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educationgovuk-my.sharepoint.com/personal/alison_judd_education_gov_uk/Documents/March 2018 publication/"/>
    </mc:Choice>
  </mc:AlternateContent>
  <bookViews>
    <workbookView xWindow="0" yWindow="0" windowWidth="20520" windowHeight="10418" tabRatio="659"/>
  </bookViews>
  <sheets>
    <sheet name="Contents" sheetId="10" r:id="rId1"/>
    <sheet name="Definitions" sheetId="17" r:id="rId2"/>
    <sheet name="Table 1" sheetId="12" r:id="rId3"/>
    <sheet name="Table 2" sheetId="13" r:id="rId4"/>
    <sheet name="Table 3" sheetId="14" r:id="rId5"/>
    <sheet name="Table 4" sheetId="1" r:id="rId6"/>
    <sheet name="Table 5" sheetId="2" r:id="rId7"/>
    <sheet name="Table 6" sheetId="3" r:id="rId8"/>
    <sheet name="Table 7" sheetId="6" r:id="rId9"/>
    <sheet name="Table 8" sheetId="8" r:id="rId10"/>
    <sheet name="Table 9" sheetId="15" r:id="rId11"/>
    <sheet name="Table 10" sheetId="5" r:id="rId12"/>
    <sheet name="Table 11" sheetId="7" r:id="rId13"/>
    <sheet name="Table 12" sheetId="9" r:id="rId14"/>
    <sheet name="Table 13" sheetId="11" r:id="rId15"/>
  </sheets>
  <externalReferences>
    <externalReference r:id="rId16"/>
    <externalReference r:id="rId17"/>
    <externalReference r:id="rId18"/>
    <externalReference r:id="rId19"/>
    <externalReference r:id="rId20"/>
    <externalReference r:id="rId21"/>
    <externalReference r:id="rId22"/>
  </externalReferences>
  <definedNames>
    <definedName name="_AMO_UniqueIdentifier" localSheetId="0" hidden="1">"'a2e7e1e1-854e-4791-af6e-75dfd6f1a64b'"</definedName>
    <definedName name="_AMO_UniqueIdentifier" hidden="1">"'7bc10757-a8f0-4d30-8e17-c7c7296a4440'"</definedName>
    <definedName name="_xlnm._FilterDatabase" localSheetId="11" hidden="1">'Table 10'!$A$6:$O$6</definedName>
    <definedName name="_xlnm._FilterDatabase" localSheetId="12" hidden="1">'Table 11'!$A$6:$O$6</definedName>
    <definedName name="_xlnm._FilterDatabase" localSheetId="13" hidden="1">'Table 12'!$A$6:$O$6</definedName>
    <definedName name="_xlnm._FilterDatabase" localSheetId="14" hidden="1">'Table 13'!$A$6:$O$6</definedName>
    <definedName name="_xlnm._FilterDatabase" localSheetId="3" hidden="1">'Table 2'!$A$7:$T$7</definedName>
    <definedName name="_xlnm._FilterDatabase" localSheetId="4" hidden="1">'Table 3'!$A$6:$N$6</definedName>
    <definedName name="_xlnm._FilterDatabase" localSheetId="5" hidden="1">'Table 4'!$A$6:$K$123</definedName>
    <definedName name="_xlnm._FilterDatabase" localSheetId="6" hidden="1">'Table 5'!$A$6:$L$231</definedName>
    <definedName name="_xlnm._FilterDatabase" localSheetId="7" hidden="1">'Table 6'!$A$6:$O$6</definedName>
    <definedName name="_xlnm._FilterDatabase" localSheetId="8" hidden="1">'Table 7'!$A$6:$O$6</definedName>
    <definedName name="_xlnm._FilterDatabase" localSheetId="10" hidden="1">'Table 9'!$A$6:$O$6</definedName>
    <definedName name="cpi" localSheetId="2">[1]CPI!$A$1:$D$13</definedName>
    <definedName name="cpi" localSheetId="3">[1]CPI!$A$1:$D$13</definedName>
    <definedName name="cpi">[2]CPI!$A$1:$D$13</definedName>
    <definedName name="data_all" localSheetId="0">[3]Output!$A$28:$AW$40</definedName>
    <definedName name="data_all">[4]Output!$A$28:$AW$40</definedName>
    <definedName name="data_raw" localSheetId="0">[3]Output!$C$1:$AU$25</definedName>
    <definedName name="data_raw">[4]Output!$C$1:$AU$25</definedName>
    <definedName name="Five_year" localSheetId="0">#REF!</definedName>
    <definedName name="Five_year" localSheetId="2">#REF!</definedName>
    <definedName name="Five_year" localSheetId="14">#REF!</definedName>
    <definedName name="Five_year" localSheetId="3">#REF!</definedName>
    <definedName name="Five_year" localSheetId="4">#REF!</definedName>
    <definedName name="Five_year" localSheetId="10">#REF!</definedName>
    <definedName name="Five_year">#REF!</definedName>
    <definedName name="kj" localSheetId="0">#REF!</definedName>
    <definedName name="kj" localSheetId="2">#REF!</definedName>
    <definedName name="kj" localSheetId="14">#REF!</definedName>
    <definedName name="kj" localSheetId="3">#REF!</definedName>
    <definedName name="kj" localSheetId="4">#REF!</definedName>
    <definedName name="kj" localSheetId="10">#REF!</definedName>
    <definedName name="kj">#REF!</definedName>
    <definedName name="lemstem_time" localSheetId="2">[1]lemstem_time!$A$2:$AE$4</definedName>
    <definedName name="lemstem_time" localSheetId="3">[1]lemstem_time!$A$2:$AE$4</definedName>
    <definedName name="lemstem_time">[2]lemstem_time!$A$2:$AE$4</definedName>
    <definedName name="One_year" localSheetId="0">#REF!</definedName>
    <definedName name="One_year" localSheetId="2">#REF!</definedName>
    <definedName name="One_year" localSheetId="14">#REF!</definedName>
    <definedName name="One_year" localSheetId="3">#REF!</definedName>
    <definedName name="One_year" localSheetId="4">#REF!</definedName>
    <definedName name="One_year" localSheetId="10">#REF!</definedName>
    <definedName name="One_year">#REF!</definedName>
    <definedName name="one_year2" localSheetId="0">#REF!</definedName>
    <definedName name="one_year2" localSheetId="2">#REF!</definedName>
    <definedName name="one_year2" localSheetId="14">#REF!</definedName>
    <definedName name="one_year2" localSheetId="3">#REF!</definedName>
    <definedName name="one_year2" localSheetId="4">#REF!</definedName>
    <definedName name="one_year2" localSheetId="10">#REF!</definedName>
    <definedName name="one_year2">#REF!</definedName>
    <definedName name="output_10yr" localSheetId="2">'[5]10yr'!$C$2:$X$20</definedName>
    <definedName name="output_10yr" localSheetId="3">'[5]10yr'!$C$2:$X$20</definedName>
    <definedName name="output_10yr">'[6]10yr'!$C$2:$X$20</definedName>
    <definedName name="output_1yr" localSheetId="2">'[5]1yr'!$C$2:$X$191</definedName>
    <definedName name="output_1yr" localSheetId="3">'[5]1yr'!$C$2:$X$191</definedName>
    <definedName name="output_1yr">'[6]1yr'!$C$2:$X$191</definedName>
    <definedName name="output_3yr" localSheetId="2">'[5]3yr'!$C$2:$X$153</definedName>
    <definedName name="output_3yr" localSheetId="3">'[5]3yr'!$C$2:$X$153</definedName>
    <definedName name="output_3yr">'[6]3yr'!$C$2:$X$153</definedName>
    <definedName name="output_5yr" localSheetId="2">'[5]5yr'!$C$2:$X$115</definedName>
    <definedName name="output_5yr" localSheetId="3">'[5]5yr'!$C$2:$X$115</definedName>
    <definedName name="output_5yr">'[6]5yr'!$C$2:$X$115</definedName>
    <definedName name="Output_all" localSheetId="0">'[2]SQL output- All'!$C$1:$S$191</definedName>
    <definedName name="Output_all">'[1]SQL output- All'!$C$1:$S$191</definedName>
    <definedName name="output_FT" localSheetId="2">'[1]SQL output-FTPT'!$B$2:$T$191</definedName>
    <definedName name="output_FT" localSheetId="3">'[1]SQL output-FTPT'!$B$2:$T$191</definedName>
    <definedName name="output_FT">'[2]SQL output-FTPT'!$B$2:$T$191</definedName>
    <definedName name="output_nonSA">[7]Output_nonSA!$D$2:$L$241</definedName>
    <definedName name="output_PT" localSheetId="2">'[1]SQL output-FTPT'!$B$192:$T$376</definedName>
    <definedName name="output_PT" localSheetId="3">'[1]SQL output-FTPT'!$B$192:$T$376</definedName>
    <definedName name="output_PT">'[2]SQL output-FTPT'!$B$192:$T$376</definedName>
    <definedName name="output_SA">[7]Output_SA!$D$2:$L$241</definedName>
    <definedName name="_xlnm.Print_Area" localSheetId="0">Contents!$A$1:$D$32</definedName>
    <definedName name="Table" localSheetId="0">#REF!</definedName>
    <definedName name="Table" localSheetId="2">#REF!</definedName>
    <definedName name="Table" localSheetId="14">#REF!</definedName>
    <definedName name="Table" localSheetId="3">#REF!</definedName>
    <definedName name="Table" localSheetId="4">#REF!</definedName>
    <definedName name="Table" localSheetId="10">#REF!</definedName>
    <definedName name="Table">#REF!</definedName>
    <definedName name="ten_year" localSheetId="0">#REF!</definedName>
    <definedName name="ten_year" localSheetId="2">#REF!</definedName>
    <definedName name="ten_year" localSheetId="14">#REF!</definedName>
    <definedName name="ten_year" localSheetId="3">#REF!</definedName>
    <definedName name="ten_year" localSheetId="4">#REF!</definedName>
    <definedName name="ten_year" localSheetId="10">#REF!</definedName>
    <definedName name="ten_year">#REF!</definedName>
    <definedName name="Three_year" localSheetId="0">#REF!</definedName>
    <definedName name="Three_year" localSheetId="2">#REF!</definedName>
    <definedName name="Three_year" localSheetId="14">#REF!</definedName>
    <definedName name="Three_year" localSheetId="3">#REF!</definedName>
    <definedName name="Three_year" localSheetId="4">#REF!</definedName>
    <definedName name="Three_year" localSheetId="10">#REF!</definedName>
    <definedName name="Three_year">#REF!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9" i="12" l="1"/>
  <c r="E88" i="12"/>
  <c r="E87" i="12"/>
  <c r="E84" i="12"/>
  <c r="E83" i="12"/>
  <c r="E82" i="12"/>
  <c r="E81" i="12"/>
  <c r="E80" i="12"/>
  <c r="E79" i="12"/>
  <c r="E78" i="12"/>
  <c r="E77" i="12"/>
  <c r="E76" i="12"/>
  <c r="E75" i="12"/>
  <c r="E74" i="12"/>
  <c r="E55" i="12"/>
  <c r="E54" i="12"/>
  <c r="E53" i="12"/>
  <c r="E52" i="12"/>
  <c r="E51" i="12"/>
  <c r="E50" i="12"/>
  <c r="E47" i="12"/>
  <c r="E46" i="12"/>
  <c r="E45" i="12"/>
  <c r="E44" i="12"/>
  <c r="E43" i="12"/>
  <c r="E41" i="12"/>
  <c r="R42" i="12"/>
  <c r="N42" i="12"/>
  <c r="I42" i="12"/>
  <c r="E42" i="12"/>
  <c r="E38" i="12"/>
  <c r="E37" i="12"/>
  <c r="E36" i="12"/>
  <c r="E35" i="12"/>
  <c r="E32" i="12"/>
  <c r="E31" i="12"/>
  <c r="T78" i="13"/>
  <c r="P78" i="13"/>
  <c r="K78" i="13"/>
  <c r="G78" i="13"/>
  <c r="T77" i="13"/>
  <c r="P77" i="13"/>
  <c r="K77" i="13"/>
  <c r="G77" i="13"/>
  <c r="T76" i="13"/>
  <c r="P76" i="13"/>
  <c r="K76" i="13"/>
  <c r="G76" i="13"/>
  <c r="T75" i="13"/>
  <c r="P75" i="13"/>
  <c r="K75" i="13"/>
  <c r="G75" i="13"/>
  <c r="T74" i="13"/>
  <c r="P74" i="13"/>
  <c r="K74" i="13"/>
  <c r="G74" i="13"/>
  <c r="T73" i="13"/>
  <c r="P73" i="13"/>
  <c r="K73" i="13"/>
  <c r="G73" i="13"/>
  <c r="T72" i="13"/>
  <c r="P72" i="13"/>
  <c r="K72" i="13"/>
  <c r="G72" i="13"/>
  <c r="T71" i="13"/>
  <c r="P71" i="13"/>
  <c r="K71" i="13"/>
  <c r="G71" i="13"/>
  <c r="T70" i="13"/>
  <c r="P70" i="13"/>
  <c r="K70" i="13"/>
  <c r="G70" i="13"/>
  <c r="T69" i="13"/>
  <c r="P69" i="13"/>
  <c r="K69" i="13"/>
  <c r="G69" i="13"/>
  <c r="T68" i="13"/>
  <c r="P68" i="13"/>
  <c r="K68" i="13"/>
  <c r="G68" i="13"/>
  <c r="T67" i="13"/>
  <c r="P67" i="13"/>
  <c r="K67" i="13"/>
  <c r="G67" i="13"/>
  <c r="T66" i="13"/>
  <c r="P66" i="13"/>
  <c r="K66" i="13"/>
  <c r="G66" i="13"/>
  <c r="T65" i="13"/>
  <c r="P65" i="13"/>
  <c r="K65" i="13"/>
  <c r="G65" i="13"/>
  <c r="T64" i="13"/>
  <c r="P64" i="13"/>
  <c r="K64" i="13"/>
  <c r="G64" i="13"/>
  <c r="T63" i="13"/>
  <c r="P63" i="13"/>
  <c r="K63" i="13"/>
  <c r="G63" i="13"/>
  <c r="T62" i="13"/>
  <c r="P62" i="13"/>
  <c r="K62" i="13"/>
  <c r="G62" i="13"/>
  <c r="T61" i="13"/>
  <c r="P61" i="13"/>
  <c r="K61" i="13"/>
  <c r="G61" i="13"/>
  <c r="T60" i="13"/>
  <c r="P60" i="13"/>
  <c r="K60" i="13"/>
  <c r="G60" i="13"/>
  <c r="T59" i="13"/>
  <c r="P59" i="13"/>
  <c r="K59" i="13"/>
  <c r="G59" i="13"/>
  <c r="T58" i="13"/>
  <c r="P58" i="13"/>
  <c r="K58" i="13"/>
  <c r="G58" i="13"/>
  <c r="T57" i="13"/>
  <c r="P57" i="13"/>
  <c r="K57" i="13"/>
  <c r="G57" i="13"/>
  <c r="T56" i="13"/>
  <c r="P56" i="13"/>
  <c r="K56" i="13"/>
  <c r="G56" i="13"/>
  <c r="T54" i="13"/>
  <c r="P54" i="13"/>
  <c r="K54" i="13"/>
  <c r="G54" i="13"/>
  <c r="T53" i="13"/>
  <c r="P53" i="13"/>
  <c r="K53" i="13"/>
  <c r="G53" i="13"/>
  <c r="T52" i="13"/>
  <c r="P52" i="13"/>
  <c r="K52" i="13"/>
  <c r="G52" i="13"/>
  <c r="T51" i="13"/>
  <c r="P51" i="13"/>
  <c r="K51" i="13"/>
  <c r="G51" i="13"/>
  <c r="T50" i="13"/>
  <c r="P50" i="13"/>
  <c r="K50" i="13"/>
  <c r="G50" i="13"/>
  <c r="T49" i="13"/>
  <c r="P49" i="13"/>
  <c r="K49" i="13"/>
  <c r="G49" i="13"/>
  <c r="T48" i="13"/>
  <c r="P48" i="13"/>
  <c r="K48" i="13"/>
  <c r="G48" i="13"/>
  <c r="T47" i="13"/>
  <c r="P47" i="13"/>
  <c r="K47" i="13"/>
  <c r="G47" i="13"/>
  <c r="T46" i="13"/>
  <c r="P46" i="13"/>
  <c r="K46" i="13"/>
  <c r="G46" i="13"/>
  <c r="T45" i="13"/>
  <c r="P45" i="13"/>
  <c r="K45" i="13"/>
  <c r="G45" i="13"/>
  <c r="T44" i="13"/>
  <c r="P44" i="13"/>
  <c r="K44" i="13"/>
  <c r="G44" i="13"/>
  <c r="T43" i="13"/>
  <c r="P43" i="13"/>
  <c r="K43" i="13"/>
  <c r="G43" i="13"/>
  <c r="T42" i="13"/>
  <c r="P42" i="13"/>
  <c r="K42" i="13"/>
  <c r="G42" i="13"/>
  <c r="T41" i="13"/>
  <c r="P41" i="13"/>
  <c r="K41" i="13"/>
  <c r="G41" i="13"/>
  <c r="T40" i="13"/>
  <c r="P40" i="13"/>
  <c r="K40" i="13"/>
  <c r="G40" i="13"/>
  <c r="T39" i="13"/>
  <c r="P39" i="13"/>
  <c r="K39" i="13"/>
  <c r="G39" i="13"/>
  <c r="T38" i="13"/>
  <c r="P38" i="13"/>
  <c r="K38" i="13"/>
  <c r="G38" i="13"/>
  <c r="T37" i="13"/>
  <c r="P37" i="13"/>
  <c r="K37" i="13"/>
  <c r="G37" i="13"/>
  <c r="T36" i="13"/>
  <c r="P36" i="13"/>
  <c r="K36" i="13"/>
  <c r="G36" i="13"/>
  <c r="T35" i="13"/>
  <c r="P35" i="13"/>
  <c r="K35" i="13"/>
  <c r="G35" i="13"/>
  <c r="T34" i="13"/>
  <c r="P34" i="13"/>
  <c r="K34" i="13"/>
  <c r="G34" i="13"/>
  <c r="T33" i="13"/>
  <c r="P33" i="13"/>
  <c r="K33" i="13"/>
  <c r="G33" i="13"/>
  <c r="T32" i="13"/>
  <c r="P32" i="13"/>
  <c r="K32" i="13"/>
  <c r="G32" i="13"/>
  <c r="G30" i="13"/>
  <c r="G29" i="13"/>
  <c r="G28" i="13"/>
  <c r="G27" i="13"/>
  <c r="G26" i="13"/>
  <c r="G25" i="13"/>
  <c r="G24" i="13"/>
  <c r="G23" i="13"/>
  <c r="G22" i="13"/>
  <c r="G21" i="13"/>
  <c r="G20" i="13"/>
  <c r="G19" i="13"/>
  <c r="G18" i="13"/>
  <c r="G17" i="13"/>
  <c r="G16" i="13"/>
  <c r="G15" i="13"/>
  <c r="G14" i="13"/>
  <c r="G13" i="13"/>
  <c r="G12" i="13"/>
  <c r="G11" i="13"/>
  <c r="G10" i="13"/>
  <c r="G9" i="13"/>
  <c r="P8" i="13"/>
  <c r="G8" i="13"/>
  <c r="D89" i="12"/>
  <c r="D88" i="12"/>
  <c r="D87" i="12"/>
  <c r="D84" i="12"/>
  <c r="D83" i="12"/>
  <c r="D82" i="12"/>
  <c r="D81" i="12"/>
  <c r="D80" i="12"/>
  <c r="D79" i="12"/>
  <c r="D78" i="12"/>
  <c r="D77" i="12"/>
  <c r="D76" i="12"/>
  <c r="D75" i="12"/>
  <c r="D74" i="12"/>
  <c r="D71" i="12"/>
  <c r="D70" i="12"/>
  <c r="D69" i="12"/>
  <c r="D66" i="12"/>
  <c r="D65" i="12"/>
  <c r="D64" i="12"/>
  <c r="D63" i="12"/>
  <c r="D62" i="12"/>
  <c r="D61" i="12"/>
  <c r="D60" i="12"/>
  <c r="D59" i="12"/>
  <c r="D58" i="12"/>
  <c r="D55" i="12"/>
  <c r="D54" i="12"/>
  <c r="D53" i="12"/>
  <c r="D52" i="12"/>
  <c r="D51" i="12"/>
  <c r="D50" i="12"/>
  <c r="D47" i="12"/>
  <c r="D46" i="12"/>
  <c r="D45" i="12"/>
  <c r="D44" i="12"/>
  <c r="D43" i="12"/>
  <c r="D41" i="12"/>
  <c r="Q42" i="12"/>
  <c r="M42" i="12"/>
  <c r="H42" i="12"/>
  <c r="D42" i="12"/>
  <c r="D38" i="12"/>
  <c r="D37" i="12"/>
  <c r="D36" i="12"/>
  <c r="D35" i="12"/>
  <c r="D32" i="12"/>
  <c r="D31" i="12"/>
  <c r="O78" i="13"/>
  <c r="F78" i="13"/>
  <c r="O77" i="13"/>
  <c r="F77" i="13"/>
  <c r="O76" i="13"/>
  <c r="F76" i="13"/>
  <c r="O75" i="13"/>
  <c r="F75" i="13"/>
  <c r="O74" i="13"/>
  <c r="F74" i="13"/>
  <c r="O73" i="13"/>
  <c r="F73" i="13"/>
  <c r="O72" i="13"/>
  <c r="F72" i="13"/>
  <c r="O71" i="13"/>
  <c r="F71" i="13"/>
  <c r="S70" i="13"/>
  <c r="O70" i="13"/>
  <c r="J70" i="13"/>
  <c r="F70" i="13"/>
  <c r="S69" i="13"/>
  <c r="O69" i="13"/>
  <c r="J69" i="13"/>
  <c r="F69" i="13"/>
  <c r="S68" i="13"/>
  <c r="O68" i="13"/>
  <c r="J68" i="13"/>
  <c r="F68" i="13"/>
  <c r="S67" i="13"/>
  <c r="O67" i="13"/>
  <c r="J67" i="13"/>
  <c r="F67" i="13"/>
  <c r="S66" i="13"/>
  <c r="O66" i="13"/>
  <c r="J66" i="13"/>
  <c r="F66" i="13"/>
  <c r="S65" i="13"/>
  <c r="O65" i="13"/>
  <c r="J65" i="13"/>
  <c r="F65" i="13"/>
  <c r="S64" i="13"/>
  <c r="O64" i="13"/>
  <c r="J64" i="13"/>
  <c r="F64" i="13"/>
  <c r="S63" i="13"/>
  <c r="O63" i="13"/>
  <c r="J63" i="13"/>
  <c r="F63" i="13"/>
  <c r="S62" i="13"/>
  <c r="O62" i="13"/>
  <c r="J62" i="13"/>
  <c r="F62" i="13"/>
  <c r="S61" i="13"/>
  <c r="O61" i="13"/>
  <c r="J61" i="13"/>
  <c r="F61" i="13"/>
  <c r="S60" i="13"/>
  <c r="O60" i="13"/>
  <c r="J60" i="13"/>
  <c r="F60" i="13"/>
  <c r="S59" i="13"/>
  <c r="O59" i="13"/>
  <c r="J59" i="13"/>
  <c r="F59" i="13"/>
  <c r="S58" i="13"/>
  <c r="O58" i="13"/>
  <c r="J58" i="13"/>
  <c r="F58" i="13"/>
  <c r="S57" i="13"/>
  <c r="O57" i="13"/>
  <c r="J57" i="13"/>
  <c r="F57" i="13"/>
  <c r="S56" i="13"/>
  <c r="O56" i="13"/>
  <c r="J56" i="13"/>
  <c r="F56" i="13"/>
  <c r="S54" i="13"/>
  <c r="O54" i="13"/>
  <c r="J54" i="13"/>
  <c r="F54" i="13"/>
  <c r="S53" i="13"/>
  <c r="O53" i="13"/>
  <c r="J53" i="13"/>
  <c r="F53" i="13"/>
  <c r="S52" i="13"/>
  <c r="O52" i="13"/>
  <c r="J52" i="13"/>
  <c r="F52" i="13"/>
  <c r="S51" i="13"/>
  <c r="O51" i="13"/>
  <c r="J51" i="13"/>
  <c r="F51" i="13"/>
  <c r="S50" i="13"/>
  <c r="O50" i="13"/>
  <c r="J50" i="13"/>
  <c r="F50" i="13"/>
  <c r="S49" i="13"/>
  <c r="O49" i="13"/>
  <c r="J49" i="13"/>
  <c r="F49" i="13"/>
  <c r="S48" i="13"/>
  <c r="O48" i="13"/>
  <c r="J48" i="13"/>
  <c r="F48" i="13"/>
  <c r="S47" i="13"/>
  <c r="O47" i="13"/>
  <c r="J47" i="13"/>
  <c r="F47" i="13"/>
  <c r="S46" i="13"/>
  <c r="O46" i="13"/>
  <c r="J46" i="13"/>
  <c r="F46" i="13"/>
  <c r="S45" i="13"/>
  <c r="O45" i="13"/>
  <c r="J45" i="13"/>
  <c r="F45" i="13"/>
  <c r="S44" i="13"/>
  <c r="O44" i="13"/>
  <c r="J44" i="13"/>
  <c r="F44" i="13"/>
  <c r="S43" i="13"/>
  <c r="O43" i="13"/>
  <c r="J43" i="13"/>
  <c r="F43" i="13"/>
  <c r="S42" i="13"/>
  <c r="O42" i="13"/>
  <c r="J42" i="13"/>
  <c r="F42" i="13"/>
  <c r="S41" i="13"/>
  <c r="O41" i="13"/>
  <c r="J41" i="13"/>
  <c r="F41" i="13"/>
  <c r="S40" i="13"/>
  <c r="O40" i="13"/>
  <c r="J40" i="13"/>
  <c r="F40" i="13"/>
  <c r="S39" i="13"/>
  <c r="O39" i="13"/>
  <c r="J39" i="13"/>
  <c r="F39" i="13"/>
  <c r="S38" i="13"/>
  <c r="O38" i="13"/>
  <c r="J38" i="13"/>
  <c r="F38" i="13"/>
  <c r="S37" i="13"/>
  <c r="O37" i="13"/>
  <c r="J37" i="13"/>
  <c r="F37" i="13"/>
  <c r="S36" i="13"/>
  <c r="O36" i="13"/>
  <c r="J36" i="13"/>
  <c r="F36" i="13"/>
  <c r="S35" i="13"/>
  <c r="O35" i="13"/>
  <c r="J35" i="13"/>
  <c r="F35" i="13"/>
  <c r="S34" i="13"/>
  <c r="O34" i="13"/>
  <c r="J34" i="13"/>
  <c r="F34" i="13"/>
  <c r="S33" i="13"/>
  <c r="O33" i="13"/>
  <c r="J33" i="13"/>
  <c r="F33" i="13"/>
  <c r="S32" i="13"/>
  <c r="O32" i="13"/>
  <c r="J32" i="13"/>
  <c r="F32" i="13"/>
  <c r="F30" i="13"/>
  <c r="F29" i="13"/>
  <c r="F28" i="13"/>
  <c r="F27" i="13"/>
  <c r="F26" i="13"/>
  <c r="F25" i="13"/>
  <c r="F24" i="13"/>
  <c r="F23" i="13"/>
  <c r="F22" i="13"/>
  <c r="F21" i="13"/>
  <c r="F20" i="13"/>
  <c r="F19" i="13"/>
  <c r="F18" i="13"/>
  <c r="F17" i="13"/>
  <c r="F16" i="13"/>
  <c r="F15" i="13"/>
  <c r="F14" i="13"/>
  <c r="F13" i="13"/>
  <c r="F12" i="13"/>
  <c r="F11" i="13"/>
  <c r="F10" i="13"/>
  <c r="F9" i="13"/>
  <c r="F8" i="13"/>
  <c r="C89" i="12"/>
  <c r="C88" i="12"/>
  <c r="C87" i="12"/>
  <c r="C84" i="12"/>
  <c r="C83" i="12"/>
  <c r="C82" i="12"/>
  <c r="C81" i="12"/>
  <c r="C80" i="12"/>
  <c r="C79" i="12"/>
  <c r="C78" i="12"/>
  <c r="C77" i="12"/>
  <c r="C76" i="12"/>
  <c r="C75" i="12"/>
  <c r="C74" i="12"/>
  <c r="C71" i="12"/>
  <c r="C70" i="12"/>
  <c r="C69" i="12"/>
  <c r="C66" i="12"/>
  <c r="C65" i="12"/>
  <c r="C64" i="12"/>
  <c r="C63" i="12"/>
  <c r="C62" i="12"/>
  <c r="C61" i="12"/>
  <c r="C60" i="12"/>
  <c r="C59" i="12"/>
  <c r="C58" i="12"/>
  <c r="C55" i="12"/>
  <c r="C54" i="12"/>
  <c r="C53" i="12"/>
  <c r="C52" i="12"/>
  <c r="C51" i="12"/>
  <c r="C50" i="12"/>
  <c r="C47" i="12"/>
  <c r="C46" i="12"/>
  <c r="C45" i="12"/>
  <c r="C44" i="12"/>
  <c r="C43" i="12"/>
  <c r="C41" i="12"/>
  <c r="P42" i="12"/>
  <c r="L42" i="12"/>
  <c r="G42" i="12"/>
  <c r="C42" i="12"/>
  <c r="C38" i="12"/>
  <c r="C37" i="12"/>
  <c r="C36" i="12"/>
  <c r="C35" i="12"/>
  <c r="C32" i="12"/>
  <c r="C31" i="12"/>
  <c r="R54" i="13"/>
  <c r="N54" i="13"/>
  <c r="I54" i="13"/>
  <c r="E54" i="13"/>
  <c r="R53" i="13"/>
  <c r="N53" i="13"/>
  <c r="I53" i="13"/>
  <c r="E53" i="13"/>
  <c r="R52" i="13"/>
  <c r="N52" i="13"/>
  <c r="I52" i="13"/>
  <c r="E52" i="13"/>
  <c r="R51" i="13"/>
  <c r="N51" i="13"/>
  <c r="I51" i="13"/>
  <c r="E51" i="13"/>
  <c r="R50" i="13"/>
  <c r="N50" i="13"/>
  <c r="I50" i="13"/>
  <c r="E50" i="13"/>
  <c r="R49" i="13"/>
  <c r="N49" i="13"/>
  <c r="I49" i="13"/>
  <c r="E49" i="13"/>
  <c r="R48" i="13"/>
  <c r="N48" i="13"/>
  <c r="I48" i="13"/>
  <c r="E48" i="13"/>
  <c r="R47" i="13"/>
  <c r="N47" i="13"/>
  <c r="I47" i="13"/>
  <c r="E47" i="13"/>
  <c r="R46" i="13"/>
  <c r="N46" i="13"/>
  <c r="I46" i="13"/>
  <c r="E46" i="13"/>
  <c r="R45" i="13"/>
  <c r="N45" i="13"/>
  <c r="I45" i="13"/>
  <c r="E45" i="13"/>
  <c r="R44" i="13"/>
  <c r="N44" i="13"/>
  <c r="I44" i="13"/>
  <c r="E44" i="13"/>
  <c r="R43" i="13"/>
  <c r="N43" i="13"/>
  <c r="I43" i="13"/>
  <c r="E43" i="13"/>
  <c r="R42" i="13"/>
  <c r="N42" i="13"/>
  <c r="I42" i="13"/>
  <c r="E42" i="13"/>
  <c r="R41" i="13"/>
  <c r="N41" i="13"/>
  <c r="I41" i="13"/>
  <c r="E41" i="13"/>
  <c r="R40" i="13"/>
  <c r="N40" i="13"/>
  <c r="I40" i="13"/>
  <c r="E40" i="13"/>
  <c r="R39" i="13"/>
  <c r="N39" i="13"/>
  <c r="I39" i="13"/>
  <c r="E39" i="13"/>
  <c r="R38" i="13"/>
  <c r="N38" i="13"/>
  <c r="I38" i="13"/>
  <c r="E38" i="13"/>
  <c r="R37" i="13"/>
  <c r="N37" i="13"/>
  <c r="I37" i="13"/>
  <c r="E37" i="13"/>
  <c r="R36" i="13"/>
  <c r="N36" i="13"/>
  <c r="I36" i="13"/>
  <c r="E36" i="13"/>
  <c r="R35" i="13"/>
  <c r="N35" i="13"/>
  <c r="I35" i="13"/>
  <c r="E35" i="13"/>
  <c r="R34" i="13"/>
  <c r="N34" i="13"/>
  <c r="I34" i="13"/>
  <c r="E34" i="13"/>
  <c r="R33" i="13"/>
  <c r="N33" i="13"/>
  <c r="I33" i="13"/>
  <c r="E33" i="13"/>
  <c r="R32" i="13"/>
  <c r="N32" i="13"/>
  <c r="I32" i="13"/>
  <c r="E32" i="13"/>
  <c r="N78" i="13"/>
  <c r="E78" i="13"/>
  <c r="N77" i="13"/>
  <c r="E77" i="13"/>
  <c r="N76" i="13"/>
  <c r="E76" i="13"/>
  <c r="N75" i="13"/>
  <c r="E75" i="13"/>
  <c r="N74" i="13"/>
  <c r="E74" i="13"/>
  <c r="R73" i="13"/>
  <c r="N73" i="13"/>
  <c r="I73" i="13"/>
  <c r="E73" i="13"/>
  <c r="R72" i="13"/>
  <c r="N72" i="13"/>
  <c r="I72" i="13"/>
  <c r="E72" i="13"/>
  <c r="R71" i="13"/>
  <c r="N71" i="13"/>
  <c r="I71" i="13"/>
  <c r="E71" i="13"/>
  <c r="R70" i="13"/>
  <c r="N70" i="13"/>
  <c r="I70" i="13"/>
  <c r="E70" i="13"/>
  <c r="R69" i="13"/>
  <c r="N69" i="13"/>
  <c r="I69" i="13"/>
  <c r="E69" i="13"/>
  <c r="R68" i="13"/>
  <c r="N68" i="13"/>
  <c r="I68" i="13"/>
  <c r="E68" i="13"/>
  <c r="R67" i="13"/>
  <c r="N67" i="13"/>
  <c r="I67" i="13"/>
  <c r="E67" i="13"/>
  <c r="R66" i="13"/>
  <c r="N66" i="13"/>
  <c r="I66" i="13"/>
  <c r="E66" i="13"/>
  <c r="R65" i="13"/>
  <c r="N65" i="13"/>
  <c r="I65" i="13"/>
  <c r="E65" i="13"/>
  <c r="R64" i="13"/>
  <c r="N64" i="13"/>
  <c r="I64" i="13"/>
  <c r="E64" i="13"/>
  <c r="R63" i="13"/>
  <c r="N63" i="13"/>
  <c r="I63" i="13"/>
  <c r="E63" i="13"/>
  <c r="R62" i="13"/>
  <c r="N62" i="13"/>
  <c r="I62" i="13"/>
  <c r="E62" i="13"/>
  <c r="R61" i="13"/>
  <c r="N61" i="13"/>
  <c r="I61" i="13"/>
  <c r="E61" i="13"/>
  <c r="R60" i="13"/>
  <c r="N60" i="13"/>
  <c r="I60" i="13"/>
  <c r="E60" i="13"/>
  <c r="R59" i="13"/>
  <c r="N59" i="13"/>
  <c r="I59" i="13"/>
  <c r="E59" i="13"/>
  <c r="R58" i="13"/>
  <c r="N58" i="13"/>
  <c r="I58" i="13"/>
  <c r="E58" i="13"/>
  <c r="R57" i="13"/>
  <c r="N57" i="13"/>
  <c r="I57" i="13"/>
  <c r="E57" i="13"/>
  <c r="R56" i="13"/>
  <c r="N56" i="13"/>
  <c r="I56" i="13"/>
  <c r="E56" i="13"/>
  <c r="E30" i="13"/>
  <c r="E29" i="13"/>
  <c r="E28" i="13"/>
  <c r="E27" i="13"/>
  <c r="E26" i="13"/>
  <c r="E25" i="13"/>
  <c r="E24" i="13"/>
  <c r="E23" i="13"/>
  <c r="E22" i="13"/>
  <c r="E21" i="13"/>
  <c r="E20" i="13"/>
  <c r="E19" i="13"/>
  <c r="E18" i="13"/>
  <c r="E17" i="13"/>
  <c r="E16" i="13"/>
  <c r="E15" i="13"/>
  <c r="E14" i="13"/>
  <c r="E13" i="13"/>
  <c r="E12" i="13"/>
  <c r="E11" i="13"/>
  <c r="E10" i="13"/>
  <c r="E9" i="13"/>
  <c r="E8" i="13"/>
  <c r="B89" i="12"/>
  <c r="B88" i="12"/>
  <c r="B87" i="12"/>
  <c r="B84" i="12"/>
  <c r="B83" i="12"/>
  <c r="B82" i="12"/>
  <c r="B81" i="12"/>
  <c r="B80" i="12"/>
  <c r="B79" i="12"/>
  <c r="B78" i="12"/>
  <c r="B77" i="12"/>
  <c r="B76" i="12"/>
  <c r="B75" i="12"/>
  <c r="B74" i="12"/>
  <c r="B71" i="12"/>
  <c r="B70" i="12"/>
  <c r="B69" i="12"/>
  <c r="B66" i="12"/>
  <c r="B65" i="12"/>
  <c r="B64" i="12"/>
  <c r="B63" i="12"/>
  <c r="B62" i="12"/>
  <c r="B61" i="12"/>
  <c r="B60" i="12"/>
  <c r="B59" i="12"/>
  <c r="B58" i="12"/>
  <c r="B55" i="12"/>
  <c r="B54" i="12"/>
  <c r="B53" i="12"/>
  <c r="B52" i="12"/>
  <c r="B51" i="12"/>
  <c r="B50" i="12"/>
  <c r="O42" i="12"/>
  <c r="K42" i="12"/>
  <c r="F42" i="12"/>
  <c r="B42" i="12"/>
  <c r="B47" i="12"/>
  <c r="B46" i="12"/>
  <c r="B45" i="12"/>
  <c r="B44" i="12"/>
  <c r="B43" i="12"/>
  <c r="B41" i="12"/>
  <c r="B36" i="12"/>
  <c r="B37" i="12"/>
  <c r="B38" i="12"/>
  <c r="B35" i="12"/>
  <c r="B32" i="12"/>
  <c r="B31" i="12"/>
  <c r="M78" i="13"/>
  <c r="D78" i="13"/>
  <c r="M77" i="13"/>
  <c r="D77" i="13"/>
  <c r="Q76" i="13"/>
  <c r="M76" i="13"/>
  <c r="H76" i="13"/>
  <c r="D76" i="13"/>
  <c r="Q75" i="13"/>
  <c r="M75" i="13"/>
  <c r="H75" i="13"/>
  <c r="D75" i="13"/>
  <c r="Q74" i="13"/>
  <c r="M74" i="13"/>
  <c r="H74" i="13"/>
  <c r="D74" i="13"/>
  <c r="Q73" i="13"/>
  <c r="M73" i="13"/>
  <c r="H73" i="13"/>
  <c r="D73" i="13"/>
  <c r="Q72" i="13"/>
  <c r="M72" i="13"/>
  <c r="H72" i="13"/>
  <c r="D72" i="13"/>
  <c r="Q71" i="13"/>
  <c r="M71" i="13"/>
  <c r="H71" i="13"/>
  <c r="D71" i="13"/>
  <c r="Q70" i="13"/>
  <c r="M70" i="13"/>
  <c r="H70" i="13"/>
  <c r="D70" i="13"/>
  <c r="Q69" i="13"/>
  <c r="M69" i="13"/>
  <c r="H69" i="13"/>
  <c r="D69" i="13"/>
  <c r="Q68" i="13"/>
  <c r="M68" i="13"/>
  <c r="H68" i="13"/>
  <c r="D68" i="13"/>
  <c r="Q67" i="13"/>
  <c r="M67" i="13"/>
  <c r="H67" i="13"/>
  <c r="D67" i="13"/>
  <c r="Q66" i="13"/>
  <c r="M66" i="13"/>
  <c r="H66" i="13"/>
  <c r="D66" i="13"/>
  <c r="Q65" i="13"/>
  <c r="M65" i="13"/>
  <c r="H65" i="13"/>
  <c r="D65" i="13"/>
  <c r="Q64" i="13"/>
  <c r="M64" i="13"/>
  <c r="H64" i="13"/>
  <c r="D64" i="13"/>
  <c r="Q63" i="13"/>
  <c r="M63" i="13"/>
  <c r="H63" i="13"/>
  <c r="D63" i="13"/>
  <c r="Q62" i="13"/>
  <c r="M62" i="13"/>
  <c r="H62" i="13"/>
  <c r="D62" i="13"/>
  <c r="Q61" i="13"/>
  <c r="M61" i="13"/>
  <c r="H61" i="13"/>
  <c r="D61" i="13"/>
  <c r="Q60" i="13"/>
  <c r="M60" i="13"/>
  <c r="H60" i="13"/>
  <c r="D60" i="13"/>
  <c r="Q59" i="13"/>
  <c r="M59" i="13"/>
  <c r="H59" i="13"/>
  <c r="D59" i="13"/>
  <c r="Q58" i="13"/>
  <c r="M58" i="13"/>
  <c r="H58" i="13"/>
  <c r="D58" i="13"/>
  <c r="Q57" i="13"/>
  <c r="M57" i="13"/>
  <c r="H57" i="13"/>
  <c r="D57" i="13"/>
  <c r="Q56" i="13"/>
  <c r="M56" i="13"/>
  <c r="H56" i="13"/>
  <c r="D56" i="13"/>
  <c r="Q54" i="13"/>
  <c r="M54" i="13"/>
  <c r="H54" i="13"/>
  <c r="D54" i="13"/>
  <c r="Q53" i="13"/>
  <c r="M53" i="13"/>
  <c r="H53" i="13"/>
  <c r="D53" i="13"/>
  <c r="Q52" i="13"/>
  <c r="M52" i="13"/>
  <c r="H52" i="13"/>
  <c r="D52" i="13"/>
  <c r="Q51" i="13"/>
  <c r="M51" i="13"/>
  <c r="H51" i="13"/>
  <c r="D51" i="13"/>
  <c r="Q50" i="13"/>
  <c r="M50" i="13"/>
  <c r="H50" i="13"/>
  <c r="D50" i="13"/>
  <c r="Q49" i="13"/>
  <c r="M49" i="13"/>
  <c r="H49" i="13"/>
  <c r="D49" i="13"/>
  <c r="Q48" i="13"/>
  <c r="M48" i="13"/>
  <c r="H48" i="13"/>
  <c r="D48" i="13"/>
  <c r="Q47" i="13"/>
  <c r="M47" i="13"/>
  <c r="H47" i="13"/>
  <c r="D47" i="13"/>
  <c r="Q46" i="13"/>
  <c r="M46" i="13"/>
  <c r="H46" i="13"/>
  <c r="D46" i="13"/>
  <c r="Q45" i="13"/>
  <c r="M45" i="13"/>
  <c r="H45" i="13"/>
  <c r="D45" i="13"/>
  <c r="Q44" i="13"/>
  <c r="M44" i="13"/>
  <c r="H44" i="13"/>
  <c r="D44" i="13"/>
  <c r="Q43" i="13"/>
  <c r="M43" i="13"/>
  <c r="H43" i="13"/>
  <c r="D43" i="13"/>
  <c r="Q42" i="13"/>
  <c r="M42" i="13"/>
  <c r="H42" i="13"/>
  <c r="D42" i="13"/>
  <c r="Q41" i="13"/>
  <c r="M41" i="13"/>
  <c r="H41" i="13"/>
  <c r="D41" i="13"/>
  <c r="Q40" i="13"/>
  <c r="M40" i="13"/>
  <c r="H40" i="13"/>
  <c r="D40" i="13"/>
  <c r="Q39" i="13"/>
  <c r="M39" i="13"/>
  <c r="H39" i="13"/>
  <c r="D39" i="13"/>
  <c r="Q38" i="13"/>
  <c r="M38" i="13"/>
  <c r="H38" i="13"/>
  <c r="D38" i="13"/>
  <c r="Q37" i="13"/>
  <c r="M37" i="13"/>
  <c r="H37" i="13"/>
  <c r="D37" i="13"/>
  <c r="Q36" i="13"/>
  <c r="M36" i="13"/>
  <c r="H36" i="13"/>
  <c r="D36" i="13"/>
  <c r="Q35" i="13"/>
  <c r="M35" i="13"/>
  <c r="H35" i="13"/>
  <c r="D35" i="13"/>
  <c r="Q34" i="13"/>
  <c r="M34" i="13"/>
  <c r="H34" i="13"/>
  <c r="D34" i="13"/>
  <c r="Q33" i="13"/>
  <c r="M33" i="13"/>
  <c r="H33" i="13"/>
  <c r="D33" i="13"/>
  <c r="Q32" i="13"/>
  <c r="M32" i="13"/>
  <c r="H32" i="13"/>
  <c r="D32" i="13"/>
  <c r="D9" i="13"/>
  <c r="D10" i="13"/>
  <c r="D11" i="13"/>
  <c r="D12" i="13"/>
  <c r="D13" i="13"/>
  <c r="D14" i="13"/>
  <c r="D15" i="13"/>
  <c r="D16" i="13"/>
  <c r="D17" i="13"/>
  <c r="D18" i="13"/>
  <c r="D19" i="13"/>
  <c r="D20" i="13"/>
  <c r="D21" i="13"/>
  <c r="D22" i="13"/>
  <c r="D23" i="13"/>
  <c r="D24" i="13"/>
  <c r="D25" i="13"/>
  <c r="D26" i="13"/>
  <c r="D27" i="13"/>
  <c r="D28" i="13"/>
  <c r="D29" i="13"/>
  <c r="D30" i="13"/>
  <c r="D8" i="13"/>
  <c r="K43" i="12" l="1"/>
  <c r="K44" i="12"/>
  <c r="K53" i="12"/>
  <c r="K54" i="12"/>
  <c r="K69" i="12"/>
  <c r="K71" i="12"/>
  <c r="K74" i="12"/>
  <c r="K76" i="12"/>
  <c r="K78" i="12"/>
  <c r="K80" i="12"/>
  <c r="K82" i="12"/>
  <c r="K87" i="12"/>
  <c r="N12" i="13"/>
  <c r="N13" i="13"/>
  <c r="N15" i="13"/>
  <c r="N18" i="13"/>
  <c r="N20" i="13"/>
  <c r="N21" i="13"/>
  <c r="N22" i="13"/>
  <c r="N23" i="13"/>
  <c r="N24" i="13"/>
  <c r="N27" i="13"/>
  <c r="N28" i="13"/>
  <c r="N30" i="13"/>
  <c r="L31" i="12"/>
  <c r="L32" i="12"/>
  <c r="M41" i="12"/>
  <c r="M43" i="12"/>
  <c r="M44" i="12"/>
  <c r="M45" i="12"/>
  <c r="M46" i="12"/>
  <c r="M47" i="12"/>
  <c r="M69" i="12"/>
  <c r="M70" i="12"/>
  <c r="M71" i="12"/>
  <c r="M74" i="12"/>
  <c r="M75" i="12"/>
  <c r="M76" i="12"/>
  <c r="M77" i="12"/>
  <c r="M78" i="12"/>
  <c r="M79" i="12"/>
  <c r="M80" i="12"/>
  <c r="M81" i="12"/>
  <c r="M82" i="12"/>
  <c r="M83" i="12"/>
  <c r="M84" i="12"/>
  <c r="M87" i="12"/>
  <c r="M88" i="12"/>
  <c r="M89" i="12"/>
  <c r="P9" i="13"/>
  <c r="P10" i="13"/>
  <c r="P11" i="13"/>
  <c r="P12" i="13"/>
  <c r="P13" i="13"/>
  <c r="P14" i="13"/>
  <c r="P15" i="13"/>
  <c r="P16" i="13"/>
  <c r="P17" i="13"/>
  <c r="P18" i="13"/>
  <c r="P19" i="13"/>
  <c r="P20" i="13"/>
  <c r="P21" i="13"/>
  <c r="P22" i="13"/>
  <c r="P23" i="13"/>
  <c r="P24" i="13"/>
  <c r="P25" i="13"/>
  <c r="P26" i="13"/>
  <c r="P27" i="13"/>
  <c r="P28" i="13"/>
  <c r="P29" i="13"/>
  <c r="P30" i="13"/>
  <c r="N31" i="12"/>
  <c r="N32" i="12"/>
  <c r="N41" i="12"/>
  <c r="N43" i="12"/>
  <c r="N44" i="12"/>
  <c r="N45" i="12"/>
  <c r="N46" i="12"/>
  <c r="N47" i="12"/>
  <c r="N50" i="12"/>
  <c r="N51" i="12"/>
  <c r="N52" i="12"/>
  <c r="N53" i="12"/>
  <c r="N54" i="12"/>
  <c r="N55" i="12"/>
  <c r="N74" i="12"/>
  <c r="N75" i="12"/>
  <c r="N76" i="12"/>
  <c r="N77" i="12"/>
  <c r="N78" i="12"/>
  <c r="N79" i="12"/>
  <c r="N80" i="12"/>
  <c r="N81" i="12"/>
  <c r="N82" i="12"/>
  <c r="N83" i="12"/>
  <c r="N84" i="12"/>
  <c r="N87" i="12"/>
  <c r="N88" i="12"/>
  <c r="N89" i="12"/>
  <c r="M8" i="13"/>
  <c r="K31" i="12"/>
  <c r="K41" i="12"/>
  <c r="K45" i="12"/>
  <c r="K46" i="12"/>
  <c r="K47" i="12"/>
  <c r="K50" i="12"/>
  <c r="K51" i="12"/>
  <c r="K52" i="12"/>
  <c r="K55" i="12"/>
  <c r="K70" i="12"/>
  <c r="K75" i="12"/>
  <c r="K77" i="12"/>
  <c r="K79" i="12"/>
  <c r="K81" i="12"/>
  <c r="K83" i="12"/>
  <c r="K84" i="12"/>
  <c r="K88" i="12"/>
  <c r="K89" i="12"/>
  <c r="N8" i="13"/>
  <c r="N9" i="13"/>
  <c r="N10" i="13"/>
  <c r="N11" i="13"/>
  <c r="N14" i="13"/>
  <c r="N16" i="13"/>
  <c r="N17" i="13"/>
  <c r="N19" i="13"/>
  <c r="N25" i="13"/>
  <c r="N26" i="13"/>
  <c r="N29" i="13"/>
  <c r="M30" i="13"/>
  <c r="M29" i="13"/>
  <c r="M28" i="13"/>
  <c r="M27" i="13"/>
  <c r="M26" i="13"/>
  <c r="M25" i="13"/>
  <c r="M24" i="13"/>
  <c r="M23" i="13"/>
  <c r="M22" i="13"/>
  <c r="M21" i="13"/>
  <c r="M20" i="13"/>
  <c r="M19" i="13"/>
  <c r="M18" i="13"/>
  <c r="M17" i="13"/>
  <c r="M16" i="13"/>
  <c r="M15" i="13"/>
  <c r="M14" i="13"/>
  <c r="M13" i="13"/>
  <c r="M12" i="13"/>
  <c r="M11" i="13"/>
  <c r="M10" i="13"/>
  <c r="M9" i="13"/>
  <c r="K32" i="12"/>
  <c r="L41" i="12"/>
  <c r="L43" i="12"/>
  <c r="L44" i="12"/>
  <c r="L45" i="12"/>
  <c r="L46" i="12"/>
  <c r="L47" i="12"/>
  <c r="L50" i="12"/>
  <c r="L51" i="12"/>
  <c r="L52" i="12"/>
  <c r="L53" i="12"/>
  <c r="L54" i="12"/>
  <c r="L55" i="12"/>
  <c r="L69" i="12"/>
  <c r="L70" i="12"/>
  <c r="L71" i="12"/>
  <c r="L74" i="12"/>
  <c r="L75" i="12"/>
  <c r="L76" i="12"/>
  <c r="L77" i="12"/>
  <c r="L78" i="12"/>
  <c r="L79" i="12"/>
  <c r="L80" i="12"/>
  <c r="L81" i="12"/>
  <c r="L82" i="12"/>
  <c r="L83" i="12"/>
  <c r="L84" i="12"/>
  <c r="L87" i="12"/>
  <c r="L88" i="12"/>
  <c r="L89" i="12"/>
  <c r="O8" i="13"/>
  <c r="O9" i="13"/>
  <c r="O10" i="13"/>
  <c r="O11" i="13"/>
  <c r="O12" i="13"/>
  <c r="O13" i="13"/>
  <c r="O14" i="13"/>
  <c r="O15" i="13"/>
  <c r="O16" i="13"/>
  <c r="O17" i="13"/>
  <c r="O18" i="13"/>
  <c r="O19" i="13"/>
  <c r="O20" i="13"/>
  <c r="O21" i="13"/>
  <c r="O22" i="13"/>
  <c r="O23" i="13"/>
  <c r="O24" i="13"/>
  <c r="O25" i="13"/>
  <c r="O26" i="13"/>
  <c r="O27" i="13"/>
  <c r="O28" i="13"/>
  <c r="O29" i="13"/>
  <c r="O30" i="13"/>
  <c r="M31" i="12"/>
  <c r="M32" i="12"/>
  <c r="M50" i="12"/>
  <c r="M51" i="12"/>
  <c r="M52" i="12"/>
  <c r="M53" i="12"/>
  <c r="M54" i="12"/>
  <c r="M55" i="12"/>
  <c r="K62" i="12"/>
  <c r="K64" i="12"/>
  <c r="M60" i="12"/>
  <c r="M63" i="12"/>
  <c r="M65" i="12"/>
  <c r="K59" i="12"/>
  <c r="K60" i="12"/>
  <c r="K61" i="12"/>
  <c r="K63" i="12"/>
  <c r="K65" i="12"/>
  <c r="K66" i="12"/>
  <c r="M58" i="12"/>
  <c r="M59" i="12"/>
  <c r="M61" i="12"/>
  <c r="M62" i="12"/>
  <c r="M64" i="12"/>
  <c r="M66" i="12"/>
  <c r="L58" i="12"/>
  <c r="L59" i="12"/>
  <c r="L60" i="12"/>
  <c r="L61" i="12"/>
  <c r="L62" i="12"/>
  <c r="L63" i="12"/>
  <c r="L64" i="12"/>
  <c r="L65" i="12"/>
  <c r="L66" i="12"/>
  <c r="K58" i="12"/>
  <c r="K35" i="12"/>
  <c r="F38" i="12"/>
  <c r="L35" i="12"/>
  <c r="P35" i="12"/>
  <c r="L36" i="12"/>
  <c r="P36" i="12"/>
  <c r="L37" i="12"/>
  <c r="P37" i="12"/>
  <c r="L38" i="12"/>
  <c r="P38" i="12"/>
  <c r="M35" i="12"/>
  <c r="Q35" i="12"/>
  <c r="M36" i="12"/>
  <c r="Q36" i="12"/>
  <c r="M37" i="12"/>
  <c r="Q37" i="12"/>
  <c r="M38" i="12"/>
  <c r="Q38" i="12"/>
  <c r="N35" i="12"/>
  <c r="R35" i="12"/>
  <c r="N36" i="12"/>
  <c r="R36" i="12"/>
  <c r="N37" i="12"/>
  <c r="R37" i="12"/>
  <c r="N38" i="12"/>
  <c r="R38" i="12"/>
  <c r="O38" i="12"/>
  <c r="K38" i="12"/>
  <c r="K37" i="12"/>
  <c r="K36" i="12"/>
  <c r="G35" i="12"/>
  <c r="G36" i="12"/>
  <c r="G37" i="12"/>
  <c r="G38" i="12"/>
  <c r="H35" i="12"/>
  <c r="H36" i="12"/>
  <c r="H37" i="12"/>
  <c r="H38" i="12"/>
  <c r="I35" i="12"/>
  <c r="I36" i="12"/>
  <c r="I37" i="12"/>
  <c r="I38" i="12"/>
  <c r="G41" i="12"/>
  <c r="G43" i="12"/>
  <c r="G44" i="12"/>
  <c r="G45" i="12"/>
  <c r="G46" i="12"/>
  <c r="G47" i="12"/>
  <c r="F41" i="12"/>
  <c r="F43" i="12"/>
  <c r="F44" i="12"/>
  <c r="F45" i="12"/>
  <c r="F46" i="12"/>
  <c r="F47" i="12"/>
  <c r="H41" i="12"/>
  <c r="H43" i="12"/>
  <c r="H44" i="12"/>
  <c r="H45" i="12"/>
  <c r="H46" i="12"/>
  <c r="H47" i="12"/>
  <c r="I41" i="12"/>
  <c r="I43" i="12"/>
  <c r="I44" i="12"/>
  <c r="I45" i="12"/>
  <c r="I46" i="12"/>
  <c r="I47" i="12"/>
  <c r="O35" i="12"/>
  <c r="F37" i="12"/>
  <c r="F36" i="12"/>
  <c r="F35" i="12"/>
  <c r="O37" i="12"/>
  <c r="O36" i="12"/>
  <c r="Q77" i="13"/>
  <c r="J71" i="13"/>
  <c r="J72" i="13"/>
  <c r="J73" i="13"/>
  <c r="J74" i="13"/>
  <c r="J75" i="13"/>
  <c r="J76" i="13"/>
  <c r="J77" i="13"/>
  <c r="J78" i="13"/>
  <c r="Q78" i="13"/>
  <c r="R74" i="13"/>
  <c r="R75" i="13"/>
  <c r="R76" i="13"/>
  <c r="R77" i="13"/>
  <c r="R78" i="13"/>
  <c r="H77" i="13"/>
  <c r="H78" i="13"/>
  <c r="I74" i="13"/>
  <c r="I75" i="13"/>
  <c r="I76" i="13"/>
  <c r="I77" i="13"/>
  <c r="I78" i="13"/>
  <c r="S71" i="13"/>
  <c r="S72" i="13"/>
  <c r="S73" i="13"/>
  <c r="S74" i="13"/>
  <c r="S75" i="13"/>
  <c r="S76" i="13"/>
  <c r="S77" i="13"/>
  <c r="S78" i="13"/>
  <c r="O41" i="12"/>
  <c r="O43" i="12"/>
  <c r="O44" i="12"/>
  <c r="O45" i="12"/>
  <c r="O46" i="12"/>
  <c r="O47" i="12"/>
  <c r="O50" i="12"/>
  <c r="O51" i="12"/>
  <c r="O52" i="12"/>
  <c r="O53" i="12"/>
  <c r="O54" i="12"/>
  <c r="O55" i="12"/>
  <c r="O58" i="12"/>
  <c r="O59" i="12"/>
  <c r="O60" i="12"/>
  <c r="O61" i="12"/>
  <c r="O62" i="12"/>
  <c r="O63" i="12"/>
  <c r="O64" i="12"/>
  <c r="O65" i="12"/>
  <c r="O66" i="12"/>
  <c r="O69" i="12"/>
  <c r="O70" i="12"/>
  <c r="O71" i="12"/>
  <c r="O74" i="12"/>
  <c r="O75" i="12"/>
  <c r="O76" i="12"/>
  <c r="O77" i="12"/>
  <c r="O78" i="12"/>
  <c r="O79" i="12"/>
  <c r="O80" i="12"/>
  <c r="O81" i="12"/>
  <c r="O82" i="12"/>
  <c r="O83" i="12"/>
  <c r="O84" i="12"/>
  <c r="O87" i="12"/>
  <c r="O88" i="12"/>
  <c r="O89" i="12"/>
  <c r="G50" i="12"/>
  <c r="G51" i="12"/>
  <c r="G52" i="12"/>
  <c r="G53" i="12"/>
  <c r="G54" i="12"/>
  <c r="G55" i="12"/>
  <c r="G58" i="12"/>
  <c r="G59" i="12"/>
  <c r="G60" i="12"/>
  <c r="G61" i="12"/>
  <c r="G62" i="12"/>
  <c r="G63" i="12"/>
  <c r="G64" i="12"/>
  <c r="G65" i="12"/>
  <c r="G66" i="12"/>
  <c r="G69" i="12"/>
  <c r="G70" i="12"/>
  <c r="G71" i="12"/>
  <c r="G74" i="12"/>
  <c r="G75" i="12"/>
  <c r="G76" i="12"/>
  <c r="G77" i="12"/>
  <c r="G78" i="12"/>
  <c r="G79" i="12"/>
  <c r="G80" i="12"/>
  <c r="G81" i="12"/>
  <c r="G82" i="12"/>
  <c r="G83" i="12"/>
  <c r="G84" i="12"/>
  <c r="G87" i="12"/>
  <c r="G88" i="12"/>
  <c r="G89" i="12"/>
  <c r="Q41" i="12"/>
  <c r="Q43" i="12"/>
  <c r="Q44" i="12"/>
  <c r="Q45" i="12"/>
  <c r="Q46" i="12"/>
  <c r="Q47" i="12"/>
  <c r="H50" i="12"/>
  <c r="H51" i="12"/>
  <c r="H52" i="12"/>
  <c r="H53" i="12"/>
  <c r="H54" i="12"/>
  <c r="H55" i="12"/>
  <c r="Q58" i="12"/>
  <c r="Q59" i="12"/>
  <c r="Q60" i="12"/>
  <c r="Q61" i="12"/>
  <c r="Q62" i="12"/>
  <c r="Q63" i="12"/>
  <c r="Q64" i="12"/>
  <c r="Q65" i="12"/>
  <c r="Q66" i="12"/>
  <c r="Q69" i="12"/>
  <c r="Q70" i="12"/>
  <c r="Q71" i="12"/>
  <c r="Q74" i="12"/>
  <c r="Q75" i="12"/>
  <c r="Q76" i="12"/>
  <c r="Q77" i="12"/>
  <c r="Q78" i="12"/>
  <c r="Q79" i="12"/>
  <c r="Q80" i="12"/>
  <c r="Q81" i="12"/>
  <c r="Q82" i="12"/>
  <c r="Q83" i="12"/>
  <c r="Q84" i="12"/>
  <c r="Q87" i="12"/>
  <c r="Q88" i="12"/>
  <c r="Q89" i="12"/>
  <c r="R41" i="12"/>
  <c r="R43" i="12"/>
  <c r="R44" i="12"/>
  <c r="R45" i="12"/>
  <c r="R46" i="12"/>
  <c r="R47" i="12"/>
  <c r="R50" i="12"/>
  <c r="R51" i="12"/>
  <c r="R52" i="12"/>
  <c r="R53" i="12"/>
  <c r="R54" i="12"/>
  <c r="R55" i="12"/>
  <c r="R74" i="12"/>
  <c r="R75" i="12"/>
  <c r="R76" i="12"/>
  <c r="R77" i="12"/>
  <c r="R78" i="12"/>
  <c r="R79" i="12"/>
  <c r="R80" i="12"/>
  <c r="R81" i="12"/>
  <c r="R82" i="12"/>
  <c r="R83" i="12"/>
  <c r="R84" i="12"/>
  <c r="R87" i="12"/>
  <c r="R88" i="12"/>
  <c r="R89" i="12"/>
  <c r="F50" i="12"/>
  <c r="F51" i="12"/>
  <c r="F52" i="12"/>
  <c r="F53" i="12"/>
  <c r="F54" i="12"/>
  <c r="F55" i="12"/>
  <c r="F58" i="12"/>
  <c r="F59" i="12"/>
  <c r="F60" i="12"/>
  <c r="F61" i="12"/>
  <c r="F62" i="12"/>
  <c r="F63" i="12"/>
  <c r="F64" i="12"/>
  <c r="F65" i="12"/>
  <c r="F66" i="12"/>
  <c r="F69" i="12"/>
  <c r="F70" i="12"/>
  <c r="F71" i="12"/>
  <c r="F74" i="12"/>
  <c r="F75" i="12"/>
  <c r="F76" i="12"/>
  <c r="F77" i="12"/>
  <c r="F78" i="12"/>
  <c r="F79" i="12"/>
  <c r="F80" i="12"/>
  <c r="F81" i="12"/>
  <c r="F82" i="12"/>
  <c r="F83" i="12"/>
  <c r="F84" i="12"/>
  <c r="F87" i="12"/>
  <c r="F88" i="12"/>
  <c r="F89" i="12"/>
  <c r="P41" i="12"/>
  <c r="P43" i="12"/>
  <c r="P44" i="12"/>
  <c r="P45" i="12"/>
  <c r="P46" i="12"/>
  <c r="P47" i="12"/>
  <c r="P50" i="12"/>
  <c r="P51" i="12"/>
  <c r="P52" i="12"/>
  <c r="P53" i="12"/>
  <c r="P54" i="12"/>
  <c r="P55" i="12"/>
  <c r="P58" i="12"/>
  <c r="P59" i="12"/>
  <c r="P60" i="12"/>
  <c r="P61" i="12"/>
  <c r="P62" i="12"/>
  <c r="P63" i="12"/>
  <c r="P64" i="12"/>
  <c r="P65" i="12"/>
  <c r="P66" i="12"/>
  <c r="P69" i="12"/>
  <c r="P70" i="12"/>
  <c r="P71" i="12"/>
  <c r="P74" i="12"/>
  <c r="P75" i="12"/>
  <c r="P76" i="12"/>
  <c r="P77" i="12"/>
  <c r="P78" i="12"/>
  <c r="P79" i="12"/>
  <c r="P80" i="12"/>
  <c r="P81" i="12"/>
  <c r="P82" i="12"/>
  <c r="P83" i="12"/>
  <c r="P84" i="12"/>
  <c r="P87" i="12"/>
  <c r="P88" i="12"/>
  <c r="P89" i="12"/>
  <c r="Q50" i="12"/>
  <c r="Q51" i="12"/>
  <c r="Q52" i="12"/>
  <c r="Q53" i="12"/>
  <c r="Q54" i="12"/>
  <c r="Q55" i="12"/>
  <c r="H58" i="12"/>
  <c r="H59" i="12"/>
  <c r="H60" i="12"/>
  <c r="H61" i="12"/>
  <c r="H62" i="12"/>
  <c r="H63" i="12"/>
  <c r="H64" i="12"/>
  <c r="H65" i="12"/>
  <c r="H66" i="12"/>
  <c r="H69" i="12"/>
  <c r="H70" i="12"/>
  <c r="H71" i="12"/>
  <c r="H74" i="12"/>
  <c r="H75" i="12"/>
  <c r="H76" i="12"/>
  <c r="H77" i="12"/>
  <c r="H78" i="12"/>
  <c r="H79" i="12"/>
  <c r="H80" i="12"/>
  <c r="H81" i="12"/>
  <c r="H82" i="12"/>
  <c r="H83" i="12"/>
  <c r="H84" i="12"/>
  <c r="H87" i="12"/>
  <c r="H88" i="12"/>
  <c r="H89" i="12"/>
  <c r="I50" i="12"/>
  <c r="I51" i="12"/>
  <c r="I52" i="12"/>
  <c r="I53" i="12"/>
  <c r="I54" i="12"/>
  <c r="I55" i="12"/>
  <c r="I74" i="12"/>
  <c r="I75" i="12"/>
  <c r="I76" i="12"/>
  <c r="I77" i="12"/>
  <c r="I78" i="12"/>
  <c r="I79" i="12"/>
  <c r="I80" i="12"/>
  <c r="I81" i="12"/>
  <c r="I82" i="12"/>
  <c r="I83" i="12"/>
  <c r="I84" i="12"/>
  <c r="I87" i="12"/>
  <c r="I88" i="12"/>
  <c r="I89" i="12"/>
  <c r="H8" i="13"/>
  <c r="Q27" i="13"/>
  <c r="Q26" i="13"/>
  <c r="Q25" i="13"/>
  <c r="Q24" i="13"/>
  <c r="Q23" i="13"/>
  <c r="Q19" i="13"/>
  <c r="Q18" i="13"/>
  <c r="Q15" i="13"/>
  <c r="Q14" i="13"/>
  <c r="Q13" i="13"/>
  <c r="Q8" i="13"/>
  <c r="H30" i="13"/>
  <c r="H29" i="13"/>
  <c r="H28" i="13"/>
  <c r="H27" i="13"/>
  <c r="H26" i="13"/>
  <c r="H25" i="13"/>
  <c r="H24" i="13"/>
  <c r="H23" i="13"/>
  <c r="H22" i="13"/>
  <c r="H21" i="13"/>
  <c r="H20" i="13"/>
  <c r="H19" i="13"/>
  <c r="H18" i="13"/>
  <c r="H17" i="13"/>
  <c r="H16" i="13"/>
  <c r="H15" i="13"/>
  <c r="H14" i="13"/>
  <c r="H13" i="13"/>
  <c r="H12" i="13"/>
  <c r="H11" i="13"/>
  <c r="H10" i="13"/>
  <c r="H9" i="13"/>
  <c r="O31" i="12"/>
  <c r="F32" i="12"/>
  <c r="R8" i="13"/>
  <c r="R9" i="13"/>
  <c r="R10" i="13"/>
  <c r="R11" i="13"/>
  <c r="R12" i="13"/>
  <c r="R13" i="13"/>
  <c r="R14" i="13"/>
  <c r="R15" i="13"/>
  <c r="R16" i="13"/>
  <c r="R17" i="13"/>
  <c r="R18" i="13"/>
  <c r="R19" i="13"/>
  <c r="R20" i="13"/>
  <c r="R21" i="13"/>
  <c r="R22" i="13"/>
  <c r="R23" i="13"/>
  <c r="R24" i="13"/>
  <c r="R25" i="13"/>
  <c r="R26" i="13"/>
  <c r="R27" i="13"/>
  <c r="R28" i="13"/>
  <c r="R29" i="13"/>
  <c r="R30" i="13"/>
  <c r="P31" i="12"/>
  <c r="P32" i="12"/>
  <c r="J8" i="13"/>
  <c r="J9" i="13"/>
  <c r="J10" i="13"/>
  <c r="J11" i="13"/>
  <c r="J12" i="13"/>
  <c r="J13" i="13"/>
  <c r="J14" i="13"/>
  <c r="J15" i="13"/>
  <c r="J16" i="13"/>
  <c r="J17" i="13"/>
  <c r="J18" i="13"/>
  <c r="J19" i="13"/>
  <c r="J20" i="13"/>
  <c r="J21" i="13"/>
  <c r="J22" i="13"/>
  <c r="J23" i="13"/>
  <c r="J24" i="13"/>
  <c r="J25" i="13"/>
  <c r="J26" i="13"/>
  <c r="J27" i="13"/>
  <c r="J28" i="13"/>
  <c r="J29" i="13"/>
  <c r="J30" i="13"/>
  <c r="H31" i="12"/>
  <c r="H32" i="12"/>
  <c r="T8" i="13"/>
  <c r="T9" i="13"/>
  <c r="T10" i="13"/>
  <c r="T11" i="13"/>
  <c r="T12" i="13"/>
  <c r="T13" i="13"/>
  <c r="T14" i="13"/>
  <c r="T15" i="13"/>
  <c r="T16" i="13"/>
  <c r="T17" i="13"/>
  <c r="T18" i="13"/>
  <c r="T19" i="13"/>
  <c r="T20" i="13"/>
  <c r="T21" i="13"/>
  <c r="T22" i="13"/>
  <c r="T23" i="13"/>
  <c r="T24" i="13"/>
  <c r="T25" i="13"/>
  <c r="T26" i="13"/>
  <c r="T27" i="13"/>
  <c r="T28" i="13"/>
  <c r="T29" i="13"/>
  <c r="T30" i="13"/>
  <c r="R31" i="12"/>
  <c r="R32" i="12"/>
  <c r="Q30" i="13"/>
  <c r="Q29" i="13"/>
  <c r="Q28" i="13"/>
  <c r="Q22" i="13"/>
  <c r="Q21" i="13"/>
  <c r="Q20" i="13"/>
  <c r="Q17" i="13"/>
  <c r="Q16" i="13"/>
  <c r="Q12" i="13"/>
  <c r="Q11" i="13"/>
  <c r="Q10" i="13"/>
  <c r="Q9" i="13"/>
  <c r="F31" i="12"/>
  <c r="O32" i="12"/>
  <c r="I8" i="13"/>
  <c r="I9" i="13"/>
  <c r="I10" i="13"/>
  <c r="I11" i="13"/>
  <c r="I12" i="13"/>
  <c r="I13" i="13"/>
  <c r="I14" i="13"/>
  <c r="I15" i="13"/>
  <c r="I16" i="13"/>
  <c r="I17" i="13"/>
  <c r="I18" i="13"/>
  <c r="I19" i="13"/>
  <c r="I20" i="13"/>
  <c r="I21" i="13"/>
  <c r="I22" i="13"/>
  <c r="I23" i="13"/>
  <c r="I24" i="13"/>
  <c r="I25" i="13"/>
  <c r="I26" i="13"/>
  <c r="I27" i="13"/>
  <c r="I28" i="13"/>
  <c r="I29" i="13"/>
  <c r="I30" i="13"/>
  <c r="G31" i="12"/>
  <c r="G32" i="12"/>
  <c r="S8" i="13"/>
  <c r="S9" i="13"/>
  <c r="S10" i="13"/>
  <c r="S11" i="13"/>
  <c r="S12" i="13"/>
  <c r="S13" i="13"/>
  <c r="S14" i="13"/>
  <c r="S15" i="13"/>
  <c r="S16" i="13"/>
  <c r="S17" i="13"/>
  <c r="S18" i="13"/>
  <c r="S19" i="13"/>
  <c r="S20" i="13"/>
  <c r="S21" i="13"/>
  <c r="S22" i="13"/>
  <c r="S23" i="13"/>
  <c r="S24" i="13"/>
  <c r="S25" i="13"/>
  <c r="S26" i="13"/>
  <c r="S27" i="13"/>
  <c r="S28" i="13"/>
  <c r="S29" i="13"/>
  <c r="S30" i="13"/>
  <c r="Q31" i="12"/>
  <c r="Q32" i="12"/>
  <c r="K8" i="13"/>
  <c r="K9" i="13"/>
  <c r="K10" i="13"/>
  <c r="K11" i="13"/>
  <c r="K12" i="13"/>
  <c r="K13" i="13"/>
  <c r="K14" i="13"/>
  <c r="K15" i="13"/>
  <c r="K16" i="13"/>
  <c r="K17" i="13"/>
  <c r="K18" i="13"/>
  <c r="K19" i="13"/>
  <c r="K20" i="13"/>
  <c r="K21" i="13"/>
  <c r="K22" i="13"/>
  <c r="K23" i="13"/>
  <c r="K24" i="13"/>
  <c r="K25" i="13"/>
  <c r="K26" i="13"/>
  <c r="K27" i="13"/>
  <c r="K28" i="13"/>
  <c r="K29" i="13"/>
  <c r="K30" i="13"/>
  <c r="I31" i="12"/>
  <c r="I32" i="12"/>
  <c r="R28" i="12"/>
  <c r="N28" i="12"/>
  <c r="I28" i="12"/>
  <c r="E28" i="12"/>
  <c r="R27" i="12"/>
  <c r="N27" i="12"/>
  <c r="I27" i="12"/>
  <c r="E27" i="12"/>
  <c r="R26" i="12"/>
  <c r="N26" i="12"/>
  <c r="I26" i="12"/>
  <c r="E26" i="12"/>
  <c r="R25" i="12"/>
  <c r="N25" i="12"/>
  <c r="I25" i="12"/>
  <c r="E25" i="12"/>
  <c r="R24" i="12"/>
  <c r="N24" i="12"/>
  <c r="I24" i="12"/>
  <c r="E24" i="12"/>
  <c r="R23" i="12"/>
  <c r="N23" i="12"/>
  <c r="I23" i="12"/>
  <c r="E23" i="12"/>
  <c r="R22" i="12"/>
  <c r="N22" i="12"/>
  <c r="I22" i="12"/>
  <c r="E22" i="12"/>
  <c r="R21" i="12"/>
  <c r="N21" i="12"/>
  <c r="I21" i="12"/>
  <c r="E21" i="12"/>
  <c r="R20" i="12"/>
  <c r="N20" i="12"/>
  <c r="I20" i="12"/>
  <c r="E20" i="12"/>
  <c r="R19" i="12"/>
  <c r="N19" i="12"/>
  <c r="I19" i="12"/>
  <c r="E19" i="12"/>
  <c r="R18" i="12"/>
  <c r="N18" i="12"/>
  <c r="I18" i="12"/>
  <c r="E18" i="12"/>
  <c r="Q28" i="12"/>
  <c r="M28" i="12"/>
  <c r="H28" i="12"/>
  <c r="D28" i="12"/>
  <c r="Q27" i="12"/>
  <c r="M27" i="12"/>
  <c r="H27" i="12"/>
  <c r="D27" i="12"/>
  <c r="Q26" i="12"/>
  <c r="M26" i="12"/>
  <c r="H26" i="12"/>
  <c r="D26" i="12"/>
  <c r="Q25" i="12"/>
  <c r="M25" i="12"/>
  <c r="H25" i="12"/>
  <c r="D25" i="12"/>
  <c r="Q24" i="12"/>
  <c r="M24" i="12"/>
  <c r="H24" i="12"/>
  <c r="D24" i="12"/>
  <c r="Q23" i="12"/>
  <c r="M23" i="12"/>
  <c r="H23" i="12"/>
  <c r="D23" i="12"/>
  <c r="Q22" i="12"/>
  <c r="M22" i="12"/>
  <c r="H22" i="12"/>
  <c r="D22" i="12"/>
  <c r="Q21" i="12"/>
  <c r="M21" i="12"/>
  <c r="H21" i="12"/>
  <c r="D21" i="12"/>
  <c r="Q20" i="12"/>
  <c r="M20" i="12"/>
  <c r="H20" i="12"/>
  <c r="D20" i="12"/>
  <c r="Q19" i="12"/>
  <c r="M19" i="12"/>
  <c r="H19" i="12"/>
  <c r="D19" i="12"/>
  <c r="Q18" i="12"/>
  <c r="M18" i="12"/>
  <c r="H18" i="12"/>
  <c r="D18" i="12"/>
  <c r="P28" i="12"/>
  <c r="L28" i="12"/>
  <c r="G28" i="12"/>
  <c r="C28" i="12"/>
  <c r="P27" i="12"/>
  <c r="L27" i="12"/>
  <c r="G27" i="12"/>
  <c r="C27" i="12"/>
  <c r="P26" i="12"/>
  <c r="L26" i="12"/>
  <c r="G26" i="12"/>
  <c r="C26" i="12"/>
  <c r="P25" i="12"/>
  <c r="L25" i="12"/>
  <c r="G25" i="12"/>
  <c r="C25" i="12"/>
  <c r="P24" i="12"/>
  <c r="L24" i="12"/>
  <c r="G24" i="12"/>
  <c r="C24" i="12"/>
  <c r="P23" i="12"/>
  <c r="L23" i="12"/>
  <c r="G23" i="12"/>
  <c r="C23" i="12"/>
  <c r="P22" i="12"/>
  <c r="L22" i="12"/>
  <c r="G22" i="12"/>
  <c r="C22" i="12"/>
  <c r="P21" i="12"/>
  <c r="L21" i="12"/>
  <c r="G21" i="12"/>
  <c r="C21" i="12"/>
  <c r="P20" i="12"/>
  <c r="L20" i="12"/>
  <c r="G20" i="12"/>
  <c r="C20" i="12"/>
  <c r="P19" i="12"/>
  <c r="L19" i="12"/>
  <c r="G19" i="12"/>
  <c r="C19" i="12"/>
  <c r="P18" i="12"/>
  <c r="L18" i="12"/>
  <c r="G18" i="12"/>
  <c r="C18" i="12"/>
  <c r="B18" i="12"/>
  <c r="B19" i="12"/>
  <c r="F19" i="12"/>
  <c r="K19" i="12"/>
  <c r="O19" i="12"/>
  <c r="B20" i="12"/>
  <c r="F20" i="12"/>
  <c r="K20" i="12"/>
  <c r="O20" i="12"/>
  <c r="B21" i="12"/>
  <c r="F21" i="12"/>
  <c r="K21" i="12"/>
  <c r="O21" i="12"/>
  <c r="B22" i="12"/>
  <c r="F22" i="12"/>
  <c r="K22" i="12"/>
  <c r="O22" i="12"/>
  <c r="B23" i="12"/>
  <c r="F23" i="12"/>
  <c r="K23" i="12"/>
  <c r="O23" i="12"/>
  <c r="B24" i="12"/>
  <c r="F24" i="12"/>
  <c r="K24" i="12"/>
  <c r="O24" i="12"/>
  <c r="B25" i="12"/>
  <c r="F25" i="12"/>
  <c r="K25" i="12"/>
  <c r="O25" i="12"/>
  <c r="B26" i="12"/>
  <c r="F26" i="12"/>
  <c r="K26" i="12"/>
  <c r="O26" i="12"/>
  <c r="B27" i="12"/>
  <c r="F27" i="12"/>
  <c r="K27" i="12"/>
  <c r="O27" i="12"/>
  <c r="B28" i="12"/>
  <c r="F28" i="12"/>
  <c r="K28" i="12"/>
  <c r="O28" i="12"/>
  <c r="O18" i="12"/>
  <c r="K18" i="12"/>
  <c r="F18" i="12"/>
  <c r="R10" i="12"/>
  <c r="Q10" i="12"/>
  <c r="P10" i="12"/>
  <c r="O10" i="12"/>
  <c r="N10" i="12"/>
  <c r="M10" i="12"/>
  <c r="L10" i="12"/>
  <c r="K10" i="12"/>
  <c r="I10" i="12"/>
  <c r="H10" i="12"/>
  <c r="G10" i="12"/>
  <c r="F10" i="12"/>
  <c r="E10" i="12"/>
  <c r="D10" i="12"/>
  <c r="C10" i="12"/>
  <c r="B10" i="12"/>
  <c r="R14" i="12"/>
  <c r="N14" i="12"/>
  <c r="I14" i="12"/>
  <c r="R13" i="12"/>
  <c r="N13" i="12"/>
  <c r="I13" i="12"/>
  <c r="R15" i="12"/>
  <c r="N15" i="12"/>
  <c r="I15" i="12"/>
  <c r="Q14" i="12"/>
  <c r="M14" i="12"/>
  <c r="H14" i="12"/>
  <c r="Q13" i="12"/>
  <c r="M13" i="12"/>
  <c r="H13" i="12"/>
  <c r="Q9" i="12"/>
  <c r="M15" i="12"/>
  <c r="H9" i="12"/>
  <c r="P14" i="12"/>
  <c r="L14" i="12"/>
  <c r="G14" i="12"/>
  <c r="P13" i="12"/>
  <c r="L13" i="12"/>
  <c r="G13" i="12"/>
  <c r="P15" i="12"/>
  <c r="L15" i="12"/>
  <c r="G15" i="12"/>
  <c r="O14" i="12"/>
  <c r="K14" i="12"/>
  <c r="F14" i="12"/>
  <c r="O13" i="12"/>
  <c r="K13" i="12"/>
  <c r="F13" i="12"/>
  <c r="E14" i="12"/>
  <c r="E13" i="12"/>
  <c r="E15" i="12"/>
  <c r="D14" i="12"/>
  <c r="D13" i="12"/>
  <c r="D9" i="12"/>
  <c r="C14" i="12"/>
  <c r="C13" i="12"/>
  <c r="C9" i="12"/>
  <c r="B14" i="12"/>
  <c r="B13" i="12"/>
  <c r="O9" i="12"/>
  <c r="K9" i="12"/>
  <c r="F15" i="12"/>
  <c r="B15" i="12"/>
  <c r="M9" i="12"/>
  <c r="G9" i="12" l="1"/>
  <c r="B9" i="12"/>
  <c r="E9" i="12"/>
  <c r="D15" i="12"/>
  <c r="F9" i="12"/>
  <c r="I9" i="12"/>
  <c r="P9" i="12"/>
  <c r="Q15" i="12"/>
  <c r="H15" i="12"/>
  <c r="L9" i="12"/>
  <c r="N9" i="12"/>
  <c r="R9" i="12"/>
  <c r="C15" i="12"/>
  <c r="K15" i="12"/>
  <c r="O15" i="12"/>
</calcChain>
</file>

<file path=xl/sharedStrings.xml><?xml version="1.0" encoding="utf-8"?>
<sst xmlns="http://schemas.openxmlformats.org/spreadsheetml/2006/main" count="4417" uniqueCount="277">
  <si>
    <t xml:space="preserve"> </t>
  </si>
  <si>
    <t>.</t>
  </si>
  <si>
    <t>Not known</t>
  </si>
  <si>
    <t>Male</t>
  </si>
  <si>
    <t>Other (including mixed)</t>
  </si>
  <si>
    <t>Other Asian background</t>
  </si>
  <si>
    <t>Chinese</t>
  </si>
  <si>
    <t>Asian or Asian British - Bangladeshi</t>
  </si>
  <si>
    <t>Asian or Asian British - Pakistani</t>
  </si>
  <si>
    <t>Asian or Asian British - Indian</t>
  </si>
  <si>
    <t>Other Black background</t>
  </si>
  <si>
    <t>Black or Black British - African</t>
  </si>
  <si>
    <t>Black or Black British - Caribbean</t>
  </si>
  <si>
    <t>White</t>
  </si>
  <si>
    <t>Female</t>
  </si>
  <si>
    <t>Ethnicity</t>
  </si>
  <si>
    <t>Five years after graduation</t>
  </si>
  <si>
    <t>Three years after graduation</t>
  </si>
  <si>
    <t>One year after graduation</t>
  </si>
  <si>
    <t>Coverage: UK domiciled first degree graduates from English HEIs</t>
  </si>
  <si>
    <t>Tax year: 2015/16</t>
  </si>
  <si>
    <t>Graduating cohorts: 2009/10, 2011/12, 2013/14</t>
  </si>
  <si>
    <t>C8</t>
  </si>
  <si>
    <t>A</t>
  </si>
  <si>
    <t>B</t>
  </si>
  <si>
    <t>L1</t>
  </si>
  <si>
    <t>C</t>
  </si>
  <si>
    <t>D</t>
  </si>
  <si>
    <t>E</t>
  </si>
  <si>
    <t>F</t>
  </si>
  <si>
    <t>Q3</t>
  </si>
  <si>
    <t>G</t>
  </si>
  <si>
    <t>H</t>
  </si>
  <si>
    <t>I</t>
  </si>
  <si>
    <t>J</t>
  </si>
  <si>
    <t>B7</t>
  </si>
  <si>
    <t>Medicine &amp; Dentistry</t>
  </si>
  <si>
    <t>Subjects Allied to Medicine (excluding Nursing)</t>
  </si>
  <si>
    <t xml:space="preserve">Nursing </t>
  </si>
  <si>
    <t>Biological Sciences (excluding Psychology)</t>
  </si>
  <si>
    <t>Psychology</t>
  </si>
  <si>
    <t>Veterinary Science</t>
  </si>
  <si>
    <t>Agriculture &amp; Related Subjects</t>
  </si>
  <si>
    <t>Physical Sciences</t>
  </si>
  <si>
    <t>Computer Science</t>
  </si>
  <si>
    <t>Mathematical Sciences</t>
  </si>
  <si>
    <t>Engineering &amp; Technology</t>
  </si>
  <si>
    <t>Architecture, Building &amp; Planning</t>
  </si>
  <si>
    <t>Social Studies (excluding Economics)</t>
  </si>
  <si>
    <t>Economics</t>
  </si>
  <si>
    <t>Law</t>
  </si>
  <si>
    <t>Business &amp; Administrative Studies</t>
  </si>
  <si>
    <t>Mass Communications &amp; Documentation</t>
  </si>
  <si>
    <t>Languages (excluding English Studies)</t>
  </si>
  <si>
    <t>English Studies</t>
  </si>
  <si>
    <t>Historical &amp; Philosophical Studies</t>
  </si>
  <si>
    <t>Creative Arts &amp; Design</t>
  </si>
  <si>
    <t>Education</t>
  </si>
  <si>
    <t>Combined</t>
  </si>
  <si>
    <t>Institution type</t>
  </si>
  <si>
    <t>Coverage: UK domiciled first degree graduates from English HEIs and FECs</t>
  </si>
  <si>
    <t>Years after graduation</t>
  </si>
  <si>
    <t>Higher Education Institutions (HEIs)</t>
  </si>
  <si>
    <t>Further Education Colleges (FECs)</t>
  </si>
  <si>
    <t>One</t>
  </si>
  <si>
    <t>Three</t>
  </si>
  <si>
    <t>Five</t>
  </si>
  <si>
    <t>Ten years after graduation</t>
  </si>
  <si>
    <t>Years 
after graduation</t>
  </si>
  <si>
    <t>JACS code</t>
  </si>
  <si>
    <t>Subject</t>
  </si>
  <si>
    <t>Prior attainment band</t>
  </si>
  <si>
    <t>Full-time</t>
  </si>
  <si>
    <t>Sandwich</t>
  </si>
  <si>
    <t>Part-time</t>
  </si>
  <si>
    <t>Other</t>
  </si>
  <si>
    <t>FSM</t>
  </si>
  <si>
    <t>non-FSM</t>
  </si>
  <si>
    <t>Home region</t>
  </si>
  <si>
    <t>North East</t>
  </si>
  <si>
    <t>North West</t>
  </si>
  <si>
    <t>Yorkshire and the Humber</t>
  </si>
  <si>
    <t>East Midlands</t>
  </si>
  <si>
    <t>West Midlands</t>
  </si>
  <si>
    <t>East of England</t>
  </si>
  <si>
    <t>London</t>
  </si>
  <si>
    <t>South East</t>
  </si>
  <si>
    <t>South West</t>
  </si>
  <si>
    <t>Scotland, Wales and Northern Ireland</t>
  </si>
  <si>
    <t>Employment and Earnings Outcomes of Higher Education Graduates: Experimental Data from the Longitudinal Education Outcomes (LEO) Dataset</t>
  </si>
  <si>
    <t>Contents</t>
  </si>
  <si>
    <t>Title</t>
  </si>
  <si>
    <t>Graduating cohort(s)</t>
  </si>
  <si>
    <t>Enquiries</t>
  </si>
  <si>
    <t>Media</t>
  </si>
  <si>
    <t>Press Office News Desk, Department for Education, Sanctuary Buildings, 20 Great Smith St, London SW1P 3BT. 
Tel: 020 7783 8300</t>
  </si>
  <si>
    <t xml:space="preserve">
Non-media</t>
  </si>
  <si>
    <t>Tax year</t>
  </si>
  <si>
    <t>2015/16</t>
  </si>
  <si>
    <t>2009/10, 2011/12, 2013/14</t>
  </si>
  <si>
    <t>Activity of graduates by subject and sex one, three, five and ten years after graduation</t>
  </si>
  <si>
    <t>2004/05, 2009/10, 2011/12, 2013/14</t>
  </si>
  <si>
    <t>Activity of graduates by prior attainment one, three and five years after graduation</t>
  </si>
  <si>
    <t>Residence</t>
  </si>
  <si>
    <t>Living at home</t>
  </si>
  <si>
    <t>Living elsewhere</t>
  </si>
  <si>
    <t>Activity of graduates by free school meals (FSM) eligibility between years 6 and 11 one, three and five years after graduation</t>
  </si>
  <si>
    <t>claire.gavin@education.gov.uk</t>
  </si>
  <si>
    <t xml:space="preserve">
Claire Gavin, Department for Education, Sanctuary Buildings, 20 Great Smith St, London SW1P 3BT
Tel: 07384 211 094 </t>
  </si>
  <si>
    <t>Graduate characteristic</t>
  </si>
  <si>
    <t>Free school meals (FSM)</t>
  </si>
  <si>
    <t>POLAR</t>
  </si>
  <si>
    <t>Prior attainment</t>
  </si>
  <si>
    <t>Subject summary table: Activity of UK-domiciled first-degree higher education (HE) graduates from English HE institutions (HEIs) and Further education Colleges (FECs) one, three, five and ten years after graduation by subject studied</t>
  </si>
  <si>
    <t>Table 1</t>
  </si>
  <si>
    <t>Table 2</t>
  </si>
  <si>
    <t>Table 3</t>
  </si>
  <si>
    <t>Table 4</t>
  </si>
  <si>
    <t>Table 5</t>
  </si>
  <si>
    <t>Table 6</t>
  </si>
  <si>
    <t>Table 7</t>
  </si>
  <si>
    <t>Table 8</t>
  </si>
  <si>
    <t>Table 9</t>
  </si>
  <si>
    <t>Table 10</t>
  </si>
  <si>
    <t>Table 11</t>
  </si>
  <si>
    <t>Coverage</t>
  </si>
  <si>
    <t>UK-domiciled first-degree graduates from English HEIs and FECs</t>
  </si>
  <si>
    <t>Table 2: Subject summary table - activity of UK-domiciled first-degree higher education (HE) graduates from English HE institutions (HEIs) and Further education Colleges (FECs) one, three, five and ten years after graduation by subject studied</t>
  </si>
  <si>
    <t>Total</t>
  </si>
  <si>
    <t>21 and over</t>
  </si>
  <si>
    <t>21 to 24</t>
  </si>
  <si>
    <t>25 to 34</t>
  </si>
  <si>
    <t>35 to 44</t>
  </si>
  <si>
    <t>45 to 54</t>
  </si>
  <si>
    <t>55 and over</t>
  </si>
  <si>
    <t>Under 21</t>
  </si>
  <si>
    <t>POLAR quintile</t>
  </si>
  <si>
    <t>Table 13</t>
  </si>
  <si>
    <t>Table 12</t>
  </si>
  <si>
    <r>
      <rPr>
        <b/>
        <sz val="9"/>
        <color theme="1"/>
        <rFont val="Arial"/>
        <family val="2"/>
      </rPr>
      <t>Young</t>
    </r>
    <r>
      <rPr>
        <sz val="9"/>
        <color theme="1"/>
        <rFont val="Arial"/>
        <family val="2"/>
      </rPr>
      <t xml:space="preserve"> UK-domiciled first-degree graduates from English HEIs and FECs</t>
    </r>
  </si>
  <si>
    <t>Coverage: Young (under 21 at the start of the course) UK domiciled first degree graduates from English HEIs and FECs</t>
  </si>
  <si>
    <t>Coverage: (under 21 at the start of the course) Young UK domiciled first degree graduates from English HEIs and FECs</t>
  </si>
  <si>
    <r>
      <t>Table 10: Activity of graduates by prior attainment</t>
    </r>
    <r>
      <rPr>
        <b/>
        <vertAlign val="superscript"/>
        <sz val="10"/>
        <rFont val="Arial"/>
        <family val="2"/>
      </rPr>
      <t xml:space="preserve"> </t>
    </r>
    <r>
      <rPr>
        <b/>
        <sz val="10"/>
        <rFont val="Arial"/>
        <family val="2"/>
      </rPr>
      <t>and sex</t>
    </r>
    <r>
      <rPr>
        <b/>
        <vertAlign val="superscript"/>
        <sz val="10"/>
        <rFont val="Arial"/>
        <family val="2"/>
      </rPr>
      <t xml:space="preserve"> </t>
    </r>
    <r>
      <rPr>
        <b/>
        <sz val="10"/>
        <rFont val="Arial"/>
        <family val="2"/>
      </rPr>
      <t>one, three and five years after graduation</t>
    </r>
  </si>
  <si>
    <r>
      <t>Table 11: Activity of graduates by free school meal (FSM) eligibility between years 6 and 11</t>
    </r>
    <r>
      <rPr>
        <b/>
        <vertAlign val="superscript"/>
        <sz val="10"/>
        <rFont val="Arial"/>
        <family val="2"/>
      </rPr>
      <t xml:space="preserve"> </t>
    </r>
    <r>
      <rPr>
        <b/>
        <sz val="10"/>
        <rFont val="Arial"/>
        <family val="2"/>
      </rPr>
      <t>and sex</t>
    </r>
    <r>
      <rPr>
        <b/>
        <vertAlign val="superscript"/>
        <sz val="10"/>
        <rFont val="Arial"/>
        <family val="2"/>
      </rPr>
      <t xml:space="preserve"> </t>
    </r>
    <r>
      <rPr>
        <b/>
        <sz val="10"/>
        <rFont val="Arial"/>
        <family val="2"/>
      </rPr>
      <t>one, three and five years after graduation</t>
    </r>
  </si>
  <si>
    <t>-</t>
  </si>
  <si>
    <t>Total - young graduates (under 21 at the start of the course)</t>
  </si>
  <si>
    <t>Ten</t>
  </si>
  <si>
    <t>Summary table: Activity of UK-domiciled first-degree higher education (HE) graduates from English HE institutions (HEIs) and Further education Colleges (FECs) one, three and five and ten years after graduation by characteristic</t>
  </si>
  <si>
    <t>Activity of graduates by sex one, three, five years after graduation</t>
  </si>
  <si>
    <t>Activity of graduates by ethnicity and sex one, three, five and ten years after graduation</t>
  </si>
  <si>
    <t>Activity of graduates by institution type one, three, five and ten years after graduation</t>
  </si>
  <si>
    <t>Activity of graduates by age one, three, five and ten years after graduation</t>
  </si>
  <si>
    <t>Activity of graduates by POLAR quintile one, three, five and ten years after graduation</t>
  </si>
  <si>
    <t>Activity of graduates by home region one, three, five and ten years after graduation</t>
  </si>
  <si>
    <t>Activity of graduates by residence one, three, five and ten years after graduation</t>
  </si>
  <si>
    <t>Table 1: Summary table - activity of UK-domiciled first-degree higher education (HE) graduates from English HE institutions (HEIs) and Further Education Colleges (FECs) one, three, five and ten years after graduation by characteristic</t>
  </si>
  <si>
    <t>Graduating cohorts: 2004/05, 2009/10, 2011/12, 2013/14</t>
  </si>
  <si>
    <r>
      <t>Table 4: Activity of graduates by ethnicity and sex</t>
    </r>
    <r>
      <rPr>
        <b/>
        <vertAlign val="superscript"/>
        <sz val="10"/>
        <rFont val="Arial"/>
        <family val="2"/>
      </rPr>
      <t xml:space="preserve">1 </t>
    </r>
    <r>
      <rPr>
        <b/>
        <sz val="10"/>
        <rFont val="Arial"/>
        <family val="2"/>
      </rPr>
      <t>one, three, five and ten years after graduation</t>
    </r>
  </si>
  <si>
    <r>
      <t>Table 13: Activity of graduates by residence and sex</t>
    </r>
    <r>
      <rPr>
        <b/>
        <vertAlign val="superscript"/>
        <sz val="10"/>
        <rFont val="Arial"/>
        <family val="2"/>
      </rPr>
      <t xml:space="preserve"> </t>
    </r>
    <r>
      <rPr>
        <b/>
        <sz val="10"/>
        <rFont val="Arial"/>
        <family val="2"/>
      </rPr>
      <t>one, three, five and ten years after graduation</t>
    </r>
  </si>
  <si>
    <r>
      <t>Table 12: Activity of graduates by home region and sex</t>
    </r>
    <r>
      <rPr>
        <b/>
        <vertAlign val="superscript"/>
        <sz val="10"/>
        <rFont val="Arial"/>
        <family val="2"/>
      </rPr>
      <t xml:space="preserve"> </t>
    </r>
    <r>
      <rPr>
        <b/>
        <sz val="10"/>
        <rFont val="Arial"/>
        <family val="2"/>
      </rPr>
      <t>one, three, five and ten years after graduation</t>
    </r>
  </si>
  <si>
    <r>
      <t>Table 9: Activity of graduates by POLAR quintile</t>
    </r>
    <r>
      <rPr>
        <b/>
        <vertAlign val="superscript"/>
        <sz val="10"/>
        <rFont val="Arial"/>
        <family val="2"/>
      </rPr>
      <t xml:space="preserve"> </t>
    </r>
    <r>
      <rPr>
        <b/>
        <sz val="10"/>
        <rFont val="Arial"/>
        <family val="2"/>
      </rPr>
      <t>and sex one, three, five and ten years after graduation</t>
    </r>
  </si>
  <si>
    <r>
      <t>Table 7: Activity of graduates by mode of study</t>
    </r>
    <r>
      <rPr>
        <b/>
        <vertAlign val="superscript"/>
        <sz val="10"/>
        <rFont val="Arial"/>
        <family val="2"/>
      </rPr>
      <t xml:space="preserve"> </t>
    </r>
    <r>
      <rPr>
        <b/>
        <sz val="10"/>
        <rFont val="Arial"/>
        <family val="2"/>
      </rPr>
      <t>and sex one, three, five and ten years after graduation</t>
    </r>
  </si>
  <si>
    <r>
      <t>Table 6: Activity of graduates by institution type</t>
    </r>
    <r>
      <rPr>
        <b/>
        <vertAlign val="superscript"/>
        <sz val="10"/>
        <rFont val="Arial"/>
        <family val="2"/>
      </rPr>
      <t xml:space="preserve"> </t>
    </r>
    <r>
      <rPr>
        <b/>
        <sz val="10"/>
        <rFont val="Arial"/>
        <family val="2"/>
      </rPr>
      <t>and sex one, three, five and ten years after graduation</t>
    </r>
  </si>
  <si>
    <r>
      <t>Table 5: Activity of graduates by subject and sex</t>
    </r>
    <r>
      <rPr>
        <b/>
        <vertAlign val="superscript"/>
        <sz val="10"/>
        <rFont val="Arial"/>
        <family val="2"/>
      </rPr>
      <t xml:space="preserve">1 </t>
    </r>
    <r>
      <rPr>
        <b/>
        <sz val="10"/>
        <rFont val="Arial"/>
        <family val="2"/>
      </rPr>
      <t>one, three, five and ten years after graduation</t>
    </r>
  </si>
  <si>
    <r>
      <t>Table 3: Activity of graduates by sex</t>
    </r>
    <r>
      <rPr>
        <b/>
        <vertAlign val="superscript"/>
        <sz val="10"/>
        <rFont val="Arial"/>
        <family val="2"/>
      </rPr>
      <t xml:space="preserve"> </t>
    </r>
    <r>
      <rPr>
        <b/>
        <sz val="10"/>
        <rFont val="Arial"/>
        <family val="2"/>
      </rPr>
      <t>one, three, five and ten years after graduation</t>
    </r>
  </si>
  <si>
    <t>Total median earnings (PAYE + SA)</t>
  </si>
  <si>
    <t>360 points</t>
  </si>
  <si>
    <t>300-359 points</t>
  </si>
  <si>
    <t>240-299 points</t>
  </si>
  <si>
    <t>Below 240 points</t>
  </si>
  <si>
    <t>1 or 2 A level passes</t>
  </si>
  <si>
    <t>BTEC</t>
  </si>
  <si>
    <t>Activity of graduates by mode of study one, three, five and ten years after graduation</t>
  </si>
  <si>
    <t>x = data have been suppressed to prevent disclosure. All figures associated with cohorts smaller than 11 have been suppressed. All cells based on counts of 1 or 2 have been suppressed, and further suppression has been implemented to prevent disclosure.</t>
  </si>
  <si>
    <t>1. For a small number of graduates, sex is recorded as 'Other'. Due to the small numbers in this category, these graduates are excluded from this analysis to protect their confidentiality.</t>
  </si>
  <si>
    <t>2. Figures have been rounded to the nearest 5.</t>
  </si>
  <si>
    <t>5. Graduates who could not be matched to the Department for Work and Pensions' (DWP) Customer Information System (CIS) and who do not have a further study record in the tax year in interest.</t>
  </si>
  <si>
    <t>6. Graduates who have been matched to the Department for Work and Pensions' (DWP) Customer Information System (CIS) but have no employment or benefits record or further study in the tax year of interest.</t>
  </si>
  <si>
    <t>7. Graduates who have no sustained employment record or self-assessment record or further study record but have a benefits spell or unsustained employment spell in the tax year of interest.</t>
  </si>
  <si>
    <t>8. Graduates with an employment record for one day or more in at least five out of six months between October and March or a self-assessment record with earnings over greater than £0 from a sole-trader or partnership business, and with no record of further study in that tax year.</t>
  </si>
  <si>
    <t>9. All graduates with a sustained employment record including those who were also enrolled on a higher education course at any UK HEI at any point during the tax year of interest. Students enrolled on further education courses, on some initial teacher training enhancement, booster and extension courses, or whose study status is dormant or who were on sabbatical are excluded from this indicator. Each tax year spans two academic years; therefore, graduates will be flagged as being in further study if they have a HESA record in one of these two academic years.</t>
  </si>
  <si>
    <t>10. Graduates with a record of further study only, sustained employment only, or both sustained employment and further study in the tax year of interest.</t>
  </si>
  <si>
    <t>Source: HM Revenue &amp; Customs (P45, P14 and self-assessment data), Department for Work and Pension(The National Benefits Database, Labour Market System, Juvos), Higher Education Statistics Agency (HESA) Student Record, Individualised Learner Record (ILR), national pupil database (NPD)</t>
  </si>
  <si>
    <t>4. Includes those in the first degree qualifying population on the HESA Student Record or the ILR. Graduates must be UK-domiciled (excluding Isle of Man and Channel Islands) prior to entry into higher education and have graduated from an England HEI.</t>
  </si>
  <si>
    <r>
      <t>Sex</t>
    </r>
    <r>
      <rPr>
        <b/>
        <vertAlign val="superscript"/>
        <sz val="9"/>
        <color theme="1"/>
        <rFont val="Arial"/>
        <family val="2"/>
      </rPr>
      <t>1</t>
    </r>
  </si>
  <si>
    <r>
      <t>Number of graduates matched to LEO data</t>
    </r>
    <r>
      <rPr>
        <b/>
        <vertAlign val="superscript"/>
        <sz val="9"/>
        <color theme="1"/>
        <rFont val="Arial"/>
        <family val="2"/>
      </rPr>
      <t>2</t>
    </r>
  </si>
  <si>
    <r>
      <t>Number included in earnings figures</t>
    </r>
    <r>
      <rPr>
        <b/>
        <vertAlign val="superscript"/>
        <sz val="9"/>
        <color theme="1"/>
        <rFont val="Arial"/>
        <family val="2"/>
      </rPr>
      <t>2</t>
    </r>
  </si>
  <si>
    <t>3. Includes those in the first degree qualifying population on the HESA Student Record or the ILR. Graduates must be UK-domiciled (excluding Isle of Man and Channel Islands) prior to entry into higher education and have graduated from an England HEI.</t>
  </si>
  <si>
    <t>4. Graduates who could not be matched to the Department for Work and Pensions' (DWP) Customer Information System (CIS) and who do not have a further study record in the tax year in interest.</t>
  </si>
  <si>
    <t>5. Graduates who have been matched to the Department for Work and Pensions' (DWP) Customer Information System (CIS) but have no employment or benefits record or further study in the tax year of interest.</t>
  </si>
  <si>
    <t>6. Graduates who have no sustained employment record or self-assessment record or further study record but have a benefits spell or unsustained employment spell in the tax year of interest.</t>
  </si>
  <si>
    <t>7. Graduates with an employment record for one day or more in at least five out of six months between October and March or a self-assessment record with earnings over greater than £0 from a sole-trader or partnership business, and with no record of further study in that tax year.</t>
  </si>
  <si>
    <t>8. All graduates with a sustained employment record including those who were also enrolled on a higher education course at any UK HEI at any point during the tax year of interest. Students enrolled on further education courses, on some initial teacher training enhancement, booster and extension courses, or whose study status is dormant or who were on sabbatical are excluded from this indicator. Each tax year spans two academic years; therefore, graduates will be flagged as being in further study if they have a HESA record in one of these two academic years.</t>
  </si>
  <si>
    <t>9. Graduates with a record of further study only, sustained employment only, or both sustained employment and further study in the tax year of interest.</t>
  </si>
  <si>
    <t>10. Figures have been rounded to the nearest £100.</t>
  </si>
  <si>
    <r>
      <t>Number of graduates</t>
    </r>
    <r>
      <rPr>
        <vertAlign val="superscript"/>
        <sz val="9"/>
        <color theme="1"/>
        <rFont val="Arial"/>
        <family val="2"/>
      </rPr>
      <t>2,3</t>
    </r>
  </si>
  <si>
    <r>
      <t>Unmatched</t>
    </r>
    <r>
      <rPr>
        <vertAlign val="superscript"/>
        <sz val="9"/>
        <color theme="1"/>
        <rFont val="Arial"/>
        <family val="2"/>
      </rPr>
      <t>4</t>
    </r>
    <r>
      <rPr>
        <sz val="9"/>
        <color theme="1"/>
        <rFont val="Arial"/>
        <family val="2"/>
      </rPr>
      <t xml:space="preserve">
(%)</t>
    </r>
  </si>
  <si>
    <r>
      <t>Activity not captured</t>
    </r>
    <r>
      <rPr>
        <vertAlign val="superscript"/>
        <sz val="9"/>
        <color theme="1"/>
        <rFont val="Arial"/>
        <family val="2"/>
      </rPr>
      <t>5</t>
    </r>
    <r>
      <rPr>
        <sz val="9"/>
        <color theme="1"/>
        <rFont val="Arial"/>
        <family val="2"/>
      </rPr>
      <t xml:space="preserve"> (%)</t>
    </r>
  </si>
  <si>
    <r>
      <t>No sustained destination</t>
    </r>
    <r>
      <rPr>
        <vertAlign val="superscript"/>
        <sz val="9"/>
        <color theme="1"/>
        <rFont val="Arial"/>
        <family val="2"/>
      </rPr>
      <t xml:space="preserve">6 </t>
    </r>
    <r>
      <rPr>
        <sz val="9"/>
        <color theme="1"/>
        <rFont val="Arial"/>
        <family val="2"/>
      </rPr>
      <t>(%)</t>
    </r>
  </si>
  <si>
    <r>
      <t>Sustained employment only</t>
    </r>
    <r>
      <rPr>
        <vertAlign val="superscript"/>
        <sz val="9"/>
        <color theme="1"/>
        <rFont val="Arial"/>
        <family val="2"/>
      </rPr>
      <t>7</t>
    </r>
    <r>
      <rPr>
        <sz val="9"/>
        <color theme="1"/>
        <rFont val="Arial"/>
        <family val="2"/>
      </rPr>
      <t xml:space="preserve"> (%)</t>
    </r>
  </si>
  <si>
    <r>
      <t>Sustained employment with or without further study</t>
    </r>
    <r>
      <rPr>
        <vertAlign val="superscript"/>
        <sz val="9"/>
        <color theme="1"/>
        <rFont val="Arial"/>
        <family val="2"/>
      </rPr>
      <t xml:space="preserve">8 </t>
    </r>
    <r>
      <rPr>
        <sz val="9"/>
        <color theme="1"/>
        <rFont val="Arial"/>
        <family val="2"/>
      </rPr>
      <t>(%)</t>
    </r>
  </si>
  <si>
    <r>
      <t>Further study, sustained employment or both</t>
    </r>
    <r>
      <rPr>
        <vertAlign val="superscript"/>
        <sz val="9"/>
        <color theme="1"/>
        <rFont val="Arial"/>
        <family val="2"/>
      </rPr>
      <t>9</t>
    </r>
    <r>
      <rPr>
        <sz val="9"/>
        <color theme="1"/>
        <rFont val="Arial"/>
        <family val="2"/>
      </rPr>
      <t xml:space="preserve"> (%)</t>
    </r>
  </si>
  <si>
    <r>
      <t>Earnings – lower quartile</t>
    </r>
    <r>
      <rPr>
        <vertAlign val="superscript"/>
        <sz val="9"/>
        <color theme="1"/>
        <rFont val="Arial"/>
        <family val="2"/>
      </rPr>
      <t>10,11</t>
    </r>
    <r>
      <rPr>
        <sz val="9"/>
        <color theme="1"/>
        <rFont val="Arial"/>
        <family val="2"/>
      </rPr>
      <t xml:space="preserve">
(£)</t>
    </r>
  </si>
  <si>
    <r>
      <t>Earnings – median</t>
    </r>
    <r>
      <rPr>
        <vertAlign val="superscript"/>
        <sz val="9"/>
        <color theme="1"/>
        <rFont val="Arial"/>
        <family val="2"/>
      </rPr>
      <t>10,11</t>
    </r>
    <r>
      <rPr>
        <sz val="9"/>
        <color theme="1"/>
        <rFont val="Arial"/>
        <family val="2"/>
      </rPr>
      <t xml:space="preserve">
(£)</t>
    </r>
  </si>
  <si>
    <r>
      <t>Earnings – upper quartile</t>
    </r>
    <r>
      <rPr>
        <vertAlign val="superscript"/>
        <sz val="9"/>
        <color theme="1"/>
        <rFont val="Arial"/>
        <family val="2"/>
      </rPr>
      <t xml:space="preserve">10,11
</t>
    </r>
    <r>
      <rPr>
        <sz val="9"/>
        <color theme="1"/>
        <rFont val="Arial"/>
        <family val="2"/>
      </rPr>
      <t>(£)</t>
    </r>
  </si>
  <si>
    <t>AAAA or above</t>
  </si>
  <si>
    <t>1. Figures have been rounded to the nearest 5.</t>
  </si>
  <si>
    <t>2. Graduates who have been matched to the Department for Work and Pensions' (DWP) Customer Information System (CIS) but have no employment or benefits record or further study in the tax year of interest. Includes those in the first degree qualifying population on the HESA Student Record or the ILR. Graduates must be UK-domiciled (excluding Isle of Man and Channel Islands) prior to entry into higher education and have graduated from an England HEI.</t>
  </si>
  <si>
    <t>3. Graduates with a record of further study only, sustained employment only, or both sustained employment and further study in the tax year of interest. Graduates considered to be in further study are those who were enrolled on a higher education course at any UK HEI at any point during the tax year of interest. Students enrolled on further education courses, on some initial teacher training enhancement, booster and extension courses, or whose study status is dormant or who were on sabbatical are excluded from this indicator. Each tax year spans two academic years; therefore, graduates will be flagged as being in further study if they have a HESA record in one of these two academic years. Graduates considered to be in sustained employment are those with an employment record for one day or more in at least five out of six months between October and March or a self-assessment record with earnings over greater than £0 from a sole-trader or partnership business.</t>
  </si>
  <si>
    <t>4. Figures have been rounded to the nearest £100.</t>
  </si>
  <si>
    <t>6. For a small number of graduates, sex is recorded as 'Other'. Due to the small numbers in this category, these graduates are excluded from this analysis to protect their confidentiality.</t>
  </si>
  <si>
    <r>
      <t>Number of graduates matched to LEO data</t>
    </r>
    <r>
      <rPr>
        <b/>
        <vertAlign val="superscript"/>
        <sz val="9"/>
        <color theme="1"/>
        <rFont val="Arial"/>
        <family val="2"/>
      </rPr>
      <t>1,2</t>
    </r>
  </si>
  <si>
    <r>
      <t>Further study, sustained employment or both</t>
    </r>
    <r>
      <rPr>
        <b/>
        <vertAlign val="superscript"/>
        <sz val="9"/>
        <color theme="1"/>
        <rFont val="Arial"/>
        <family val="2"/>
      </rPr>
      <t>3</t>
    </r>
    <r>
      <rPr>
        <b/>
        <sz val="9"/>
        <color theme="1"/>
        <rFont val="Arial"/>
        <family val="2"/>
      </rPr>
      <t xml:space="preserve"> (%)</t>
    </r>
  </si>
  <si>
    <r>
      <t>Number included in earnings figures</t>
    </r>
    <r>
      <rPr>
        <b/>
        <vertAlign val="superscript"/>
        <sz val="9"/>
        <color theme="1"/>
        <rFont val="Arial"/>
        <family val="2"/>
      </rPr>
      <t>1</t>
    </r>
  </si>
  <si>
    <r>
      <t>Total median earnings</t>
    </r>
    <r>
      <rPr>
        <b/>
        <vertAlign val="superscript"/>
        <sz val="9"/>
        <color theme="1"/>
        <rFont val="Arial"/>
        <family val="2"/>
      </rPr>
      <t>4,5</t>
    </r>
    <r>
      <rPr>
        <b/>
        <sz val="9"/>
        <color theme="1"/>
        <rFont val="Arial"/>
        <family val="2"/>
      </rPr>
      <t xml:space="preserve"> (£)</t>
    </r>
  </si>
  <si>
    <r>
      <t>Sex</t>
    </r>
    <r>
      <rPr>
        <b/>
        <vertAlign val="superscript"/>
        <sz val="9"/>
        <color theme="1"/>
        <rFont val="Arial"/>
        <family val="2"/>
      </rPr>
      <t>6</t>
    </r>
  </si>
  <si>
    <r>
      <t>Mode of study</t>
    </r>
    <r>
      <rPr>
        <b/>
        <vertAlign val="superscript"/>
        <sz val="9"/>
        <color theme="1"/>
        <rFont val="Arial"/>
        <family val="2"/>
      </rPr>
      <t>7</t>
    </r>
  </si>
  <si>
    <r>
      <t>Sex</t>
    </r>
    <r>
      <rPr>
        <b/>
        <vertAlign val="superscript"/>
        <sz val="10"/>
        <color theme="1"/>
        <rFont val="Arial"/>
        <family val="2"/>
      </rPr>
      <t>6</t>
    </r>
  </si>
  <si>
    <r>
      <t>Earnings – lower quartile</t>
    </r>
    <r>
      <rPr>
        <vertAlign val="superscript"/>
        <sz val="9"/>
        <color theme="1"/>
        <rFont val="Arial"/>
        <family val="2"/>
      </rPr>
      <t xml:space="preserve">10,11 </t>
    </r>
    <r>
      <rPr>
        <sz val="9"/>
        <color theme="1"/>
        <rFont val="Arial"/>
        <family val="2"/>
      </rPr>
      <t xml:space="preserve">
(£)</t>
    </r>
  </si>
  <si>
    <r>
      <t>Earnings – median</t>
    </r>
    <r>
      <rPr>
        <vertAlign val="superscript"/>
        <sz val="9"/>
        <color theme="1"/>
        <rFont val="Arial"/>
        <family val="2"/>
      </rPr>
      <t>10,11</t>
    </r>
    <r>
      <rPr>
        <sz val="9"/>
        <color theme="1"/>
        <rFont val="Arial"/>
        <family val="2"/>
      </rPr>
      <t xml:space="preserve"> 
(£)</t>
    </r>
  </si>
  <si>
    <t>3. Figures have been rounded to the nearest 5.</t>
  </si>
  <si>
    <t>11. Figures have been rounded to the nearest £100.</t>
  </si>
  <si>
    <r>
      <t>Mode of study</t>
    </r>
    <r>
      <rPr>
        <b/>
        <vertAlign val="superscript"/>
        <sz val="9"/>
        <color theme="1"/>
        <rFont val="Arial"/>
        <family val="2"/>
      </rPr>
      <t>2</t>
    </r>
  </si>
  <si>
    <r>
      <t>Number of graduates</t>
    </r>
    <r>
      <rPr>
        <vertAlign val="superscript"/>
        <sz val="9"/>
        <color theme="1"/>
        <rFont val="Arial"/>
        <family val="2"/>
      </rPr>
      <t>3,4</t>
    </r>
  </si>
  <si>
    <r>
      <t>Unmatched</t>
    </r>
    <r>
      <rPr>
        <vertAlign val="superscript"/>
        <sz val="9"/>
        <color theme="1"/>
        <rFont val="Arial"/>
        <family val="2"/>
      </rPr>
      <t>5</t>
    </r>
    <r>
      <rPr>
        <sz val="9"/>
        <color theme="1"/>
        <rFont val="Arial"/>
        <family val="2"/>
      </rPr>
      <t xml:space="preserve">
(%)</t>
    </r>
  </si>
  <si>
    <r>
      <t>Number of graduates matched to LEO data</t>
    </r>
    <r>
      <rPr>
        <b/>
        <vertAlign val="superscript"/>
        <sz val="9"/>
        <color theme="1"/>
        <rFont val="Arial"/>
        <family val="2"/>
      </rPr>
      <t>3</t>
    </r>
  </si>
  <si>
    <r>
      <t>Activity not captured</t>
    </r>
    <r>
      <rPr>
        <vertAlign val="superscript"/>
        <sz val="9"/>
        <color theme="1"/>
        <rFont val="Arial"/>
        <family val="2"/>
      </rPr>
      <t>6</t>
    </r>
    <r>
      <rPr>
        <sz val="9"/>
        <color theme="1"/>
        <rFont val="Arial"/>
        <family val="2"/>
      </rPr>
      <t xml:space="preserve"> (%)</t>
    </r>
  </si>
  <si>
    <r>
      <t>No sustained destination</t>
    </r>
    <r>
      <rPr>
        <vertAlign val="superscript"/>
        <sz val="9"/>
        <color theme="1"/>
        <rFont val="Arial"/>
        <family val="2"/>
      </rPr>
      <t xml:space="preserve">7 </t>
    </r>
    <r>
      <rPr>
        <sz val="9"/>
        <color theme="1"/>
        <rFont val="Arial"/>
        <family val="2"/>
      </rPr>
      <t>(%)</t>
    </r>
  </si>
  <si>
    <r>
      <t>Sustained employment only</t>
    </r>
    <r>
      <rPr>
        <vertAlign val="superscript"/>
        <sz val="9"/>
        <color theme="1"/>
        <rFont val="Arial"/>
        <family val="2"/>
      </rPr>
      <t>8</t>
    </r>
    <r>
      <rPr>
        <sz val="9"/>
        <color theme="1"/>
        <rFont val="Arial"/>
        <family val="2"/>
      </rPr>
      <t xml:space="preserve"> (%)</t>
    </r>
  </si>
  <si>
    <r>
      <t>Sustained employment with or without further study</t>
    </r>
    <r>
      <rPr>
        <vertAlign val="superscript"/>
        <sz val="9"/>
        <color theme="1"/>
        <rFont val="Arial"/>
        <family val="2"/>
      </rPr>
      <t xml:space="preserve">9 </t>
    </r>
    <r>
      <rPr>
        <sz val="9"/>
        <color theme="1"/>
        <rFont val="Arial"/>
        <family val="2"/>
      </rPr>
      <t>(%)</t>
    </r>
  </si>
  <si>
    <r>
      <t>Further study, sustained employment or both</t>
    </r>
    <r>
      <rPr>
        <vertAlign val="superscript"/>
        <sz val="9"/>
        <color theme="1"/>
        <rFont val="Arial"/>
        <family val="2"/>
      </rPr>
      <t>10</t>
    </r>
    <r>
      <rPr>
        <sz val="9"/>
        <color theme="1"/>
        <rFont val="Arial"/>
        <family val="2"/>
      </rPr>
      <t xml:space="preserve"> (%)</t>
    </r>
  </si>
  <si>
    <r>
      <t>Number included in earnings figures</t>
    </r>
    <r>
      <rPr>
        <b/>
        <vertAlign val="superscript"/>
        <sz val="9"/>
        <color theme="1"/>
        <rFont val="Arial"/>
        <family val="2"/>
      </rPr>
      <t>3</t>
    </r>
  </si>
  <si>
    <r>
      <t>Earnings – lower quartile</t>
    </r>
    <r>
      <rPr>
        <vertAlign val="superscript"/>
        <sz val="9"/>
        <color theme="1"/>
        <rFont val="Arial"/>
        <family val="2"/>
      </rPr>
      <t>11,12</t>
    </r>
    <r>
      <rPr>
        <sz val="9"/>
        <color theme="1"/>
        <rFont val="Arial"/>
        <family val="2"/>
      </rPr>
      <t xml:space="preserve"> 
(£)</t>
    </r>
  </si>
  <si>
    <r>
      <t>Earnings – median</t>
    </r>
    <r>
      <rPr>
        <vertAlign val="superscript"/>
        <sz val="9"/>
        <color theme="1"/>
        <rFont val="Arial"/>
        <family val="2"/>
      </rPr>
      <t>11,12</t>
    </r>
    <r>
      <rPr>
        <sz val="9"/>
        <color theme="1"/>
        <rFont val="Arial"/>
        <family val="2"/>
      </rPr>
      <t xml:space="preserve"> 
(£)</t>
    </r>
  </si>
  <si>
    <r>
      <t>Earnings – upper quartile</t>
    </r>
    <r>
      <rPr>
        <vertAlign val="superscript"/>
        <sz val="9"/>
        <color theme="1"/>
        <rFont val="Arial"/>
        <family val="2"/>
      </rPr>
      <t xml:space="preserve">11,12
</t>
    </r>
    <r>
      <rPr>
        <sz val="9"/>
        <color theme="1"/>
        <rFont val="Arial"/>
        <family val="2"/>
      </rPr>
      <t>(£)</t>
    </r>
  </si>
  <si>
    <t>12. Earnings from PAYE employment only are annualised earnings. Earnings from Self-Employment only are not annualised and therefore reflect raw earnings. Where earnings are from both PAYE and Self-Employment the PAYE element has been annualised but for the Self-Employment earnings raw earnings have been used.</t>
  </si>
  <si>
    <t>5. Earnings from PAYE employment only are annualised earnings. Earnings from Self-Employment only are not annualised and therefore reflect raw earnings. Where earnings are from both PAYE and Self-Employment the PAYE element has been annualised but for the Self-Employment earnings raw earnings have been used.</t>
  </si>
  <si>
    <t>11. Earnings from PAYE employment only are annualised earnings. Earnings from Self-Employment only are not annualised and therefore reflect raw earnings. Where earnings are from both PAYE and Self-Employment the PAYE element has been annualised but for the Self-Employment earnings raw earnings have been used.</t>
  </si>
  <si>
    <r>
      <t>Table 8: Activity of graduates by age at start of course</t>
    </r>
    <r>
      <rPr>
        <b/>
        <vertAlign val="superscript"/>
        <sz val="10"/>
        <rFont val="Arial"/>
        <family val="2"/>
      </rPr>
      <t xml:space="preserve"> </t>
    </r>
    <r>
      <rPr>
        <b/>
        <sz val="10"/>
        <rFont val="Arial"/>
        <family val="2"/>
      </rPr>
      <t>and sex one, three, five and ten years after graduation</t>
    </r>
  </si>
  <si>
    <t>Earnings outcomes</t>
  </si>
  <si>
    <t>Employment outcomes</t>
  </si>
  <si>
    <r>
      <t xml:space="preserve">Outcomes are presented for graduates who have been successfully matched to the Department for Work and Pensions’ Customer Information System (CIS) or if they have been matched to a further study instance on the HESA Student Record. In this publication, these individuals are referred to as </t>
    </r>
    <r>
      <rPr>
        <b/>
        <sz val="11"/>
        <color rgb="FF000000"/>
        <rFont val="Arial"/>
        <family val="2"/>
      </rPr>
      <t>matched</t>
    </r>
    <r>
      <rPr>
        <sz val="11"/>
        <color rgb="FF000000"/>
        <rFont val="Arial"/>
        <family val="2"/>
      </rPr>
      <t xml:space="preserve">. Graduates who have not been matched to CIS or a further study record are referred to as </t>
    </r>
    <r>
      <rPr>
        <b/>
        <sz val="11"/>
        <color rgb="FF000000"/>
        <rFont val="Arial"/>
        <family val="2"/>
      </rPr>
      <t>unmatched</t>
    </r>
    <r>
      <rPr>
        <sz val="11"/>
        <color rgb="FF000000"/>
        <rFont val="Arial"/>
        <family val="2"/>
      </rPr>
      <t>.</t>
    </r>
  </si>
  <si>
    <r>
      <t xml:space="preserve">Graduates who have been </t>
    </r>
    <r>
      <rPr>
        <b/>
        <sz val="11"/>
        <color rgb="FF000000"/>
        <rFont val="Arial"/>
        <family val="2"/>
      </rPr>
      <t>matched</t>
    </r>
    <r>
      <rPr>
        <sz val="11"/>
        <color rgb="FF000000"/>
        <rFont val="Arial"/>
        <family val="2"/>
      </rPr>
      <t xml:space="preserve"> are then placed in one of five outcomes categories. These are:</t>
    </r>
  </si>
  <si>
    <r>
      <t xml:space="preserve">Activity not captured: </t>
    </r>
    <r>
      <rPr>
        <sz val="11"/>
        <color rgb="FF000000"/>
        <rFont val="Arial"/>
        <family val="2"/>
      </rPr>
      <t>graduates who have been successfully matched to CIS but do not have any employment, out-of-work benefits or further study records in the tax year of interest. Reasons for appearing in this category include: moving out of the UK after graduation for either work or study, earning below the Lower Earnings Limit or voluntarily leaving the labour force.</t>
    </r>
  </si>
  <si>
    <r>
      <t xml:space="preserve">No sustained destination: </t>
    </r>
    <r>
      <rPr>
        <sz val="11"/>
        <color rgb="FF000000"/>
        <rFont val="Arial"/>
        <family val="2"/>
      </rPr>
      <t>graduates who have an employment or out-of-work benefits record in the tax year in question but were not classified as being in ‘sustained employment’ and do not have a further study record.</t>
    </r>
  </si>
  <si>
    <r>
      <t xml:space="preserve">Sustained employment with or without further study: </t>
    </r>
    <r>
      <rPr>
        <sz val="11"/>
        <color rgb="FF000000"/>
        <rFont val="Arial"/>
        <family val="2"/>
      </rPr>
      <t xml:space="preserve">includes </t>
    </r>
    <r>
      <rPr>
        <b/>
        <sz val="11"/>
        <color rgb="FF000000"/>
        <rFont val="Arial"/>
        <family val="2"/>
      </rPr>
      <t>all</t>
    </r>
    <r>
      <rPr>
        <sz val="11"/>
        <color rgb="FF000000"/>
        <rFont val="Arial"/>
        <family val="2"/>
      </rPr>
      <t xml:space="preserve"> graduates with a record of sustained employment, regardless of whether they also have a record of further study. A graduate is defined as being in further study if they have a valid higher education study record at any UK HEI on the HESA database in the relevant tax year. The further study does not have to be at postgraduate level to be counted. </t>
    </r>
  </si>
  <si>
    <r>
      <t>Sustained employment, further study or both:</t>
    </r>
    <r>
      <rPr>
        <sz val="11"/>
        <color rgb="FF000000"/>
        <rFont val="Arial"/>
        <family val="2"/>
      </rPr>
      <t xml:space="preserve"> includes all graduates with a record of sustained employment </t>
    </r>
    <r>
      <rPr>
        <b/>
        <sz val="11"/>
        <color rgb="FF000000"/>
        <rFont val="Arial"/>
        <family val="2"/>
      </rPr>
      <t xml:space="preserve">or </t>
    </r>
    <r>
      <rPr>
        <sz val="11"/>
        <color rgb="FF000000"/>
        <rFont val="Arial"/>
        <family val="2"/>
      </rPr>
      <t>further study.</t>
    </r>
    <r>
      <rPr>
        <b/>
        <sz val="11"/>
        <color rgb="FF000000"/>
        <rFont val="Arial"/>
        <family val="2"/>
      </rPr>
      <t xml:space="preserve"> </t>
    </r>
    <r>
      <rPr>
        <sz val="11"/>
        <color rgb="FF000000"/>
        <rFont val="Arial"/>
        <family val="2"/>
      </rPr>
      <t>This category</t>
    </r>
    <r>
      <rPr>
        <b/>
        <sz val="11"/>
        <color rgb="FF000000"/>
        <rFont val="Arial"/>
        <family val="2"/>
      </rPr>
      <t xml:space="preserve"> </t>
    </r>
    <r>
      <rPr>
        <sz val="11"/>
        <color rgb="FF000000"/>
        <rFont val="Arial"/>
        <family val="2"/>
      </rPr>
      <t xml:space="preserve">includes all graduates in the ‘sustained employment with or without further study’ category as well as those with a further study record </t>
    </r>
    <r>
      <rPr>
        <b/>
        <sz val="11"/>
        <color rgb="FF000000"/>
        <rFont val="Arial"/>
        <family val="2"/>
      </rPr>
      <t>only</t>
    </r>
    <r>
      <rPr>
        <sz val="11"/>
        <color rgb="FF000000"/>
        <rFont val="Arial"/>
        <family val="2"/>
      </rPr>
      <t>.</t>
    </r>
  </si>
  <si>
    <r>
      <t xml:space="preserve">We take the proportion of graduates in </t>
    </r>
    <r>
      <rPr>
        <b/>
        <sz val="11"/>
        <color rgb="FF000000"/>
        <rFont val="Arial"/>
        <family val="2"/>
      </rPr>
      <t>sustained employment only</t>
    </r>
    <r>
      <rPr>
        <sz val="11"/>
        <color rgb="FF000000"/>
        <rFont val="Arial"/>
        <family val="2"/>
      </rPr>
      <t xml:space="preserve"> and </t>
    </r>
    <r>
      <rPr>
        <b/>
        <sz val="11"/>
        <color rgb="FF000000"/>
        <rFont val="Arial"/>
        <family val="2"/>
      </rPr>
      <t xml:space="preserve">sustained employment, further study or both </t>
    </r>
    <r>
      <rPr>
        <sz val="11"/>
        <color rgb="FF000000"/>
        <rFont val="Arial"/>
        <family val="2"/>
      </rPr>
      <t>as positive employment or further study outcomes. It is important to note that our definition of sustained employment does not distinguish between the different types of work that graduates are engaged in and so cannot provide an indication of the proportion of graduates who are employed in graduate occupations.</t>
    </r>
  </si>
  <si>
    <t>Earnings are presented for those classified as being in sustained employment and where we have a valid earnings record from the P14 and/or Self Assessment tax return.
Those in further study are excluded as their earnings would be more likely to relate to part-time jobs.
The earnings figures in this release represent PAYE earnings from graduates who are employees, self-assessed earnings from graduates who are self-employed and the sum of both for graduates who are both an employee and self-employed.
PAYE earnings have been annualised.
All earnings from self-employment are taken as provided (not annualised) and are assumed to relate to the full tax year.
All earnings presented are nominal. They represent the cash amount an individual was paid and are not adjusted from inflation (the general increase in the price of good and services).</t>
  </si>
  <si>
    <t>This table is a brief summary of the columns included in these tables. For details about our methodology, please consult the accompanying methodology note.</t>
  </si>
  <si>
    <r>
      <t xml:space="preserve">Sustained employment only: </t>
    </r>
    <r>
      <rPr>
        <sz val="11"/>
        <color rgb="FF000000"/>
        <rFont val="Arial"/>
        <family val="2"/>
      </rPr>
      <t>graduates are considered to be in sustained employment if they were employed for at least one day for five out of the six months between October and March of the tax year in question or if they had a self-employment record in that tax year and earnings from partnership or sole-trader enterprises of over £0 (profit from self-employment). To be in the sustained employment only category, graduates must not have a record of further study in the tax year in question.</t>
    </r>
  </si>
  <si>
    <t>Characteristics of graduates</t>
  </si>
  <si>
    <t>The tables in this release provide outcomes and earning of graduates on the following characteristics:</t>
  </si>
  <si>
    <r>
      <rPr>
        <b/>
        <sz val="11"/>
        <color rgb="FF000000"/>
        <rFont val="Arial"/>
        <family val="2"/>
      </rPr>
      <t>Sex (Table 3):</t>
    </r>
    <r>
      <rPr>
        <sz val="11"/>
        <color rgb="FF000000"/>
        <rFont val="Arial"/>
        <family val="2"/>
      </rPr>
      <t xml:space="preserve"> sex of graduate. For a small number of graduates, sex is recorded as 'Other'. Due to the small numbers in this category, these are excluded from this analysis to protect their confidentiality.</t>
    </r>
  </si>
  <si>
    <r>
      <rPr>
        <b/>
        <sz val="11"/>
        <color rgb="FF000000"/>
        <rFont val="Arial"/>
        <family val="2"/>
      </rPr>
      <t>Ethnicity (Table 4):</t>
    </r>
    <r>
      <rPr>
        <sz val="11"/>
        <color rgb="FF000000"/>
        <rFont val="Arial"/>
        <family val="2"/>
      </rPr>
      <t xml:space="preserve"> Ethnic group of graduate.</t>
    </r>
  </si>
  <si>
    <r>
      <rPr>
        <b/>
        <sz val="11"/>
        <color rgb="FF000000"/>
        <rFont val="Arial"/>
        <family val="2"/>
      </rPr>
      <t>Subject (Table 5):</t>
    </r>
    <r>
      <rPr>
        <sz val="11"/>
        <color rgb="FF000000"/>
        <rFont val="Arial"/>
        <family val="2"/>
      </rPr>
      <t xml:space="preserve"> Subject studied. </t>
    </r>
  </si>
  <si>
    <r>
      <rPr>
        <b/>
        <sz val="11"/>
        <color rgb="FF000000"/>
        <rFont val="Arial"/>
        <family val="2"/>
      </rPr>
      <t>Institution type (Table 6):</t>
    </r>
    <r>
      <rPr>
        <sz val="11"/>
        <color rgb="FF000000"/>
        <rFont val="Arial"/>
        <family val="2"/>
      </rPr>
      <t xml:space="preserve"> Type of institution attended during study, This is either a Higher Education Institute (HEI) or Further Education College (FEC).</t>
    </r>
  </si>
  <si>
    <r>
      <rPr>
        <b/>
        <sz val="11"/>
        <color rgb="FF000000"/>
        <rFont val="Arial"/>
        <family val="2"/>
      </rPr>
      <t>Mode of study (Table 7):</t>
    </r>
    <r>
      <rPr>
        <sz val="11"/>
        <color rgb="FF000000"/>
        <rFont val="Arial"/>
        <family val="2"/>
      </rPr>
      <t xml:space="preserve"> Mode of study during course, either full time, part time, sandwich course or other.</t>
    </r>
  </si>
  <si>
    <r>
      <rPr>
        <b/>
        <sz val="11"/>
        <color rgb="FF000000"/>
        <rFont val="Arial"/>
        <family val="2"/>
      </rPr>
      <t>Age as start of course (Table 8):</t>
    </r>
    <r>
      <rPr>
        <sz val="11"/>
        <color rgb="FF000000"/>
        <rFont val="Arial"/>
        <family val="2"/>
      </rPr>
      <t xml:space="preserve"> Age of graduate at start of course. Ages presented in these tables are presented in age bands.</t>
    </r>
  </si>
  <si>
    <r>
      <rPr>
        <b/>
        <sz val="11"/>
        <color rgb="FF000000"/>
        <rFont val="Arial"/>
        <family val="2"/>
      </rPr>
      <t>Prior attainment (Table 10):</t>
    </r>
    <r>
      <rPr>
        <sz val="11"/>
        <color rgb="FF000000"/>
        <rFont val="Arial"/>
        <family val="2"/>
      </rPr>
      <t xml:space="preserve"> Academic attainment of graduate prior to study (young (under 21 at start of course) graduates only).</t>
    </r>
  </si>
  <si>
    <r>
      <rPr>
        <b/>
        <sz val="11"/>
        <color rgb="FF000000"/>
        <rFont val="Arial"/>
        <family val="2"/>
      </rPr>
      <t>POLAR3 quintile (Table 9):</t>
    </r>
    <r>
      <rPr>
        <sz val="11"/>
        <color rgb="FF000000"/>
        <rFont val="Arial"/>
        <family val="2"/>
      </rPr>
      <t xml:space="preserve"> POLAR3 quintile of graduate priort to study (young (under 21 at start of course) graduates only). Graduates in quintile 1 are considered to be the most disadvantaged and those in quintile 5 are considered to be the least disadvantaged.</t>
    </r>
  </si>
  <si>
    <r>
      <rPr>
        <b/>
        <sz val="11"/>
        <color rgb="FF000000"/>
        <rFont val="Arial"/>
        <family val="2"/>
      </rPr>
      <t>Free school meal eligibility (Table 11):</t>
    </r>
    <r>
      <rPr>
        <sz val="11"/>
        <color rgb="FF000000"/>
        <rFont val="Arial"/>
        <family val="2"/>
      </rPr>
      <t xml:space="preserve"> Free scool meal eligability of graduate between academic years 6 and 11 (young (under 21 at start of course) graduates only).</t>
    </r>
  </si>
  <si>
    <r>
      <rPr>
        <b/>
        <sz val="11"/>
        <color rgb="FF000000"/>
        <rFont val="Arial"/>
        <family val="2"/>
      </rPr>
      <t>Home region (Table 12):</t>
    </r>
    <r>
      <rPr>
        <sz val="11"/>
        <color rgb="FF000000"/>
        <rFont val="Arial"/>
        <family val="2"/>
      </rPr>
      <t xml:space="preserve"> Home region of graduate prior to study (young (under 21 at start of course) graduates only).</t>
    </r>
  </si>
  <si>
    <r>
      <rPr>
        <b/>
        <sz val="11"/>
        <color rgb="FF000000"/>
        <rFont val="Arial"/>
        <family val="2"/>
      </rPr>
      <t>Residence (Table 13):</t>
    </r>
    <r>
      <rPr>
        <sz val="11"/>
        <color rgb="FF000000"/>
        <rFont val="Arial"/>
        <family val="2"/>
      </rPr>
      <t xml:space="preserve"> Residence of graduate in their final year of study (young (under 21 at start of course) graduates only).</t>
    </r>
  </si>
  <si>
    <t>SFR15/2018</t>
  </si>
  <si>
    <t>Tables 1:13  characteristics tables for the 2015/16 tax year</t>
  </si>
  <si>
    <t>2. For graduates who completed their first degree at an FEC, some graduates who studied a sandwich course may have have been categorised as having studied a full-time course.</t>
  </si>
  <si>
    <r>
      <t>Age</t>
    </r>
    <r>
      <rPr>
        <b/>
        <vertAlign val="superscript"/>
        <sz val="9"/>
        <color theme="1"/>
        <rFont val="Arial"/>
        <family val="2"/>
      </rPr>
      <t>2</t>
    </r>
  </si>
  <si>
    <r>
      <t>Unmatched</t>
    </r>
    <r>
      <rPr>
        <vertAlign val="superscript"/>
        <sz val="9"/>
        <color theme="1"/>
        <rFont val="Arial"/>
        <family val="2"/>
      </rPr>
      <t xml:space="preserve">5
</t>
    </r>
    <r>
      <rPr>
        <sz val="9"/>
        <color theme="1"/>
        <rFont val="Arial"/>
        <family val="2"/>
      </rPr>
      <t>(%)</t>
    </r>
  </si>
  <si>
    <r>
      <t>Earnings – lower quartile</t>
    </r>
    <r>
      <rPr>
        <vertAlign val="superscript"/>
        <sz val="9"/>
        <color theme="1"/>
        <rFont val="Arial"/>
        <family val="2"/>
      </rPr>
      <t xml:space="preserve">11,12 </t>
    </r>
    <r>
      <rPr>
        <sz val="9"/>
        <color theme="1"/>
        <rFont val="Arial"/>
        <family val="2"/>
      </rPr>
      <t xml:space="preserve">
(£)</t>
    </r>
  </si>
  <si>
    <r>
      <t>Earnings – upper quartile</t>
    </r>
    <r>
      <rPr>
        <vertAlign val="superscript"/>
        <sz val="9"/>
        <color theme="1"/>
        <rFont val="Arial"/>
        <family val="2"/>
      </rPr>
      <t xml:space="preserve">11,12 </t>
    </r>
    <r>
      <rPr>
        <sz val="9"/>
        <color theme="1"/>
        <rFont val="Arial"/>
        <family val="2"/>
      </rPr>
      <t>(£)</t>
    </r>
  </si>
  <si>
    <t>2. For a small number of graduates, their age at start of course is unknown. These have been excluded from the age bands in this table, but remain in the total figures.</t>
  </si>
  <si>
    <t>7. For graduates who completed their first degree at an FEC, some graduates who studied a sandwich course may have have been categorised as having studied a full-time course.</t>
  </si>
  <si>
    <t>8. For a small number of graduates, their age at start of course is unknown. These have been excluded from the age bands in this table, but remain in the total figures.</t>
  </si>
  <si>
    <r>
      <t>Age</t>
    </r>
    <r>
      <rPr>
        <b/>
        <vertAlign val="superscript"/>
        <sz val="9"/>
        <color theme="1"/>
        <rFont val="Arial"/>
        <family val="2"/>
      </rPr>
      <t>8</t>
    </r>
  </si>
  <si>
    <t>x</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</si>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</sst>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
    <numFmt numFmtId="165" formatCode="0.0"/>
    <numFmt numFmtId="166" formatCode="_-* #,##0_-;\-* #,##0_-;_-* &quot;-&quot;??_-;_-@_-"/>
    <numFmt numFmtId="167" formatCode="#,##0.0"/>
  </numFmts>
  <fonts count="32" x14ac:knownFonts="1">
    <font>
      <sz val="11"/>
      <color theme="1"/>
      <name val="Calibri"/>
      <family val="2"/>
      <scheme val="minor"/>
    </font>
    <font>
      <sz val="11"/>
      <color theme="1"/>
      <name val="Arial"/>
      <family val="2"/>
    </font>
    <font>
      <sz val="8"/>
      <color theme="1"/>
      <name val="Arial"/>
      <family val="2"/>
    </font>
    <font>
      <sz val="9"/>
      <color theme="1"/>
      <name val="Arial"/>
      <family val="2"/>
    </font>
    <font>
      <b/>
      <sz val="9"/>
      <color theme="1"/>
      <name val="Arial"/>
      <family val="2"/>
    </font>
    <font>
      <vertAlign val="superscript"/>
      <sz val="9"/>
      <color theme="1"/>
      <name val="Arial"/>
      <family val="2"/>
    </font>
    <font>
      <sz val="10"/>
      <color theme="1"/>
      <name val="Arial"/>
      <family val="2"/>
    </font>
    <font>
      <sz val="10"/>
      <name val="Arial"/>
      <family val="2"/>
    </font>
    <font>
      <b/>
      <sz val="10"/>
      <name val="Arial"/>
      <family val="2"/>
    </font>
    <font>
      <b/>
      <vertAlign val="superscript"/>
      <sz val="10"/>
      <name val="Arial"/>
      <family val="2"/>
    </font>
    <font>
      <sz val="11"/>
      <color theme="1"/>
      <name val="Calibri"/>
      <family val="2"/>
      <scheme val="minor"/>
    </font>
    <font>
      <sz val="11"/>
      <color theme="0"/>
      <name val="Calibri"/>
      <family val="2"/>
      <scheme val="minor"/>
    </font>
    <font>
      <u/>
      <sz val="11"/>
      <color theme="10"/>
      <name val="Calibri"/>
      <family val="2"/>
      <scheme val="minor"/>
    </font>
    <font>
      <sz val="9"/>
      <name val="Arial"/>
      <family val="2"/>
    </font>
    <font>
      <b/>
      <sz val="11"/>
      <color theme="1"/>
      <name val="Arial"/>
      <family val="2"/>
    </font>
    <font>
      <b/>
      <sz val="14"/>
      <color theme="1"/>
      <name val="Arial"/>
      <family val="2"/>
    </font>
    <font>
      <sz val="14"/>
      <color theme="1"/>
      <name val="Arial"/>
      <family val="2"/>
    </font>
    <font>
      <u/>
      <sz val="11"/>
      <color theme="10"/>
      <name val="Arial"/>
      <family val="2"/>
    </font>
    <font>
      <sz val="11"/>
      <color rgb="FFFF0000"/>
      <name val="Arial"/>
      <family val="2"/>
    </font>
    <font>
      <sz val="11"/>
      <name val="Arial"/>
      <family val="2"/>
    </font>
    <font>
      <b/>
      <sz val="10"/>
      <color theme="1"/>
      <name val="Arial"/>
      <family val="2"/>
    </font>
    <font>
      <u/>
      <sz val="9"/>
      <color theme="10"/>
      <name val="Arial"/>
      <family val="2"/>
    </font>
    <font>
      <sz val="9"/>
      <color theme="0"/>
      <name val="Arial"/>
      <family val="2"/>
    </font>
    <font>
      <b/>
      <sz val="9"/>
      <color theme="0"/>
      <name val="Arial"/>
      <family val="2"/>
    </font>
    <font>
      <b/>
      <sz val="9"/>
      <name val="Arial"/>
      <family val="2"/>
    </font>
    <font>
      <sz val="9"/>
      <color rgb="FFFF0000"/>
      <name val="Arial"/>
      <family val="2"/>
    </font>
    <font>
      <i/>
      <sz val="9"/>
      <color theme="1"/>
      <name val="Arial"/>
      <family val="2"/>
    </font>
    <font>
      <b/>
      <vertAlign val="superscript"/>
      <sz val="9"/>
      <color theme="1"/>
      <name val="Arial"/>
      <family val="2"/>
    </font>
    <font>
      <b/>
      <vertAlign val="superscript"/>
      <sz val="10"/>
      <color theme="1"/>
      <name val="Arial"/>
      <family val="2"/>
    </font>
    <font>
      <b/>
      <sz val="15"/>
      <color rgb="FF104F75"/>
      <name val="Arial"/>
      <family val="2"/>
    </font>
    <font>
      <b/>
      <sz val="11"/>
      <color rgb="FF000000"/>
      <name val="Arial"/>
      <family val="2"/>
    </font>
    <font>
      <sz val="11"/>
      <color rgb="FF000000"/>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13">
    <border>
      <left/>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
    <xf numFmtId="0" fontId="0" fillId="0" borderId="0"/>
    <xf numFmtId="0" fontId="12" fillId="0" borderId="0" applyNumberFormat="0" applyFill="0" applyBorder="0" applyAlignment="0" applyProtection="0"/>
    <xf numFmtId="0" fontId="10" fillId="0" borderId="0"/>
    <xf numFmtId="43" fontId="10" fillId="0" borderId="0" applyFont="0" applyFill="0" applyBorder="0" applyAlignment="0" applyProtection="0"/>
  </cellStyleXfs>
  <cellXfs count="147">
    <xf numFmtId="0" fontId="0" fillId="0" borderId="0" xfId="0"/>
    <xf numFmtId="0" fontId="1" fillId="2" borderId="0" xfId="0" applyFont="1" applyFill="1"/>
    <xf numFmtId="0" fontId="1" fillId="2" borderId="0" xfId="0" applyFont="1" applyFill="1" applyBorder="1"/>
    <xf numFmtId="164" fontId="1" fillId="2" borderId="0" xfId="0" applyNumberFormat="1" applyFont="1" applyFill="1" applyBorder="1"/>
    <xf numFmtId="3" fontId="1" fillId="2" borderId="0" xfId="0" applyNumberFormat="1" applyFont="1" applyFill="1" applyBorder="1"/>
    <xf numFmtId="164" fontId="2" fillId="2" borderId="0" xfId="0" applyNumberFormat="1" applyFont="1" applyFill="1" applyBorder="1"/>
    <xf numFmtId="3" fontId="2" fillId="2" borderId="0" xfId="0" applyNumberFormat="1" applyFont="1" applyFill="1" applyBorder="1"/>
    <xf numFmtId="0" fontId="2" fillId="2" borderId="0" xfId="0" applyFont="1" applyFill="1" applyBorder="1"/>
    <xf numFmtId="0" fontId="2" fillId="2" borderId="0" xfId="0" applyFont="1" applyFill="1" applyBorder="1" applyAlignment="1">
      <alignment wrapText="1"/>
    </xf>
    <xf numFmtId="0" fontId="2" fillId="2" borderId="0" xfId="0" applyFont="1" applyFill="1" applyBorder="1" applyAlignment="1"/>
    <xf numFmtId="0" fontId="2" fillId="2" borderId="0" xfId="0" applyFont="1" applyFill="1" applyBorder="1" applyAlignment="1">
      <alignment horizontal="left"/>
    </xf>
    <xf numFmtId="0" fontId="2" fillId="2" borderId="0" xfId="0" applyFont="1" applyFill="1" applyBorder="1" applyAlignment="1">
      <alignment horizontal="left" wrapText="1"/>
    </xf>
    <xf numFmtId="165" fontId="3" fillId="2" borderId="0" xfId="0" applyNumberFormat="1" applyFont="1" applyFill="1" applyBorder="1" applyAlignment="1">
      <alignment horizontal="right"/>
    </xf>
    <xf numFmtId="3" fontId="4" fillId="2" borderId="0" xfId="0" applyNumberFormat="1" applyFont="1" applyFill="1" applyBorder="1" applyAlignment="1">
      <alignment horizontal="right"/>
    </xf>
    <xf numFmtId="3" fontId="3" fillId="2" borderId="0" xfId="0" applyNumberFormat="1" applyFont="1" applyFill="1" applyBorder="1" applyAlignment="1">
      <alignment horizontal="right"/>
    </xf>
    <xf numFmtId="0" fontId="3" fillId="2" borderId="0" xfId="0" applyFont="1" applyFill="1" applyBorder="1"/>
    <xf numFmtId="165" fontId="3" fillId="2" borderId="5" xfId="0" applyNumberFormat="1" applyFont="1" applyFill="1" applyBorder="1" applyAlignment="1">
      <alignment horizontal="right" wrapText="1"/>
    </xf>
    <xf numFmtId="165" fontId="3" fillId="2" borderId="0" xfId="0" applyNumberFormat="1" applyFont="1" applyFill="1" applyBorder="1" applyAlignment="1">
      <alignment horizontal="right" wrapText="1"/>
    </xf>
    <xf numFmtId="165" fontId="4" fillId="2" borderId="0" xfId="0" applyNumberFormat="1" applyFont="1" applyFill="1" applyBorder="1" applyAlignment="1">
      <alignment horizontal="right" wrapText="1"/>
    </xf>
    <xf numFmtId="3" fontId="4" fillId="2" borderId="0" xfId="0" applyNumberFormat="1" applyFont="1" applyFill="1" applyBorder="1" applyAlignment="1">
      <alignment horizontal="right" wrapText="1"/>
    </xf>
    <xf numFmtId="0" fontId="1" fillId="2" borderId="0" xfId="0" applyFont="1" applyFill="1" applyAlignment="1">
      <alignment wrapText="1"/>
    </xf>
    <xf numFmtId="0" fontId="1" fillId="2" borderId="0" xfId="0" applyFont="1" applyFill="1" applyBorder="1" applyAlignment="1">
      <alignment wrapText="1"/>
    </xf>
    <xf numFmtId="0" fontId="3" fillId="2" borderId="7" xfId="0" applyFont="1" applyFill="1" applyBorder="1" applyAlignment="1">
      <alignment wrapText="1"/>
    </xf>
    <xf numFmtId="0" fontId="3" fillId="2" borderId="8" xfId="0" applyFont="1" applyFill="1" applyBorder="1" applyAlignment="1">
      <alignment wrapText="1"/>
    </xf>
    <xf numFmtId="0" fontId="4" fillId="2" borderId="8" xfId="0" applyFont="1" applyFill="1" applyBorder="1" applyAlignment="1">
      <alignment wrapText="1"/>
    </xf>
    <xf numFmtId="0" fontId="2" fillId="2" borderId="0" xfId="0" applyFont="1" applyFill="1"/>
    <xf numFmtId="0" fontId="6" fillId="2" borderId="0" xfId="0" applyFont="1" applyFill="1"/>
    <xf numFmtId="0" fontId="7" fillId="2" borderId="0" xfId="0" applyFont="1" applyFill="1"/>
    <xf numFmtId="0" fontId="8" fillId="2" borderId="0" xfId="0" applyFont="1" applyFill="1"/>
    <xf numFmtId="0" fontId="4" fillId="2" borderId="0" xfId="0" applyFont="1" applyFill="1" applyBorder="1" applyAlignment="1">
      <alignment wrapText="1"/>
    </xf>
    <xf numFmtId="3" fontId="3" fillId="2" borderId="0" xfId="0" applyNumberFormat="1" applyFont="1" applyFill="1" applyBorder="1" applyAlignment="1">
      <alignment horizontal="right" wrapText="1"/>
    </xf>
    <xf numFmtId="3" fontId="3" fillId="2" borderId="5" xfId="0" applyNumberFormat="1" applyFont="1" applyFill="1" applyBorder="1" applyAlignment="1">
      <alignment horizontal="right" wrapText="1"/>
    </xf>
    <xf numFmtId="3" fontId="3" fillId="2" borderId="0" xfId="0" applyNumberFormat="1" applyFont="1" applyFill="1" applyBorder="1" applyAlignment="1">
      <alignment horizontal="left" wrapText="1"/>
    </xf>
    <xf numFmtId="0" fontId="13" fillId="2" borderId="0" xfId="0" applyFont="1" applyFill="1" applyBorder="1" applyAlignment="1">
      <alignment horizontal="left" wrapText="1"/>
    </xf>
    <xf numFmtId="3" fontId="13" fillId="2" borderId="0" xfId="0" applyNumberFormat="1" applyFont="1" applyFill="1" applyBorder="1" applyAlignment="1">
      <alignment horizontal="left" wrapText="1"/>
    </xf>
    <xf numFmtId="0" fontId="13" fillId="2" borderId="3" xfId="0" applyFont="1" applyFill="1" applyBorder="1" applyAlignment="1">
      <alignment horizontal="left" wrapText="1"/>
    </xf>
    <xf numFmtId="0" fontId="0" fillId="2" borderId="0" xfId="0" applyFill="1"/>
    <xf numFmtId="0" fontId="3" fillId="2" borderId="0" xfId="0" applyFont="1" applyFill="1"/>
    <xf numFmtId="0" fontId="3" fillId="2" borderId="0" xfId="0" applyFont="1" applyFill="1" applyBorder="1" applyAlignment="1">
      <alignment wrapText="1"/>
    </xf>
    <xf numFmtId="0" fontId="3" fillId="2" borderId="3" xfId="0" applyFont="1" applyFill="1" applyBorder="1"/>
    <xf numFmtId="3" fontId="3" fillId="2" borderId="3" xfId="0" applyNumberFormat="1" applyFont="1" applyFill="1" applyBorder="1" applyAlignment="1">
      <alignment horizontal="right" wrapText="1"/>
    </xf>
    <xf numFmtId="0" fontId="4" fillId="2" borderId="0" xfId="0" applyFont="1" applyFill="1" applyBorder="1"/>
    <xf numFmtId="0" fontId="3" fillId="2" borderId="0" xfId="0" applyFont="1" applyFill="1" applyBorder="1" applyAlignment="1">
      <alignment horizontal="left"/>
    </xf>
    <xf numFmtId="0" fontId="3" fillId="2" borderId="3" xfId="0" applyFont="1" applyFill="1" applyBorder="1" applyAlignment="1">
      <alignment horizontal="left"/>
    </xf>
    <xf numFmtId="0" fontId="14" fillId="2" borderId="6" xfId="0" applyFont="1" applyFill="1" applyBorder="1" applyAlignment="1">
      <alignment horizontal="right"/>
    </xf>
    <xf numFmtId="0" fontId="1" fillId="2" borderId="0" xfId="0" applyFont="1" applyFill="1" applyBorder="1" applyAlignment="1">
      <alignment horizontal="right"/>
    </xf>
    <xf numFmtId="0" fontId="1" fillId="2" borderId="5" xfId="0" applyFont="1" applyFill="1" applyBorder="1" applyAlignment="1">
      <alignment horizontal="right"/>
    </xf>
    <xf numFmtId="0" fontId="3" fillId="2" borderId="0" xfId="0" applyFont="1" applyFill="1" applyBorder="1" applyAlignment="1">
      <alignment horizontal="left" wrapText="1"/>
    </xf>
    <xf numFmtId="0" fontId="14" fillId="2" borderId="0" xfId="0" applyFont="1" applyFill="1" applyBorder="1" applyAlignment="1">
      <alignment horizontal="right"/>
    </xf>
    <xf numFmtId="3" fontId="4" fillId="2" borderId="3" xfId="0" applyNumberFormat="1" applyFont="1" applyFill="1" applyBorder="1" applyAlignment="1">
      <alignment horizontal="right" wrapText="1"/>
    </xf>
    <xf numFmtId="0" fontId="4" fillId="2" borderId="0" xfId="0" applyFont="1" applyFill="1" applyBorder="1" applyAlignment="1">
      <alignment horizontal="right"/>
    </xf>
    <xf numFmtId="0" fontId="3" fillId="2" borderId="0" xfId="0" applyFont="1" applyFill="1" applyBorder="1" applyAlignment="1">
      <alignment horizontal="right"/>
    </xf>
    <xf numFmtId="0" fontId="3" fillId="2" borderId="5" xfId="0" applyFont="1" applyFill="1" applyBorder="1" applyAlignment="1">
      <alignment horizontal="right"/>
    </xf>
    <xf numFmtId="165" fontId="4" fillId="2" borderId="10" xfId="0" applyNumberFormat="1" applyFont="1" applyFill="1" applyBorder="1" applyAlignment="1">
      <alignment horizontal="right" wrapText="1"/>
    </xf>
    <xf numFmtId="0" fontId="15" fillId="2" borderId="0" xfId="0" applyFont="1" applyFill="1"/>
    <xf numFmtId="0" fontId="16" fillId="2" borderId="0" xfId="0" applyFont="1" applyFill="1"/>
    <xf numFmtId="0" fontId="18" fillId="2" borderId="0" xfId="0" applyFont="1" applyFill="1"/>
    <xf numFmtId="0" fontId="14" fillId="2" borderId="9" xfId="2" applyFont="1" applyFill="1" applyBorder="1"/>
    <xf numFmtId="0" fontId="1" fillId="2" borderId="10" xfId="2" applyFont="1" applyFill="1" applyBorder="1"/>
    <xf numFmtId="0" fontId="1" fillId="2" borderId="6" xfId="2" applyFont="1" applyFill="1" applyBorder="1" applyAlignment="1">
      <alignment vertical="top"/>
    </xf>
    <xf numFmtId="0" fontId="19" fillId="2" borderId="5" xfId="0" applyFont="1" applyFill="1" applyBorder="1" applyAlignment="1">
      <alignment horizontal="justify" vertical="top" wrapText="1"/>
    </xf>
    <xf numFmtId="0" fontId="19" fillId="2" borderId="6" xfId="0" applyFont="1" applyFill="1" applyBorder="1" applyAlignment="1">
      <alignment vertical="top" wrapText="1"/>
    </xf>
    <xf numFmtId="0" fontId="19" fillId="2" borderId="5" xfId="0" applyFont="1" applyFill="1" applyBorder="1" applyAlignment="1">
      <alignment horizontal="justify" wrapText="1"/>
    </xf>
    <xf numFmtId="0" fontId="1" fillId="2" borderId="4" xfId="2" applyFont="1" applyFill="1" applyBorder="1" applyAlignment="1">
      <alignment vertical="center"/>
    </xf>
    <xf numFmtId="0" fontId="17" fillId="2" borderId="2" xfId="1" applyFont="1" applyFill="1" applyBorder="1" applyAlignment="1">
      <alignment horizontal="justify" vertical="center" wrapText="1"/>
    </xf>
    <xf numFmtId="0" fontId="20" fillId="2" borderId="1" xfId="0" applyFont="1" applyFill="1" applyBorder="1" applyAlignment="1">
      <alignment vertical="center"/>
    </xf>
    <xf numFmtId="0" fontId="20" fillId="2" borderId="1" xfId="0" applyFont="1" applyFill="1" applyBorder="1"/>
    <xf numFmtId="0" fontId="20" fillId="2" borderId="3" xfId="0" applyFont="1" applyFill="1" applyBorder="1" applyAlignment="1"/>
    <xf numFmtId="0" fontId="6" fillId="2" borderId="3" xfId="0" applyFont="1" applyFill="1" applyBorder="1"/>
    <xf numFmtId="0" fontId="6" fillId="2" borderId="0" xfId="0" applyFont="1" applyFill="1" applyBorder="1"/>
    <xf numFmtId="0" fontId="6" fillId="2" borderId="0" xfId="0" applyFont="1" applyFill="1" applyBorder="1" applyAlignment="1">
      <alignment horizontal="right"/>
    </xf>
    <xf numFmtId="0" fontId="6" fillId="2" borderId="3" xfId="0" applyFont="1" applyFill="1" applyBorder="1" applyAlignment="1">
      <alignment horizontal="right"/>
    </xf>
    <xf numFmtId="0" fontId="8" fillId="2" borderId="0" xfId="0" applyFont="1" applyFill="1" applyAlignment="1"/>
    <xf numFmtId="0" fontId="20" fillId="2" borderId="3" xfId="0" applyFont="1" applyFill="1" applyBorder="1" applyAlignment="1">
      <alignment wrapText="1"/>
    </xf>
    <xf numFmtId="0" fontId="11" fillId="2" borderId="0" xfId="0" applyFont="1" applyFill="1" applyBorder="1"/>
    <xf numFmtId="0" fontId="0" fillId="2" borderId="0" xfId="0" applyFill="1" applyBorder="1"/>
    <xf numFmtId="0" fontId="4" fillId="2" borderId="3" xfId="0" applyFont="1" applyFill="1" applyBorder="1" applyAlignment="1"/>
    <xf numFmtId="0" fontId="4" fillId="2" borderId="11" xfId="0" applyFont="1" applyFill="1" applyBorder="1" applyAlignment="1">
      <alignment wrapText="1"/>
    </xf>
    <xf numFmtId="0" fontId="4" fillId="2" borderId="11" xfId="0" applyFont="1" applyFill="1" applyBorder="1"/>
    <xf numFmtId="0" fontId="21" fillId="2" borderId="11" xfId="1" applyFont="1" applyFill="1" applyBorder="1" applyAlignment="1">
      <alignment wrapText="1"/>
    </xf>
    <xf numFmtId="0" fontId="3" fillId="2" borderId="11" xfId="0" applyFont="1" applyFill="1" applyBorder="1" applyAlignment="1">
      <alignment wrapText="1"/>
    </xf>
    <xf numFmtId="0" fontId="3" fillId="2" borderId="11" xfId="0" applyFont="1" applyFill="1" applyBorder="1"/>
    <xf numFmtId="0" fontId="13" fillId="2" borderId="0" xfId="0" applyFont="1" applyFill="1" applyAlignment="1">
      <alignment wrapText="1"/>
    </xf>
    <xf numFmtId="0" fontId="21" fillId="2" borderId="11" xfId="1" applyFont="1" applyFill="1" applyBorder="1"/>
    <xf numFmtId="0" fontId="3" fillId="2" borderId="3" xfId="0" applyFont="1" applyFill="1" applyBorder="1" applyAlignment="1">
      <alignment wrapText="1"/>
    </xf>
    <xf numFmtId="0" fontId="4" fillId="2" borderId="6" xfId="0" applyFont="1" applyFill="1" applyBorder="1" applyAlignment="1">
      <alignment wrapText="1"/>
    </xf>
    <xf numFmtId="0" fontId="3" fillId="2" borderId="5" xfId="0" applyFont="1" applyFill="1" applyBorder="1" applyAlignment="1">
      <alignment wrapText="1"/>
    </xf>
    <xf numFmtId="0" fontId="22" fillId="2" borderId="0" xfId="0" applyFont="1" applyFill="1" applyBorder="1" applyAlignment="1">
      <alignment horizontal="left"/>
    </xf>
    <xf numFmtId="0" fontId="22" fillId="2" borderId="0" xfId="0" applyFont="1" applyFill="1" applyBorder="1" applyAlignment="1">
      <alignment wrapText="1"/>
    </xf>
    <xf numFmtId="0" fontId="22" fillId="2" borderId="0" xfId="0" applyFont="1" applyFill="1" applyBorder="1"/>
    <xf numFmtId="0" fontId="23" fillId="2" borderId="0" xfId="0" applyFont="1" applyFill="1" applyBorder="1" applyAlignment="1">
      <alignment wrapText="1"/>
    </xf>
    <xf numFmtId="0" fontId="22" fillId="2" borderId="0" xfId="0" applyFont="1" applyFill="1" applyBorder="1" applyAlignment="1">
      <alignment horizontal="left" wrapText="1"/>
    </xf>
    <xf numFmtId="0" fontId="20" fillId="2" borderId="0" xfId="0" applyFont="1" applyFill="1" applyBorder="1"/>
    <xf numFmtId="0" fontId="13" fillId="2" borderId="0" xfId="0" applyFont="1" applyFill="1" applyBorder="1" applyAlignment="1">
      <alignment wrapText="1"/>
    </xf>
    <xf numFmtId="0" fontId="24" fillId="2" borderId="0" xfId="0" applyFont="1" applyFill="1" applyBorder="1" applyAlignment="1">
      <alignment wrapText="1"/>
    </xf>
    <xf numFmtId="0" fontId="3" fillId="2" borderId="10" xfId="0" applyFont="1" applyFill="1" applyBorder="1" applyAlignment="1">
      <alignment wrapText="1"/>
    </xf>
    <xf numFmtId="165" fontId="4" fillId="2" borderId="5" xfId="0" applyNumberFormat="1" applyFont="1" applyFill="1" applyBorder="1" applyAlignment="1">
      <alignment horizontal="right" wrapText="1"/>
    </xf>
    <xf numFmtId="0" fontId="4" fillId="2" borderId="0" xfId="0" applyFont="1" applyFill="1" applyBorder="1" applyAlignment="1">
      <alignment horizontal="left" wrapText="1"/>
    </xf>
    <xf numFmtId="0" fontId="1" fillId="2" borderId="6" xfId="0" applyFont="1" applyFill="1" applyBorder="1"/>
    <xf numFmtId="0" fontId="1" fillId="2" borderId="5" xfId="0" applyFont="1" applyFill="1" applyBorder="1"/>
    <xf numFmtId="0" fontId="25" fillId="2" borderId="0" xfId="0" applyFont="1" applyFill="1"/>
    <xf numFmtId="0" fontId="6" fillId="2" borderId="0" xfId="0" quotePrefix="1" applyFont="1" applyFill="1" applyBorder="1" applyAlignment="1">
      <alignment horizontal="right"/>
    </xf>
    <xf numFmtId="3" fontId="20" fillId="2" borderId="0" xfId="0" applyNumberFormat="1" applyFont="1" applyFill="1" applyBorder="1" applyAlignment="1">
      <alignment horizontal="right"/>
    </xf>
    <xf numFmtId="166" fontId="4" fillId="2" borderId="0" xfId="3" applyNumberFormat="1" applyFont="1" applyFill="1" applyBorder="1" applyAlignment="1">
      <alignment horizontal="right"/>
    </xf>
    <xf numFmtId="166" fontId="3" fillId="2" borderId="0" xfId="3" applyNumberFormat="1" applyFont="1" applyFill="1" applyBorder="1" applyAlignment="1">
      <alignment horizontal="right"/>
    </xf>
    <xf numFmtId="166" fontId="3" fillId="2" borderId="5" xfId="3" applyNumberFormat="1" applyFont="1" applyFill="1" applyBorder="1" applyAlignment="1">
      <alignment horizontal="right"/>
    </xf>
    <xf numFmtId="167" fontId="3" fillId="2" borderId="0" xfId="0" applyNumberFormat="1" applyFont="1" applyFill="1" applyBorder="1" applyAlignment="1">
      <alignment horizontal="right" wrapText="1"/>
    </xf>
    <xf numFmtId="167" fontId="3" fillId="2" borderId="5" xfId="0" applyNumberFormat="1" applyFont="1" applyFill="1" applyBorder="1" applyAlignment="1">
      <alignment horizontal="right" wrapText="1"/>
    </xf>
    <xf numFmtId="167" fontId="3" fillId="2" borderId="3" xfId="0" applyNumberFormat="1" applyFont="1" applyFill="1" applyBorder="1" applyAlignment="1">
      <alignment horizontal="right" wrapText="1"/>
    </xf>
    <xf numFmtId="167" fontId="3" fillId="2" borderId="2" xfId="0" applyNumberFormat="1" applyFont="1" applyFill="1" applyBorder="1" applyAlignment="1">
      <alignment horizontal="right" wrapText="1"/>
    </xf>
    <xf numFmtId="166" fontId="4" fillId="2" borderId="3" xfId="3" applyNumberFormat="1" applyFont="1" applyFill="1" applyBorder="1" applyAlignment="1">
      <alignment horizontal="right"/>
    </xf>
    <xf numFmtId="166" fontId="3" fillId="2" borderId="3" xfId="3" applyNumberFormat="1" applyFont="1" applyFill="1" applyBorder="1" applyAlignment="1">
      <alignment horizontal="right"/>
    </xf>
    <xf numFmtId="166" fontId="3" fillId="2" borderId="2" xfId="3" applyNumberFormat="1" applyFont="1" applyFill="1" applyBorder="1" applyAlignment="1">
      <alignment horizontal="right"/>
    </xf>
    <xf numFmtId="167" fontId="20" fillId="2" borderId="0" xfId="0" applyNumberFormat="1" applyFont="1" applyFill="1" applyBorder="1" applyAlignment="1">
      <alignment horizontal="right"/>
    </xf>
    <xf numFmtId="166" fontId="20" fillId="2" borderId="0" xfId="3" applyNumberFormat="1" applyFont="1" applyFill="1" applyBorder="1" applyAlignment="1">
      <alignment horizontal="right"/>
    </xf>
    <xf numFmtId="3" fontId="6" fillId="2" borderId="0" xfId="0" applyNumberFormat="1" applyFont="1" applyFill="1" applyBorder="1" applyAlignment="1">
      <alignment horizontal="right"/>
    </xf>
    <xf numFmtId="165" fontId="6" fillId="2" borderId="0" xfId="0" applyNumberFormat="1" applyFont="1" applyFill="1" applyBorder="1" applyAlignment="1">
      <alignment horizontal="right"/>
    </xf>
    <xf numFmtId="166" fontId="6" fillId="2" borderId="0" xfId="3" applyNumberFormat="1" applyFont="1" applyFill="1" applyBorder="1" applyAlignment="1">
      <alignment horizontal="right"/>
    </xf>
    <xf numFmtId="3" fontId="6" fillId="2" borderId="3" xfId="0" applyNumberFormat="1" applyFont="1" applyFill="1" applyBorder="1" applyAlignment="1">
      <alignment horizontal="right"/>
    </xf>
    <xf numFmtId="165" fontId="6" fillId="2" borderId="3" xfId="0" applyNumberFormat="1" applyFont="1" applyFill="1" applyBorder="1" applyAlignment="1">
      <alignment horizontal="right"/>
    </xf>
    <xf numFmtId="166" fontId="6" fillId="2" borderId="3" xfId="3" applyNumberFormat="1" applyFont="1" applyFill="1" applyBorder="1" applyAlignment="1">
      <alignment horizontal="right"/>
    </xf>
    <xf numFmtId="167" fontId="6" fillId="2" borderId="0" xfId="0" applyNumberFormat="1" applyFont="1" applyFill="1" applyBorder="1" applyAlignment="1">
      <alignment horizontal="right"/>
    </xf>
    <xf numFmtId="167" fontId="6" fillId="2" borderId="3" xfId="0" applyNumberFormat="1" applyFont="1" applyFill="1" applyBorder="1" applyAlignment="1">
      <alignment horizontal="right"/>
    </xf>
    <xf numFmtId="0" fontId="6" fillId="2" borderId="0" xfId="0" quotePrefix="1" applyFont="1" applyFill="1"/>
    <xf numFmtId="167" fontId="3" fillId="2" borderId="0" xfId="0" applyNumberFormat="1" applyFont="1" applyFill="1"/>
    <xf numFmtId="0" fontId="4" fillId="2" borderId="0" xfId="0" applyFont="1" applyFill="1" applyBorder="1" applyAlignment="1">
      <alignment horizontal="left"/>
    </xf>
    <xf numFmtId="0" fontId="24" fillId="2" borderId="0" xfId="0" applyFont="1" applyFill="1" applyBorder="1" applyAlignment="1">
      <alignment horizontal="left" wrapText="1"/>
    </xf>
    <xf numFmtId="0" fontId="31" fillId="3" borderId="0" xfId="0" applyFont="1" applyFill="1" applyBorder="1"/>
    <xf numFmtId="0" fontId="30" fillId="3" borderId="0" xfId="0" applyFont="1" applyFill="1" applyBorder="1" applyAlignment="1">
      <alignment horizontal="left" wrapText="1"/>
    </xf>
    <xf numFmtId="0" fontId="31" fillId="3" borderId="0" xfId="0" applyFont="1" applyFill="1" applyBorder="1" applyAlignment="1">
      <alignment horizontal="justify" vertical="center"/>
    </xf>
    <xf numFmtId="166" fontId="1" fillId="2" borderId="0" xfId="0" applyNumberFormat="1" applyFont="1" applyFill="1" applyBorder="1"/>
    <xf numFmtId="167" fontId="6" fillId="2" borderId="0" xfId="0" applyNumberFormat="1" applyFont="1" applyFill="1" applyBorder="1"/>
    <xf numFmtId="167" fontId="6" fillId="2" borderId="0" xfId="0" applyNumberFormat="1" applyFont="1" applyFill="1"/>
    <xf numFmtId="167" fontId="6" fillId="2" borderId="0" xfId="0" quotePrefix="1" applyNumberFormat="1" applyFont="1" applyFill="1" applyBorder="1" applyAlignment="1">
      <alignment horizontal="right"/>
    </xf>
    <xf numFmtId="43" fontId="3" fillId="2" borderId="0" xfId="3" applyFont="1" applyFill="1" applyBorder="1" applyAlignment="1">
      <alignment horizontal="right" wrapText="1"/>
    </xf>
    <xf numFmtId="0" fontId="31" fillId="3" borderId="0" xfId="0" applyFont="1" applyFill="1" applyBorder="1" applyAlignment="1">
      <alignment horizontal="justify" vertical="center"/>
    </xf>
    <xf numFmtId="0" fontId="30" fillId="3" borderId="0" xfId="0" applyFont="1" applyFill="1" applyBorder="1" applyAlignment="1">
      <alignment horizontal="left" wrapText="1"/>
    </xf>
    <xf numFmtId="0" fontId="29" fillId="3" borderId="0" xfId="0" applyFont="1" applyFill="1" applyBorder="1" applyAlignment="1">
      <alignment horizontal="center" vertical="center"/>
    </xf>
    <xf numFmtId="0" fontId="31" fillId="3" borderId="0" xfId="0" applyFont="1" applyFill="1" applyBorder="1" applyAlignment="1">
      <alignment horizontal="left" wrapText="1"/>
    </xf>
    <xf numFmtId="0" fontId="30" fillId="3" borderId="0" xfId="0" applyFont="1" applyFill="1" applyBorder="1" applyAlignment="1">
      <alignment horizontal="justify" vertical="center"/>
    </xf>
    <xf numFmtId="0" fontId="8" fillId="2" borderId="0" xfId="0" applyFont="1" applyFill="1" applyAlignment="1">
      <alignment horizontal="left" wrapText="1"/>
    </xf>
    <xf numFmtId="0" fontId="4" fillId="2" borderId="8" xfId="0" applyFont="1" applyFill="1" applyBorder="1" applyAlignment="1">
      <alignment horizontal="center" wrapText="1"/>
    </xf>
    <xf numFmtId="0" fontId="3" fillId="2" borderId="0" xfId="0" applyFont="1" applyFill="1" applyBorder="1" applyAlignment="1">
      <alignment horizontal="left" wrapText="1"/>
    </xf>
    <xf numFmtId="0" fontId="26" fillId="2" borderId="1" xfId="0" applyFont="1" applyFill="1" applyBorder="1" applyAlignment="1">
      <alignment horizontal="right" wrapText="1"/>
    </xf>
    <xf numFmtId="0" fontId="4" fillId="2" borderId="12" xfId="0" applyFont="1" applyFill="1" applyBorder="1" applyAlignment="1">
      <alignment horizontal="center"/>
    </xf>
    <xf numFmtId="0" fontId="4" fillId="2" borderId="8" xfId="0" applyFont="1" applyFill="1" applyBorder="1" applyAlignment="1">
      <alignment horizontal="center"/>
    </xf>
    <xf numFmtId="0" fontId="4" fillId="2" borderId="7" xfId="0" applyFont="1" applyFill="1" applyBorder="1" applyAlignment="1">
      <alignment horizontal="center"/>
    </xf>
  </cellXfs>
  <cellStyles count="4">
    <cellStyle name="Comma" xfId="3" builtinId="3"/>
    <cellStyle name="Hyperlink" xfId="1" builtinId="8"/>
    <cellStyle name="Normal" xfId="0" builtinId="0"/>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967740</xdr:colOff>
      <xdr:row>5</xdr:row>
      <xdr:rowOff>113173</xdr:rowOff>
    </xdr:to>
    <xdr:pic>
      <xdr:nvPicPr>
        <xdr:cNvPr id="2" name="Picture 1" descr="https://upload.wikimedia.org/wikipedia/en/thumb/6/68/Department_for_Education.svg/1024px-Department_for_Education.svg.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29740" cy="1065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FTP\Subject%20earning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TP\Subject%20earning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DUDEST-HE\SFR\SFR36%20July%202016\Tables\Earnings%20draft%20270716%20for%20Q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oars\AppData\Local\Temp\Earnings%20draft%20270716%20for%20Q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FTP\Outcomes%20by%20subjec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TP\Outcomes%20by%20subjec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hoar\Downloads\SFR60-2016_LEO_Subject_tables%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output- All"/>
      <sheetName val="SQL output-FTPT"/>
      <sheetName val="Tables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 val="Distribution comparison"/>
      <sheetName val="DLHE comparison"/>
      <sheetName val="LEMSTEM"/>
      <sheetName val="LEMSTEM_graph"/>
      <sheetName val="lemstem_time"/>
      <sheetName val="CPI"/>
      <sheetName val="LEMSTEM time_tab"/>
      <sheetName val="LEMST_Chart"/>
      <sheetName val="Gender_1"/>
      <sheetName val="Gender_3"/>
      <sheetName val="Gender_5"/>
      <sheetName val="Gender_10"/>
      <sheetName val="Gender_distribution"/>
      <sheetName val="POLAR_1"/>
      <sheetName val="POLAR_3"/>
      <sheetName val="POLAR_5"/>
      <sheetName val="POLAR_10"/>
      <sheetName val="IFS_Comp_F"/>
      <sheetName val="IFS_Comp_M"/>
      <sheetName val="Polar_dist"/>
      <sheetName val="inst_1"/>
      <sheetName val="inst_3"/>
      <sheetName val="inst_5"/>
      <sheetName val="inst_10"/>
      <sheetName val="inst_dist"/>
      <sheetName val="Inst_list"/>
    </sheetNames>
    <sheetDataSet>
      <sheetData sheetId="0">
        <row r="1">
          <cell r="D1" t="str">
            <v>LOWER_1YR</v>
          </cell>
          <cell r="E1" t="str">
            <v>MEDIAN_1YR</v>
          </cell>
          <cell r="F1" t="str">
            <v>HIGHER_1YR</v>
          </cell>
          <cell r="G1" t="str">
            <v>COUNT_1YR</v>
          </cell>
          <cell r="H1" t="str">
            <v>LOWER_3YR</v>
          </cell>
          <cell r="I1" t="str">
            <v>MEDIAN_3YR</v>
          </cell>
          <cell r="J1" t="str">
            <v>HIGHER_3YR</v>
          </cell>
          <cell r="K1" t="str">
            <v>COUNT_3YR</v>
          </cell>
          <cell r="L1" t="str">
            <v>LOWER_5YR</v>
          </cell>
          <cell r="M1" t="str">
            <v>MEDIAN_5YR</v>
          </cell>
          <cell r="N1" t="str">
            <v>HIGHER_5YR</v>
          </cell>
          <cell r="O1" t="str">
            <v>COUNT_5YR</v>
          </cell>
          <cell r="P1" t="str">
            <v>LOWER_10YR</v>
          </cell>
          <cell r="Q1" t="str">
            <v>MEDIAN_10YR</v>
          </cell>
          <cell r="R1" t="str">
            <v>HIGHER_10YR</v>
          </cell>
          <cell r="S1" t="str">
            <v>COUNT_10YR</v>
          </cell>
        </row>
        <row r="2">
          <cell r="C2" t="str">
            <v>2003/20041</v>
          </cell>
          <cell r="D2">
            <v>29138.25</v>
          </cell>
          <cell r="E2">
            <v>35648.663911845702</v>
          </cell>
          <cell r="F2">
            <v>39147.25</v>
          </cell>
          <cell r="G2">
            <v>2574</v>
          </cell>
          <cell r="H2">
            <v>31908.578082191802</v>
          </cell>
          <cell r="I2">
            <v>42197</v>
          </cell>
          <cell r="J2">
            <v>45692.200460829503</v>
          </cell>
          <cell r="K2">
            <v>2771</v>
          </cell>
          <cell r="L2">
            <v>36195.5</v>
          </cell>
          <cell r="M2">
            <v>47112</v>
          </cell>
          <cell r="N2">
            <v>52596.524038461503</v>
          </cell>
          <cell r="O2">
            <v>2718</v>
          </cell>
          <cell r="P2">
            <v>29498.625</v>
          </cell>
          <cell r="Q2">
            <v>50236.506944444402</v>
          </cell>
          <cell r="R2">
            <v>65595.5</v>
          </cell>
          <cell r="S2">
            <v>2112</v>
          </cell>
        </row>
        <row r="3">
          <cell r="C3" t="str">
            <v>2004/20051</v>
          </cell>
          <cell r="D3">
            <v>30701</v>
          </cell>
          <cell r="E3">
            <v>34782</v>
          </cell>
          <cell r="F3">
            <v>37293.5</v>
          </cell>
          <cell r="G3">
            <v>2848</v>
          </cell>
          <cell r="H3">
            <v>36184</v>
          </cell>
          <cell r="I3">
            <v>43116.372950819699</v>
          </cell>
          <cell r="J3">
            <v>46286</v>
          </cell>
          <cell r="K3">
            <v>3083</v>
          </cell>
          <cell r="L3">
            <v>36531.380952380998</v>
          </cell>
          <cell r="M3">
            <v>46514</v>
          </cell>
          <cell r="N3">
            <v>51770.5</v>
          </cell>
          <cell r="O3">
            <v>3095</v>
          </cell>
          <cell r="P3" t="str">
            <v>NULL</v>
          </cell>
          <cell r="Q3" t="str">
            <v>NULL</v>
          </cell>
          <cell r="R3" t="str">
            <v>NULL</v>
          </cell>
          <cell r="S3" t="str">
            <v>NULL</v>
          </cell>
        </row>
        <row r="4">
          <cell r="C4" t="str">
            <v>2005/20061</v>
          </cell>
          <cell r="D4">
            <v>30949</v>
          </cell>
          <cell r="E4">
            <v>34720</v>
          </cell>
          <cell r="F4">
            <v>36891.024096385503</v>
          </cell>
          <cell r="G4">
            <v>3090</v>
          </cell>
          <cell r="H4">
            <v>37651</v>
          </cell>
          <cell r="I4">
            <v>43395</v>
          </cell>
          <cell r="J4">
            <v>46170</v>
          </cell>
          <cell r="K4">
            <v>3157</v>
          </cell>
          <cell r="L4">
            <v>35696.25</v>
          </cell>
          <cell r="M4">
            <v>46590.5</v>
          </cell>
          <cell r="N4">
            <v>51393.25</v>
          </cell>
          <cell r="O4">
            <v>3180</v>
          </cell>
          <cell r="P4" t="str">
            <v>NULL</v>
          </cell>
          <cell r="Q4" t="str">
            <v>NULL</v>
          </cell>
          <cell r="R4" t="str">
            <v>NULL</v>
          </cell>
          <cell r="S4" t="str">
            <v>NULL</v>
          </cell>
        </row>
        <row r="5">
          <cell r="C5" t="str">
            <v>2006/20071</v>
          </cell>
          <cell r="D5">
            <v>31344</v>
          </cell>
          <cell r="E5">
            <v>34858</v>
          </cell>
          <cell r="F5">
            <v>37079</v>
          </cell>
          <cell r="G5">
            <v>3529</v>
          </cell>
          <cell r="H5">
            <v>38249</v>
          </cell>
          <cell r="I5">
            <v>43354.391483516498</v>
          </cell>
          <cell r="J5">
            <v>45834.287878787902</v>
          </cell>
          <cell r="K5">
            <v>3716</v>
          </cell>
          <cell r="L5">
            <v>33748</v>
          </cell>
          <cell r="M5">
            <v>46208.5</v>
          </cell>
          <cell r="N5">
            <v>52303.25</v>
          </cell>
          <cell r="O5">
            <v>3484</v>
          </cell>
          <cell r="P5" t="str">
            <v>NULL</v>
          </cell>
          <cell r="Q5" t="str">
            <v>NULL</v>
          </cell>
          <cell r="R5" t="str">
            <v>NULL</v>
          </cell>
          <cell r="S5" t="str">
            <v>NULL</v>
          </cell>
        </row>
        <row r="6">
          <cell r="C6" t="str">
            <v>2007/20081</v>
          </cell>
          <cell r="D6">
            <v>17603.5</v>
          </cell>
          <cell r="E6">
            <v>27897.728531855999</v>
          </cell>
          <cell r="F6">
            <v>35949.940509915003</v>
          </cell>
          <cell r="G6">
            <v>5243</v>
          </cell>
          <cell r="H6">
            <v>21519.75</v>
          </cell>
          <cell r="I6">
            <v>30254</v>
          </cell>
          <cell r="J6">
            <v>43993.105479452097</v>
          </cell>
          <cell r="K6">
            <v>4775</v>
          </cell>
          <cell r="L6">
            <v>22234.144446538001</v>
          </cell>
          <cell r="M6">
            <v>31950.816573033699</v>
          </cell>
          <cell r="N6">
            <v>47965.0024752475</v>
          </cell>
          <cell r="O6">
            <v>4724</v>
          </cell>
          <cell r="P6" t="str">
            <v>NULL</v>
          </cell>
          <cell r="Q6" t="str">
            <v>NULL</v>
          </cell>
          <cell r="R6" t="str">
            <v>NULL</v>
          </cell>
          <cell r="S6" t="str">
            <v>NULL</v>
          </cell>
        </row>
        <row r="7">
          <cell r="C7" t="str">
            <v>2008/20091</v>
          </cell>
          <cell r="D7">
            <v>17320.25</v>
          </cell>
          <cell r="E7">
            <v>24561.24</v>
          </cell>
          <cell r="F7">
            <v>35680.5</v>
          </cell>
          <cell r="G7">
            <v>5931</v>
          </cell>
          <cell r="H7">
            <v>19203</v>
          </cell>
          <cell r="I7">
            <v>28525.5</v>
          </cell>
          <cell r="J7">
            <v>43427.902777777803</v>
          </cell>
          <cell r="K7">
            <v>5397</v>
          </cell>
          <cell r="L7">
            <v>21457.268103448299</v>
          </cell>
          <cell r="M7">
            <v>29510.673796791401</v>
          </cell>
          <cell r="N7">
            <v>46351</v>
          </cell>
          <cell r="O7">
            <v>5096</v>
          </cell>
          <cell r="P7" t="str">
            <v>NULL</v>
          </cell>
          <cell r="Q7" t="str">
            <v>NULL</v>
          </cell>
          <cell r="R7" t="str">
            <v>NULL</v>
          </cell>
          <cell r="S7" t="str">
            <v>NULL</v>
          </cell>
        </row>
        <row r="8">
          <cell r="C8" t="str">
            <v>2009/20101</v>
          </cell>
          <cell r="D8">
            <v>17969</v>
          </cell>
          <cell r="E8">
            <v>29377.265753424701</v>
          </cell>
          <cell r="F8">
            <v>36242</v>
          </cell>
          <cell r="G8">
            <v>5901</v>
          </cell>
          <cell r="H8">
            <v>19737.8131578947</v>
          </cell>
          <cell r="I8">
            <v>28981.301652892598</v>
          </cell>
          <cell r="J8">
            <v>43529</v>
          </cell>
          <cell r="K8">
            <v>5655</v>
          </cell>
          <cell r="L8" t="str">
            <v>NULL</v>
          </cell>
          <cell r="M8" t="str">
            <v>NULL</v>
          </cell>
          <cell r="N8" t="str">
            <v>NULL</v>
          </cell>
          <cell r="O8" t="str">
            <v>NULL</v>
          </cell>
          <cell r="P8" t="str">
            <v>NULL</v>
          </cell>
          <cell r="Q8" t="str">
            <v>NULL</v>
          </cell>
          <cell r="R8" t="str">
            <v>NULL</v>
          </cell>
          <cell r="S8" t="str">
            <v>NULL</v>
          </cell>
        </row>
        <row r="9">
          <cell r="C9" t="str">
            <v>2010/20111</v>
          </cell>
          <cell r="D9">
            <v>17467.2</v>
          </cell>
          <cell r="E9">
            <v>28406.419354838701</v>
          </cell>
          <cell r="F9">
            <v>36576.6</v>
          </cell>
          <cell r="G9">
            <v>6369</v>
          </cell>
          <cell r="H9">
            <v>18888.099999999999</v>
          </cell>
          <cell r="I9">
            <v>27078.493827160499</v>
          </cell>
          <cell r="J9">
            <v>42613.622950819699</v>
          </cell>
          <cell r="K9">
            <v>5515</v>
          </cell>
          <cell r="L9" t="str">
            <v>NULL</v>
          </cell>
          <cell r="M9" t="str">
            <v>NULL</v>
          </cell>
          <cell r="N9" t="str">
            <v>NULL</v>
          </cell>
          <cell r="O9" t="str">
            <v>NULL</v>
          </cell>
          <cell r="P9" t="str">
            <v>NULL</v>
          </cell>
          <cell r="Q9" t="str">
            <v>NULL</v>
          </cell>
          <cell r="R9" t="str">
            <v>NULL</v>
          </cell>
          <cell r="S9" t="str">
            <v>NULL</v>
          </cell>
        </row>
        <row r="10">
          <cell r="C10" t="str">
            <v>2011/20121</v>
          </cell>
          <cell r="D10">
            <v>17338</v>
          </cell>
          <cell r="E10">
            <v>24562.560000000001</v>
          </cell>
          <cell r="F10">
            <v>35515.75</v>
          </cell>
          <cell r="G10">
            <v>6478</v>
          </cell>
          <cell r="H10" t="str">
            <v>NULL</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row>
        <row r="11">
          <cell r="C11" t="str">
            <v>2012/20131</v>
          </cell>
          <cell r="D11">
            <v>17385.875</v>
          </cell>
          <cell r="E11">
            <v>24895.84</v>
          </cell>
          <cell r="F11">
            <v>35726</v>
          </cell>
          <cell r="G11">
            <v>6840</v>
          </cell>
          <cell r="H11" t="str">
            <v>NULL</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row>
        <row r="12">
          <cell r="C12" t="str">
            <v>2003/20042</v>
          </cell>
          <cell r="D12">
            <v>14624.5</v>
          </cell>
          <cell r="E12">
            <v>20290.590659340702</v>
          </cell>
          <cell r="F12">
            <v>25127</v>
          </cell>
          <cell r="G12">
            <v>8589</v>
          </cell>
          <cell r="H12">
            <v>16093.25</v>
          </cell>
          <cell r="I12">
            <v>23281</v>
          </cell>
          <cell r="J12">
            <v>29741.5</v>
          </cell>
          <cell r="K12">
            <v>8070</v>
          </cell>
          <cell r="L12">
            <v>17719</v>
          </cell>
          <cell r="M12">
            <v>26618</v>
          </cell>
          <cell r="N12">
            <v>34083</v>
          </cell>
          <cell r="O12">
            <v>9345</v>
          </cell>
          <cell r="P12">
            <v>16705.5</v>
          </cell>
          <cell r="Q12">
            <v>28236</v>
          </cell>
          <cell r="R12">
            <v>36951</v>
          </cell>
          <cell r="S12">
            <v>10651</v>
          </cell>
        </row>
        <row r="13">
          <cell r="C13" t="str">
            <v>2004/20052</v>
          </cell>
          <cell r="D13">
            <v>14868</v>
          </cell>
          <cell r="E13">
            <v>20396</v>
          </cell>
          <cell r="F13">
            <v>25187</v>
          </cell>
          <cell r="G13">
            <v>8945</v>
          </cell>
          <cell r="H13">
            <v>16921.942567567599</v>
          </cell>
          <cell r="I13">
            <v>24169</v>
          </cell>
          <cell r="J13">
            <v>30654</v>
          </cell>
          <cell r="K13">
            <v>8581</v>
          </cell>
          <cell r="L13">
            <v>18466.5</v>
          </cell>
          <cell r="M13">
            <v>27106</v>
          </cell>
          <cell r="N13">
            <v>34732.5</v>
          </cell>
          <cell r="O13">
            <v>9999</v>
          </cell>
          <cell r="P13" t="str">
            <v>NULL</v>
          </cell>
          <cell r="Q13" t="str">
            <v>NULL</v>
          </cell>
          <cell r="R13" t="str">
            <v>NULL</v>
          </cell>
          <cell r="S13" t="str">
            <v>NULL</v>
          </cell>
        </row>
        <row r="14">
          <cell r="C14" t="str">
            <v>2005/20062</v>
          </cell>
          <cell r="D14">
            <v>14887.524373259101</v>
          </cell>
          <cell r="E14">
            <v>20632.9726443769</v>
          </cell>
          <cell r="F14">
            <v>26009.047260274001</v>
          </cell>
          <cell r="G14">
            <v>9734</v>
          </cell>
          <cell r="H14">
            <v>17188</v>
          </cell>
          <cell r="I14">
            <v>24808</v>
          </cell>
          <cell r="J14">
            <v>31462</v>
          </cell>
          <cell r="K14">
            <v>10019</v>
          </cell>
          <cell r="L14">
            <v>18090.125874125901</v>
          </cell>
          <cell r="M14">
            <v>27089</v>
          </cell>
          <cell r="N14">
            <v>34577</v>
          </cell>
          <cell r="O14">
            <v>11413</v>
          </cell>
          <cell r="P14" t="str">
            <v>NULL</v>
          </cell>
          <cell r="Q14" t="str">
            <v>NULL</v>
          </cell>
          <cell r="R14" t="str">
            <v>NULL</v>
          </cell>
          <cell r="S14" t="str">
            <v>NULL</v>
          </cell>
        </row>
        <row r="15">
          <cell r="C15" t="str">
            <v>2006/20072</v>
          </cell>
          <cell r="D15">
            <v>15118.8429752066</v>
          </cell>
          <cell r="E15">
            <v>21149.1077441077</v>
          </cell>
          <cell r="F15">
            <v>26397.0147058824</v>
          </cell>
          <cell r="G15">
            <v>10345</v>
          </cell>
          <cell r="H15">
            <v>16863.25</v>
          </cell>
          <cell r="I15">
            <v>24903</v>
          </cell>
          <cell r="J15">
            <v>31637.25</v>
          </cell>
          <cell r="K15">
            <v>10568</v>
          </cell>
          <cell r="L15">
            <v>16913.75</v>
          </cell>
          <cell r="M15">
            <v>26333.5</v>
          </cell>
          <cell r="N15">
            <v>33705.592519685</v>
          </cell>
          <cell r="O15">
            <v>11950</v>
          </cell>
          <cell r="P15" t="str">
            <v>NULL</v>
          </cell>
          <cell r="Q15" t="str">
            <v>NULL</v>
          </cell>
          <cell r="R15" t="str">
            <v>NULL</v>
          </cell>
          <cell r="S15" t="str">
            <v>NULL</v>
          </cell>
        </row>
        <row r="16">
          <cell r="C16" t="str">
            <v>2007/20082</v>
          </cell>
          <cell r="D16">
            <v>15860.5</v>
          </cell>
          <cell r="E16">
            <v>21746.430599369101</v>
          </cell>
          <cell r="F16">
            <v>26813.507042253499</v>
          </cell>
          <cell r="G16">
            <v>12110</v>
          </cell>
          <cell r="H16">
            <v>17166</v>
          </cell>
          <cell r="I16">
            <v>24850</v>
          </cell>
          <cell r="J16">
            <v>31295.881889763801</v>
          </cell>
          <cell r="K16">
            <v>12365</v>
          </cell>
          <cell r="L16">
            <v>17531.5</v>
          </cell>
          <cell r="M16">
            <v>26280.5</v>
          </cell>
          <cell r="N16">
            <v>32762</v>
          </cell>
          <cell r="O16">
            <v>13850</v>
          </cell>
          <cell r="P16" t="str">
            <v>NULL</v>
          </cell>
          <cell r="Q16" t="str">
            <v>NULL</v>
          </cell>
          <cell r="R16" t="str">
            <v>NULL</v>
          </cell>
          <cell r="S16" t="str">
            <v>NULL</v>
          </cell>
        </row>
        <row r="17">
          <cell r="C17" t="str">
            <v>2008/20092</v>
          </cell>
          <cell r="D17">
            <v>15812.415730337099</v>
          </cell>
          <cell r="E17">
            <v>22250</v>
          </cell>
          <cell r="F17">
            <v>27487</v>
          </cell>
          <cell r="G17">
            <v>11523</v>
          </cell>
          <cell r="H17">
            <v>17204.089857651201</v>
          </cell>
          <cell r="I17">
            <v>24747.5</v>
          </cell>
          <cell r="J17">
            <v>31466.25</v>
          </cell>
          <cell r="K17">
            <v>11634</v>
          </cell>
          <cell r="L17">
            <v>17918.241071428602</v>
          </cell>
          <cell r="M17">
            <v>26378</v>
          </cell>
          <cell r="N17">
            <v>33209</v>
          </cell>
          <cell r="O17">
            <v>12621</v>
          </cell>
          <cell r="P17" t="str">
            <v>NULL</v>
          </cell>
          <cell r="Q17" t="str">
            <v>NULL</v>
          </cell>
          <cell r="R17" t="str">
            <v>NULL</v>
          </cell>
          <cell r="S17" t="str">
            <v>NULL</v>
          </cell>
        </row>
        <row r="18">
          <cell r="C18" t="str">
            <v>2009/20102</v>
          </cell>
          <cell r="D18">
            <v>15262.0969529086</v>
          </cell>
          <cell r="E18">
            <v>22302.5</v>
          </cell>
          <cell r="F18">
            <v>27668.5</v>
          </cell>
          <cell r="G18">
            <v>12598</v>
          </cell>
          <cell r="H18">
            <v>17345</v>
          </cell>
          <cell r="I18">
            <v>24955</v>
          </cell>
          <cell r="J18">
            <v>31341</v>
          </cell>
          <cell r="K18">
            <v>12901</v>
          </cell>
          <cell r="L18" t="str">
            <v>NULL</v>
          </cell>
          <cell r="M18" t="str">
            <v>NULL</v>
          </cell>
          <cell r="N18" t="str">
            <v>NULL</v>
          </cell>
          <cell r="O18" t="str">
            <v>NULL</v>
          </cell>
          <cell r="P18" t="str">
            <v>NULL</v>
          </cell>
          <cell r="Q18" t="str">
            <v>NULL</v>
          </cell>
          <cell r="R18" t="str">
            <v>NULL</v>
          </cell>
          <cell r="S18" t="str">
            <v>NULL</v>
          </cell>
        </row>
        <row r="19">
          <cell r="C19" t="str">
            <v>2010/20112</v>
          </cell>
          <cell r="D19">
            <v>14519</v>
          </cell>
          <cell r="E19">
            <v>22131</v>
          </cell>
          <cell r="F19">
            <v>27820</v>
          </cell>
          <cell r="G19">
            <v>12704</v>
          </cell>
          <cell r="H19">
            <v>16895</v>
          </cell>
          <cell r="I19">
            <v>24613</v>
          </cell>
          <cell r="J19">
            <v>31031</v>
          </cell>
          <cell r="K19">
            <v>12925</v>
          </cell>
          <cell r="L19" t="str">
            <v>NULL</v>
          </cell>
          <cell r="M19" t="str">
            <v>NULL</v>
          </cell>
          <cell r="N19" t="str">
            <v>NULL</v>
          </cell>
          <cell r="O19" t="str">
            <v>NULL</v>
          </cell>
          <cell r="P19" t="str">
            <v>NULL</v>
          </cell>
          <cell r="Q19" t="str">
            <v>NULL</v>
          </cell>
          <cell r="R19" t="str">
            <v>NULL</v>
          </cell>
          <cell r="S19" t="str">
            <v>NULL</v>
          </cell>
        </row>
        <row r="20">
          <cell r="C20" t="str">
            <v>2011/20122</v>
          </cell>
          <cell r="D20">
            <v>15842.380434782601</v>
          </cell>
          <cell r="E20">
            <v>22678</v>
          </cell>
          <cell r="F20">
            <v>27831.25</v>
          </cell>
          <cell r="G20">
            <v>15008</v>
          </cell>
          <cell r="H20" t="str">
            <v>NULL</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row>
        <row r="21">
          <cell r="C21" t="str">
            <v>2012/20132</v>
          </cell>
          <cell r="D21">
            <v>16378</v>
          </cell>
          <cell r="E21">
            <v>22729</v>
          </cell>
          <cell r="F21">
            <v>27441</v>
          </cell>
          <cell r="G21">
            <v>16421</v>
          </cell>
          <cell r="H21" t="str">
            <v>NULL</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row>
        <row r="22">
          <cell r="C22" t="str">
            <v>2003/20043</v>
          </cell>
          <cell r="D22">
            <v>6586</v>
          </cell>
          <cell r="E22">
            <v>11083</v>
          </cell>
          <cell r="F22">
            <v>16087</v>
          </cell>
          <cell r="G22">
            <v>9981</v>
          </cell>
          <cell r="H22">
            <v>10061.5</v>
          </cell>
          <cell r="I22">
            <v>16241.5027624309</v>
          </cell>
          <cell r="J22">
            <v>22342</v>
          </cell>
          <cell r="K22">
            <v>11009</v>
          </cell>
          <cell r="L22">
            <v>12356.5</v>
          </cell>
          <cell r="M22">
            <v>19740</v>
          </cell>
          <cell r="N22">
            <v>26847</v>
          </cell>
          <cell r="O22">
            <v>12793</v>
          </cell>
          <cell r="P22">
            <v>13410.6705</v>
          </cell>
          <cell r="Q22">
            <v>23208</v>
          </cell>
          <cell r="R22">
            <v>34028</v>
          </cell>
          <cell r="S22">
            <v>14641</v>
          </cell>
        </row>
        <row r="23">
          <cell r="C23" t="str">
            <v>2004/20053</v>
          </cell>
          <cell r="D23">
            <v>6967.4195591715998</v>
          </cell>
          <cell r="E23">
            <v>11628.719008264499</v>
          </cell>
          <cell r="F23">
            <v>16614</v>
          </cell>
          <cell r="G23">
            <v>10609</v>
          </cell>
          <cell r="H23">
            <v>10655</v>
          </cell>
          <cell r="I23">
            <v>16753</v>
          </cell>
          <cell r="J23">
            <v>22858</v>
          </cell>
          <cell r="K23">
            <v>11809</v>
          </cell>
          <cell r="L23">
            <v>12463.563375</v>
          </cell>
          <cell r="M23">
            <v>19757</v>
          </cell>
          <cell r="N23">
            <v>26802</v>
          </cell>
          <cell r="O23">
            <v>13850</v>
          </cell>
          <cell r="P23" t="str">
            <v>NULL</v>
          </cell>
          <cell r="Q23" t="str">
            <v>NULL</v>
          </cell>
          <cell r="R23" t="str">
            <v>NULL</v>
          </cell>
          <cell r="S23" t="str">
            <v>NULL</v>
          </cell>
        </row>
        <row r="24">
          <cell r="C24" t="str">
            <v>2005/20063</v>
          </cell>
          <cell r="D24">
            <v>7304.625</v>
          </cell>
          <cell r="E24">
            <v>12151.5</v>
          </cell>
          <cell r="F24">
            <v>17264.767543859602</v>
          </cell>
          <cell r="G24">
            <v>10566</v>
          </cell>
          <cell r="H24">
            <v>10634.6690283401</v>
          </cell>
          <cell r="I24">
            <v>16725.584800000001</v>
          </cell>
          <cell r="J24">
            <v>22911.4070247934</v>
          </cell>
          <cell r="K24">
            <v>12654</v>
          </cell>
          <cell r="L24">
            <v>12383.2858</v>
          </cell>
          <cell r="M24">
            <v>19603.060439560399</v>
          </cell>
          <cell r="N24">
            <v>26927.75</v>
          </cell>
          <cell r="O24">
            <v>14412</v>
          </cell>
          <cell r="P24" t="str">
            <v>NULL</v>
          </cell>
          <cell r="Q24" t="str">
            <v>NULL</v>
          </cell>
          <cell r="R24" t="str">
            <v>NULL</v>
          </cell>
          <cell r="S24" t="str">
            <v>NULL</v>
          </cell>
        </row>
        <row r="25">
          <cell r="C25" t="str">
            <v>2006/20073</v>
          </cell>
          <cell r="D25">
            <v>7266.9399000000003</v>
          </cell>
          <cell r="E25">
            <v>12181.654589371999</v>
          </cell>
          <cell r="F25">
            <v>17603.228021978</v>
          </cell>
          <cell r="G25">
            <v>11209</v>
          </cell>
          <cell r="H25">
            <v>10197.71075</v>
          </cell>
          <cell r="I25">
            <v>16293.5</v>
          </cell>
          <cell r="J25">
            <v>22859.9971910112</v>
          </cell>
          <cell r="K25">
            <v>13536</v>
          </cell>
          <cell r="L25">
            <v>11861.877110507099</v>
          </cell>
          <cell r="M25">
            <v>19220.647150000001</v>
          </cell>
          <cell r="N25">
            <v>26552.5</v>
          </cell>
          <cell r="O25">
            <v>15146</v>
          </cell>
          <cell r="P25" t="str">
            <v>NULL</v>
          </cell>
          <cell r="Q25" t="str">
            <v>NULL</v>
          </cell>
          <cell r="R25" t="str">
            <v>NULL</v>
          </cell>
          <cell r="S25" t="str">
            <v>NULL</v>
          </cell>
        </row>
        <row r="26">
          <cell r="C26" t="str">
            <v>2007/20083</v>
          </cell>
          <cell r="D26">
            <v>7527.14</v>
          </cell>
          <cell r="E26">
            <v>12511</v>
          </cell>
          <cell r="F26">
            <v>17511.060000000001</v>
          </cell>
          <cell r="G26">
            <v>12483</v>
          </cell>
          <cell r="H26">
            <v>10500</v>
          </cell>
          <cell r="I26">
            <v>16595</v>
          </cell>
          <cell r="J26">
            <v>22813</v>
          </cell>
          <cell r="K26">
            <v>14933</v>
          </cell>
          <cell r="L26">
            <v>12409</v>
          </cell>
          <cell r="M26">
            <v>19893.525280898899</v>
          </cell>
          <cell r="N26">
            <v>26686.714285714301</v>
          </cell>
          <cell r="O26">
            <v>16477</v>
          </cell>
          <cell r="P26" t="str">
            <v>NULL</v>
          </cell>
          <cell r="Q26" t="str">
            <v>NULL</v>
          </cell>
          <cell r="R26" t="str">
            <v>NULL</v>
          </cell>
          <cell r="S26" t="str">
            <v>NULL</v>
          </cell>
        </row>
        <row r="27">
          <cell r="C27" t="str">
            <v>2008/20093</v>
          </cell>
          <cell r="D27">
            <v>7420.2722063037299</v>
          </cell>
          <cell r="E27">
            <v>12106</v>
          </cell>
          <cell r="F27">
            <v>17179</v>
          </cell>
          <cell r="G27">
            <v>12513</v>
          </cell>
          <cell r="H27">
            <v>10378</v>
          </cell>
          <cell r="I27">
            <v>16320</v>
          </cell>
          <cell r="J27">
            <v>22557</v>
          </cell>
          <cell r="K27">
            <v>14721</v>
          </cell>
          <cell r="L27">
            <v>12594.995000000001</v>
          </cell>
          <cell r="M27">
            <v>19975.897435897401</v>
          </cell>
          <cell r="N27">
            <v>26794</v>
          </cell>
          <cell r="O27">
            <v>15898</v>
          </cell>
          <cell r="P27" t="str">
            <v>NULL</v>
          </cell>
          <cell r="Q27" t="str">
            <v>NULL</v>
          </cell>
          <cell r="R27" t="str">
            <v>NULL</v>
          </cell>
          <cell r="S27" t="str">
            <v>NULL</v>
          </cell>
        </row>
        <row r="28">
          <cell r="C28" t="str">
            <v>2009/20103</v>
          </cell>
          <cell r="D28">
            <v>7886.25</v>
          </cell>
          <cell r="E28">
            <v>12420.98</v>
          </cell>
          <cell r="F28">
            <v>17325.75</v>
          </cell>
          <cell r="G28">
            <v>14078</v>
          </cell>
          <cell r="H28">
            <v>11049.368975069299</v>
          </cell>
          <cell r="I28">
            <v>17067</v>
          </cell>
          <cell r="J28">
            <v>22869</v>
          </cell>
          <cell r="K28">
            <v>16077</v>
          </cell>
          <cell r="L28" t="str">
            <v>NULL</v>
          </cell>
          <cell r="M28" t="str">
            <v>NULL</v>
          </cell>
          <cell r="N28" t="str">
            <v>NULL</v>
          </cell>
          <cell r="O28" t="str">
            <v>NULL</v>
          </cell>
          <cell r="P28" t="str">
            <v>NULL</v>
          </cell>
          <cell r="Q28" t="str">
            <v>NULL</v>
          </cell>
          <cell r="R28" t="str">
            <v>NULL</v>
          </cell>
          <cell r="S28" t="str">
            <v>NULL</v>
          </cell>
        </row>
        <row r="29">
          <cell r="C29" t="str">
            <v>2010/20113</v>
          </cell>
          <cell r="D29">
            <v>7875.5</v>
          </cell>
          <cell r="E29">
            <v>12631.041184573</v>
          </cell>
          <cell r="F29">
            <v>17685</v>
          </cell>
          <cell r="G29">
            <v>14563</v>
          </cell>
          <cell r="H29">
            <v>11194.9915254237</v>
          </cell>
          <cell r="I29">
            <v>17537.5</v>
          </cell>
          <cell r="J29">
            <v>23203.866281815201</v>
          </cell>
          <cell r="K29">
            <v>16571</v>
          </cell>
          <cell r="L29" t="str">
            <v>NULL</v>
          </cell>
          <cell r="M29" t="str">
            <v>NULL</v>
          </cell>
          <cell r="N29" t="str">
            <v>NULL</v>
          </cell>
          <cell r="O29" t="str">
            <v>NULL</v>
          </cell>
          <cell r="P29" t="str">
            <v>NULL</v>
          </cell>
          <cell r="Q29" t="str">
            <v>NULL</v>
          </cell>
          <cell r="R29" t="str">
            <v>NULL</v>
          </cell>
          <cell r="S29" t="str">
            <v>NULL</v>
          </cell>
        </row>
        <row r="30">
          <cell r="C30" t="str">
            <v>2011/20123</v>
          </cell>
          <cell r="D30">
            <v>8066</v>
          </cell>
          <cell r="E30">
            <v>12816</v>
          </cell>
          <cell r="F30">
            <v>18018.5625</v>
          </cell>
          <cell r="G30">
            <v>16590</v>
          </cell>
          <cell r="H30" t="str">
            <v>NULL</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row>
        <row r="31">
          <cell r="C31" t="str">
            <v>2012/20133</v>
          </cell>
          <cell r="D31">
            <v>8308.4549999999999</v>
          </cell>
          <cell r="E31">
            <v>13291</v>
          </cell>
          <cell r="F31">
            <v>18290.75</v>
          </cell>
          <cell r="G31">
            <v>18027</v>
          </cell>
          <cell r="H31" t="str">
            <v>NULL</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row>
        <row r="32">
          <cell r="C32" t="str">
            <v>2003/20044</v>
          </cell>
          <cell r="D32">
            <v>11874.875</v>
          </cell>
          <cell r="E32">
            <v>16797.019230769201</v>
          </cell>
          <cell r="F32">
            <v>22523</v>
          </cell>
          <cell r="G32">
            <v>266</v>
          </cell>
          <cell r="H32">
            <v>14141.875</v>
          </cell>
          <cell r="I32">
            <v>20968.219008264499</v>
          </cell>
          <cell r="J32">
            <v>30066.25</v>
          </cell>
          <cell r="K32">
            <v>230</v>
          </cell>
          <cell r="L32">
            <v>18896.5</v>
          </cell>
          <cell r="M32">
            <v>28632</v>
          </cell>
          <cell r="N32">
            <v>35925</v>
          </cell>
          <cell r="O32">
            <v>269</v>
          </cell>
          <cell r="P32">
            <v>13485.75</v>
          </cell>
          <cell r="Q32">
            <v>25363</v>
          </cell>
          <cell r="R32">
            <v>40261.5</v>
          </cell>
          <cell r="S32">
            <v>266</v>
          </cell>
        </row>
        <row r="33">
          <cell r="C33" t="str">
            <v>2004/20054</v>
          </cell>
          <cell r="D33">
            <v>12087.672638436499</v>
          </cell>
          <cell r="E33">
            <v>15186.495726495699</v>
          </cell>
          <cell r="F33">
            <v>23120.5</v>
          </cell>
          <cell r="G33">
            <v>347</v>
          </cell>
          <cell r="H33">
            <v>15312</v>
          </cell>
          <cell r="I33">
            <v>19291</v>
          </cell>
          <cell r="J33">
            <v>30443</v>
          </cell>
          <cell r="K33">
            <v>309</v>
          </cell>
          <cell r="L33">
            <v>17503.287545787502</v>
          </cell>
          <cell r="M33">
            <v>22100</v>
          </cell>
          <cell r="N33">
            <v>34064</v>
          </cell>
          <cell r="O33">
            <v>357</v>
          </cell>
          <cell r="P33" t="str">
            <v>NULL</v>
          </cell>
          <cell r="Q33" t="str">
            <v>NULL</v>
          </cell>
          <cell r="R33" t="str">
            <v>NULL</v>
          </cell>
          <cell r="S33" t="str">
            <v>NULL</v>
          </cell>
        </row>
        <row r="34">
          <cell r="C34" t="str">
            <v>2005/20064</v>
          </cell>
          <cell r="D34">
            <v>12231</v>
          </cell>
          <cell r="E34">
            <v>16657.169139465899</v>
          </cell>
          <cell r="F34">
            <v>24851.25</v>
          </cell>
          <cell r="G34">
            <v>350</v>
          </cell>
          <cell r="H34">
            <v>16100</v>
          </cell>
          <cell r="I34">
            <v>19237.345505617999</v>
          </cell>
          <cell r="J34">
            <v>31278.25</v>
          </cell>
          <cell r="K34">
            <v>312</v>
          </cell>
          <cell r="L34">
            <v>17416.5</v>
          </cell>
          <cell r="M34">
            <v>23805.5</v>
          </cell>
          <cell r="N34">
            <v>35045.5</v>
          </cell>
          <cell r="O34">
            <v>379</v>
          </cell>
          <cell r="P34" t="str">
            <v>NULL</v>
          </cell>
          <cell r="Q34" t="str">
            <v>NULL</v>
          </cell>
          <cell r="R34" t="str">
            <v>NULL</v>
          </cell>
          <cell r="S34" t="str">
            <v>NULL</v>
          </cell>
        </row>
        <row r="35">
          <cell r="C35" t="str">
            <v>2006/20074</v>
          </cell>
          <cell r="D35">
            <v>12413.0845070423</v>
          </cell>
          <cell r="E35">
            <v>17177</v>
          </cell>
          <cell r="F35">
            <v>26314.865671641801</v>
          </cell>
          <cell r="G35">
            <v>373</v>
          </cell>
          <cell r="H35">
            <v>15198.5</v>
          </cell>
          <cell r="I35">
            <v>23272</v>
          </cell>
          <cell r="J35">
            <v>31749</v>
          </cell>
          <cell r="K35">
            <v>321</v>
          </cell>
          <cell r="L35">
            <v>17500</v>
          </cell>
          <cell r="M35">
            <v>21663</v>
          </cell>
          <cell r="N35">
            <v>35203</v>
          </cell>
          <cell r="O35">
            <v>345</v>
          </cell>
          <cell r="P35" t="str">
            <v>NULL</v>
          </cell>
          <cell r="Q35" t="str">
            <v>NULL</v>
          </cell>
          <cell r="R35" t="str">
            <v>NULL</v>
          </cell>
          <cell r="S35" t="str">
            <v>NULL</v>
          </cell>
        </row>
        <row r="36">
          <cell r="C36" t="str">
            <v>2007/20084</v>
          </cell>
          <cell r="D36">
            <v>12275.854700854699</v>
          </cell>
          <cell r="E36">
            <v>15230.5</v>
          </cell>
          <cell r="F36">
            <v>25122</v>
          </cell>
          <cell r="G36">
            <v>422</v>
          </cell>
          <cell r="H36">
            <v>15635.5</v>
          </cell>
          <cell r="I36">
            <v>19211.304945054901</v>
          </cell>
          <cell r="J36">
            <v>30055.963898917002</v>
          </cell>
          <cell r="K36">
            <v>396</v>
          </cell>
          <cell r="L36">
            <v>16444</v>
          </cell>
          <cell r="M36">
            <v>20439.5</v>
          </cell>
          <cell r="N36">
            <v>32520.818965517199</v>
          </cell>
          <cell r="O36">
            <v>403</v>
          </cell>
          <cell r="P36" t="str">
            <v>NULL</v>
          </cell>
          <cell r="Q36" t="str">
            <v>NULL</v>
          </cell>
          <cell r="R36" t="str">
            <v>NULL</v>
          </cell>
          <cell r="S36" t="str">
            <v>NULL</v>
          </cell>
        </row>
        <row r="37">
          <cell r="C37" t="str">
            <v>2008/20094</v>
          </cell>
          <cell r="D37">
            <v>12305</v>
          </cell>
          <cell r="E37">
            <v>15420.4656160458</v>
          </cell>
          <cell r="F37">
            <v>24750</v>
          </cell>
          <cell r="G37">
            <v>529</v>
          </cell>
          <cell r="H37">
            <v>15225</v>
          </cell>
          <cell r="I37">
            <v>17930</v>
          </cell>
          <cell r="J37">
            <v>30582.7298050139</v>
          </cell>
          <cell r="K37">
            <v>501</v>
          </cell>
          <cell r="L37">
            <v>16920.375</v>
          </cell>
          <cell r="M37">
            <v>20831.987336601302</v>
          </cell>
          <cell r="N37">
            <v>35600.2907567293</v>
          </cell>
          <cell r="O37">
            <v>470</v>
          </cell>
          <cell r="P37" t="str">
            <v>NULL</v>
          </cell>
          <cell r="Q37" t="str">
            <v>NULL</v>
          </cell>
          <cell r="R37" t="str">
            <v>NULL</v>
          </cell>
          <cell r="S37" t="str">
            <v>NULL</v>
          </cell>
        </row>
        <row r="38">
          <cell r="C38" t="str">
            <v>2009/20104</v>
          </cell>
          <cell r="D38">
            <v>12380.400197653</v>
          </cell>
          <cell r="E38">
            <v>15333.8015320334</v>
          </cell>
          <cell r="F38">
            <v>24736.284431137701</v>
          </cell>
          <cell r="G38">
            <v>538</v>
          </cell>
          <cell r="H38">
            <v>15003</v>
          </cell>
          <cell r="I38">
            <v>18518.5</v>
          </cell>
          <cell r="J38">
            <v>29847.431318681301</v>
          </cell>
          <cell r="K38">
            <v>531</v>
          </cell>
          <cell r="L38" t="str">
            <v>NULL</v>
          </cell>
          <cell r="M38" t="str">
            <v>NULL</v>
          </cell>
          <cell r="N38" t="str">
            <v>NULL</v>
          </cell>
          <cell r="O38" t="str">
            <v>NULL</v>
          </cell>
          <cell r="P38" t="str">
            <v>NULL</v>
          </cell>
          <cell r="Q38" t="str">
            <v>NULL</v>
          </cell>
          <cell r="R38" t="str">
            <v>NULL</v>
          </cell>
          <cell r="S38" t="str">
            <v>NULL</v>
          </cell>
        </row>
        <row r="39">
          <cell r="C39" t="str">
            <v>2010/20114</v>
          </cell>
          <cell r="D39">
            <v>12603</v>
          </cell>
          <cell r="E39">
            <v>16157.75</v>
          </cell>
          <cell r="F39">
            <v>25875</v>
          </cell>
          <cell r="G39">
            <v>594</v>
          </cell>
          <cell r="H39">
            <v>15893.125</v>
          </cell>
          <cell r="I39">
            <v>19335.195482865998</v>
          </cell>
          <cell r="J39">
            <v>31667</v>
          </cell>
          <cell r="K39">
            <v>508</v>
          </cell>
          <cell r="L39" t="str">
            <v>NULL</v>
          </cell>
          <cell r="M39" t="str">
            <v>NULL</v>
          </cell>
          <cell r="N39" t="str">
            <v>NULL</v>
          </cell>
          <cell r="O39" t="str">
            <v>NULL</v>
          </cell>
          <cell r="P39" t="str">
            <v>NULL</v>
          </cell>
          <cell r="Q39" t="str">
            <v>NULL</v>
          </cell>
          <cell r="R39" t="str">
            <v>NULL</v>
          </cell>
          <cell r="S39" t="str">
            <v>NULL</v>
          </cell>
        </row>
        <row r="40">
          <cell r="C40" t="str">
            <v>2011/20124</v>
          </cell>
          <cell r="D40">
            <v>13247.1933781682</v>
          </cell>
          <cell r="E40">
            <v>17184</v>
          </cell>
          <cell r="F40">
            <v>27387.5027548209</v>
          </cell>
          <cell r="G40">
            <v>635</v>
          </cell>
          <cell r="H40" t="str">
            <v>NULL</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row>
        <row r="41">
          <cell r="C41" t="str">
            <v>2012/20134</v>
          </cell>
          <cell r="D41">
            <v>13891.615671641801</v>
          </cell>
          <cell r="E41">
            <v>17613.8276836158</v>
          </cell>
          <cell r="F41">
            <v>27191.880165289302</v>
          </cell>
          <cell r="G41">
            <v>543</v>
          </cell>
          <cell r="H41" t="str">
            <v>NULL</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row>
        <row r="42">
          <cell r="C42" t="str">
            <v>2003/20045</v>
          </cell>
          <cell r="D42">
            <v>9164.6739130434798</v>
          </cell>
          <cell r="E42">
            <v>13868</v>
          </cell>
          <cell r="F42">
            <v>18052</v>
          </cell>
          <cell r="G42">
            <v>929</v>
          </cell>
          <cell r="H42">
            <v>12825</v>
          </cell>
          <cell r="I42">
            <v>18080</v>
          </cell>
          <cell r="J42">
            <v>23869</v>
          </cell>
          <cell r="K42">
            <v>965</v>
          </cell>
          <cell r="L42">
            <v>14749</v>
          </cell>
          <cell r="M42">
            <v>20921</v>
          </cell>
          <cell r="N42">
            <v>27916</v>
          </cell>
          <cell r="O42">
            <v>1057</v>
          </cell>
          <cell r="P42">
            <v>14561.5</v>
          </cell>
          <cell r="Q42">
            <v>23712.867036011099</v>
          </cell>
          <cell r="R42">
            <v>33836</v>
          </cell>
          <cell r="S42">
            <v>1129</v>
          </cell>
        </row>
        <row r="43">
          <cell r="C43" t="str">
            <v>2004/20055</v>
          </cell>
          <cell r="D43">
            <v>9728.5</v>
          </cell>
          <cell r="E43">
            <v>14275.5</v>
          </cell>
          <cell r="F43">
            <v>18585.876033057899</v>
          </cell>
          <cell r="G43">
            <v>904</v>
          </cell>
          <cell r="H43">
            <v>12832.5</v>
          </cell>
          <cell r="I43">
            <v>18751</v>
          </cell>
          <cell r="J43">
            <v>24029.5</v>
          </cell>
          <cell r="K43">
            <v>927</v>
          </cell>
          <cell r="L43">
            <v>14089.75</v>
          </cell>
          <cell r="M43">
            <v>20807</v>
          </cell>
          <cell r="N43">
            <v>27706.5625</v>
          </cell>
          <cell r="O43">
            <v>1062</v>
          </cell>
          <cell r="P43" t="str">
            <v>NULL</v>
          </cell>
          <cell r="Q43" t="str">
            <v>NULL</v>
          </cell>
          <cell r="R43" t="str">
            <v>NULL</v>
          </cell>
          <cell r="S43" t="str">
            <v>NULL</v>
          </cell>
        </row>
        <row r="44">
          <cell r="C44" t="str">
            <v>2005/20065</v>
          </cell>
          <cell r="D44">
            <v>9541.25</v>
          </cell>
          <cell r="E44">
            <v>13916.9243380891</v>
          </cell>
          <cell r="F44">
            <v>18676.4025423729</v>
          </cell>
          <cell r="G44">
            <v>828</v>
          </cell>
          <cell r="H44">
            <v>12521</v>
          </cell>
          <cell r="I44">
            <v>18000</v>
          </cell>
          <cell r="J44">
            <v>23606</v>
          </cell>
          <cell r="K44">
            <v>951</v>
          </cell>
          <cell r="L44">
            <v>14167.3380681818</v>
          </cell>
          <cell r="M44">
            <v>20610</v>
          </cell>
          <cell r="N44">
            <v>26870</v>
          </cell>
          <cell r="O44">
            <v>1034</v>
          </cell>
          <cell r="P44" t="str">
            <v>NULL</v>
          </cell>
          <cell r="Q44" t="str">
            <v>NULL</v>
          </cell>
          <cell r="R44" t="str">
            <v>NULL</v>
          </cell>
          <cell r="S44" t="str">
            <v>NULL</v>
          </cell>
        </row>
        <row r="45">
          <cell r="C45" t="str">
            <v>2006/20075</v>
          </cell>
          <cell r="D45">
            <v>9367</v>
          </cell>
          <cell r="E45">
            <v>14638.4210526316</v>
          </cell>
          <cell r="F45">
            <v>19523</v>
          </cell>
          <cell r="G45">
            <v>869</v>
          </cell>
          <cell r="H45">
            <v>12051.5</v>
          </cell>
          <cell r="I45">
            <v>16816</v>
          </cell>
          <cell r="J45">
            <v>22460</v>
          </cell>
          <cell r="K45">
            <v>1027</v>
          </cell>
          <cell r="L45">
            <v>13055.75</v>
          </cell>
          <cell r="M45">
            <v>19065.5</v>
          </cell>
          <cell r="N45">
            <v>25819.25</v>
          </cell>
          <cell r="O45">
            <v>1080</v>
          </cell>
          <cell r="P45" t="str">
            <v>NULL</v>
          </cell>
          <cell r="Q45" t="str">
            <v>NULL</v>
          </cell>
          <cell r="R45" t="str">
            <v>NULL</v>
          </cell>
          <cell r="S45" t="str">
            <v>NULL</v>
          </cell>
        </row>
        <row r="46">
          <cell r="C46" t="str">
            <v>2007/20085</v>
          </cell>
          <cell r="D46">
            <v>8747.3238432568196</v>
          </cell>
          <cell r="E46">
            <v>13486.4531680441</v>
          </cell>
          <cell r="F46">
            <v>18248.762534818899</v>
          </cell>
          <cell r="G46">
            <v>1002</v>
          </cell>
          <cell r="H46">
            <v>11454</v>
          </cell>
          <cell r="I46">
            <v>16623.5</v>
          </cell>
          <cell r="J46">
            <v>22697.0212765957</v>
          </cell>
          <cell r="K46">
            <v>1155</v>
          </cell>
          <cell r="L46">
            <v>13257</v>
          </cell>
          <cell r="M46">
            <v>18883</v>
          </cell>
          <cell r="N46">
            <v>25906.6332378224</v>
          </cell>
          <cell r="O46">
            <v>1233</v>
          </cell>
          <cell r="P46" t="str">
            <v>NULL</v>
          </cell>
          <cell r="Q46" t="str">
            <v>NULL</v>
          </cell>
          <cell r="R46" t="str">
            <v>NULL</v>
          </cell>
          <cell r="S46" t="str">
            <v>NULL</v>
          </cell>
        </row>
        <row r="47">
          <cell r="C47" t="str">
            <v>2008/20095</v>
          </cell>
          <cell r="D47">
            <v>9358.1825088891001</v>
          </cell>
          <cell r="E47">
            <v>13489.0960960961</v>
          </cell>
          <cell r="F47">
            <v>18274.663946587501</v>
          </cell>
          <cell r="G47">
            <v>952</v>
          </cell>
          <cell r="H47">
            <v>11910.020775623299</v>
          </cell>
          <cell r="I47">
            <v>16350</v>
          </cell>
          <cell r="J47">
            <v>22650</v>
          </cell>
          <cell r="K47">
            <v>1045</v>
          </cell>
          <cell r="L47">
            <v>13786.447916666701</v>
          </cell>
          <cell r="M47">
            <v>19735</v>
          </cell>
          <cell r="N47">
            <v>25944</v>
          </cell>
          <cell r="O47">
            <v>1128</v>
          </cell>
          <cell r="P47" t="str">
            <v>NULL</v>
          </cell>
          <cell r="Q47" t="str">
            <v>NULL</v>
          </cell>
          <cell r="R47" t="str">
            <v>NULL</v>
          </cell>
          <cell r="S47" t="str">
            <v>NULL</v>
          </cell>
        </row>
        <row r="48">
          <cell r="C48" t="str">
            <v>2009/20105</v>
          </cell>
          <cell r="D48">
            <v>9819</v>
          </cell>
          <cell r="E48">
            <v>14220.981308411199</v>
          </cell>
          <cell r="F48">
            <v>19652</v>
          </cell>
          <cell r="G48">
            <v>1037</v>
          </cell>
          <cell r="H48">
            <v>12159.953358209001</v>
          </cell>
          <cell r="I48">
            <v>16927</v>
          </cell>
          <cell r="J48">
            <v>23087.564425770299</v>
          </cell>
          <cell r="K48">
            <v>1123</v>
          </cell>
          <cell r="L48" t="str">
            <v>NULL</v>
          </cell>
          <cell r="M48" t="str">
            <v>NULL</v>
          </cell>
          <cell r="N48" t="str">
            <v>NULL</v>
          </cell>
          <cell r="O48" t="str">
            <v>NULL</v>
          </cell>
          <cell r="P48" t="str">
            <v>NULL</v>
          </cell>
          <cell r="Q48" t="str">
            <v>NULL</v>
          </cell>
          <cell r="R48" t="str">
            <v>NULL</v>
          </cell>
          <cell r="S48" t="str">
            <v>NULL</v>
          </cell>
        </row>
        <row r="49">
          <cell r="C49" t="str">
            <v>2010/20115</v>
          </cell>
          <cell r="D49">
            <v>10095.447368421101</v>
          </cell>
          <cell r="E49">
            <v>14704.300275482099</v>
          </cell>
          <cell r="F49">
            <v>19343</v>
          </cell>
          <cell r="G49">
            <v>1114</v>
          </cell>
          <cell r="H49">
            <v>13333.25</v>
          </cell>
          <cell r="I49">
            <v>18158.185393258402</v>
          </cell>
          <cell r="J49">
            <v>23832.114325068898</v>
          </cell>
          <cell r="K49">
            <v>1214</v>
          </cell>
          <cell r="L49" t="str">
            <v>NULL</v>
          </cell>
          <cell r="M49" t="str">
            <v>NULL</v>
          </cell>
          <cell r="N49" t="str">
            <v>NULL</v>
          </cell>
          <cell r="O49" t="str">
            <v>NULL</v>
          </cell>
          <cell r="P49" t="str">
            <v>NULL</v>
          </cell>
          <cell r="Q49" t="str">
            <v>NULL</v>
          </cell>
          <cell r="R49" t="str">
            <v>NULL</v>
          </cell>
          <cell r="S49" t="str">
            <v>NULL</v>
          </cell>
        </row>
        <row r="50">
          <cell r="C50" t="str">
            <v>2011/20125</v>
          </cell>
          <cell r="D50">
            <v>10017.108938547501</v>
          </cell>
          <cell r="E50">
            <v>14652</v>
          </cell>
          <cell r="F50">
            <v>19069</v>
          </cell>
          <cell r="G50">
            <v>1221</v>
          </cell>
          <cell r="H50" t="str">
            <v>NULL</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row>
        <row r="51">
          <cell r="C51" t="str">
            <v>2012/20135</v>
          </cell>
          <cell r="D51">
            <v>10344.5781893004</v>
          </cell>
          <cell r="E51">
            <v>15398.282312925199</v>
          </cell>
          <cell r="F51">
            <v>20223.4618768328</v>
          </cell>
          <cell r="G51">
            <v>1339</v>
          </cell>
          <cell r="H51" t="str">
            <v>NULL</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row>
        <row r="52">
          <cell r="C52" t="str">
            <v>2003/20046</v>
          </cell>
          <cell r="D52">
            <v>6573.6620000000003</v>
          </cell>
          <cell r="E52">
            <v>12395.0743494424</v>
          </cell>
          <cell r="F52">
            <v>17610.5081300813</v>
          </cell>
          <cell r="G52">
            <v>4777</v>
          </cell>
          <cell r="H52">
            <v>10611.966480446899</v>
          </cell>
          <cell r="I52">
            <v>17818.778900000001</v>
          </cell>
          <cell r="J52">
            <v>24167.091160221</v>
          </cell>
          <cell r="K52">
            <v>5462</v>
          </cell>
          <cell r="L52">
            <v>12868</v>
          </cell>
          <cell r="M52">
            <v>21723.752799999998</v>
          </cell>
          <cell r="N52">
            <v>28707</v>
          </cell>
          <cell r="O52">
            <v>6469</v>
          </cell>
          <cell r="P52">
            <v>14857.375</v>
          </cell>
          <cell r="Q52">
            <v>26471</v>
          </cell>
          <cell r="R52">
            <v>37489.5</v>
          </cell>
          <cell r="S52">
            <v>7338</v>
          </cell>
        </row>
        <row r="53">
          <cell r="C53" t="str">
            <v>2004/20056</v>
          </cell>
          <cell r="D53">
            <v>7301.2698</v>
          </cell>
          <cell r="E53">
            <v>13242.157434402299</v>
          </cell>
          <cell r="F53">
            <v>18858</v>
          </cell>
          <cell r="G53">
            <v>4907</v>
          </cell>
          <cell r="H53">
            <v>11344</v>
          </cell>
          <cell r="I53">
            <v>18906.5</v>
          </cell>
          <cell r="J53">
            <v>25171.25</v>
          </cell>
          <cell r="K53">
            <v>5748</v>
          </cell>
          <cell r="L53">
            <v>13156</v>
          </cell>
          <cell r="M53">
            <v>21699</v>
          </cell>
          <cell r="N53">
            <v>28918</v>
          </cell>
          <cell r="O53">
            <v>6897</v>
          </cell>
          <cell r="P53" t="str">
            <v>NULL</v>
          </cell>
          <cell r="Q53" t="str">
            <v>NULL</v>
          </cell>
          <cell r="R53" t="str">
            <v>NULL</v>
          </cell>
          <cell r="S53" t="str">
            <v>NULL</v>
          </cell>
        </row>
        <row r="54">
          <cell r="C54" t="str">
            <v>2005/20066</v>
          </cell>
          <cell r="D54">
            <v>8263</v>
          </cell>
          <cell r="E54">
            <v>14336.7168</v>
          </cell>
          <cell r="F54">
            <v>20221</v>
          </cell>
          <cell r="G54">
            <v>4821</v>
          </cell>
          <cell r="H54">
            <v>11578.189725</v>
          </cell>
          <cell r="I54">
            <v>18999</v>
          </cell>
          <cell r="J54">
            <v>25500.152075000002</v>
          </cell>
          <cell r="K54">
            <v>6160</v>
          </cell>
          <cell r="L54">
            <v>13404</v>
          </cell>
          <cell r="M54">
            <v>21899</v>
          </cell>
          <cell r="N54">
            <v>29618</v>
          </cell>
          <cell r="O54">
            <v>7201</v>
          </cell>
          <cell r="P54" t="str">
            <v>NULL</v>
          </cell>
          <cell r="Q54" t="str">
            <v>NULL</v>
          </cell>
          <cell r="R54" t="str">
            <v>NULL</v>
          </cell>
          <cell r="S54" t="str">
            <v>NULL</v>
          </cell>
        </row>
        <row r="55">
          <cell r="C55" t="str">
            <v>2006/20076</v>
          </cell>
          <cell r="D55">
            <v>7471.8765000000003</v>
          </cell>
          <cell r="E55">
            <v>13583</v>
          </cell>
          <cell r="F55">
            <v>20371.928571428602</v>
          </cell>
          <cell r="G55">
            <v>4807</v>
          </cell>
          <cell r="H55">
            <v>10489.875</v>
          </cell>
          <cell r="I55">
            <v>17870.323170731699</v>
          </cell>
          <cell r="J55">
            <v>24918.5</v>
          </cell>
          <cell r="K55">
            <v>6208</v>
          </cell>
          <cell r="L55">
            <v>12584.375</v>
          </cell>
          <cell r="M55">
            <v>21254.463142979901</v>
          </cell>
          <cell r="N55">
            <v>29303</v>
          </cell>
          <cell r="O55">
            <v>7174</v>
          </cell>
          <cell r="P55" t="str">
            <v>NULL</v>
          </cell>
          <cell r="Q55" t="str">
            <v>NULL</v>
          </cell>
          <cell r="R55" t="str">
            <v>NULL</v>
          </cell>
          <cell r="S55" t="str">
            <v>NULL</v>
          </cell>
        </row>
        <row r="56">
          <cell r="C56" t="str">
            <v>2007/20086</v>
          </cell>
          <cell r="D56">
            <v>7937.82</v>
          </cell>
          <cell r="E56">
            <v>13625</v>
          </cell>
          <cell r="F56">
            <v>19799</v>
          </cell>
          <cell r="G56">
            <v>5045</v>
          </cell>
          <cell r="H56">
            <v>11193</v>
          </cell>
          <cell r="I56">
            <v>18313.555</v>
          </cell>
          <cell r="J56">
            <v>25303.75</v>
          </cell>
          <cell r="K56">
            <v>6416</v>
          </cell>
          <cell r="L56">
            <v>13082.9110169492</v>
          </cell>
          <cell r="M56">
            <v>22052</v>
          </cell>
          <cell r="N56">
            <v>29750.5689166667</v>
          </cell>
          <cell r="O56">
            <v>7299</v>
          </cell>
          <cell r="P56" t="str">
            <v>NULL</v>
          </cell>
          <cell r="Q56" t="str">
            <v>NULL</v>
          </cell>
          <cell r="R56" t="str">
            <v>NULL</v>
          </cell>
          <cell r="S56" t="str">
            <v>NULL</v>
          </cell>
        </row>
        <row r="57">
          <cell r="C57" t="str">
            <v>2008/20096</v>
          </cell>
          <cell r="D57">
            <v>7255.5</v>
          </cell>
          <cell r="E57">
            <v>12838.33</v>
          </cell>
          <cell r="F57">
            <v>19107.476480836202</v>
          </cell>
          <cell r="G57">
            <v>5222</v>
          </cell>
          <cell r="H57">
            <v>10598.5582627119</v>
          </cell>
          <cell r="I57">
            <v>18139.5</v>
          </cell>
          <cell r="J57">
            <v>25209.028528528499</v>
          </cell>
          <cell r="K57">
            <v>6700</v>
          </cell>
          <cell r="L57">
            <v>13058.125</v>
          </cell>
          <cell r="M57">
            <v>21850.5</v>
          </cell>
          <cell r="N57">
            <v>29997.5</v>
          </cell>
          <cell r="O57">
            <v>7582</v>
          </cell>
          <cell r="P57" t="str">
            <v>NULL</v>
          </cell>
          <cell r="Q57" t="str">
            <v>NULL</v>
          </cell>
          <cell r="R57" t="str">
            <v>NULL</v>
          </cell>
          <cell r="S57" t="str">
            <v>NULL</v>
          </cell>
        </row>
        <row r="58">
          <cell r="C58" t="str">
            <v>2009/20106</v>
          </cell>
          <cell r="D58">
            <v>7970.5</v>
          </cell>
          <cell r="E58">
            <v>13714.5</v>
          </cell>
          <cell r="F58">
            <v>20242.1538461538</v>
          </cell>
          <cell r="G58">
            <v>5740</v>
          </cell>
          <cell r="H58">
            <v>10962</v>
          </cell>
          <cell r="I58">
            <v>18554</v>
          </cell>
          <cell r="J58">
            <v>25701</v>
          </cell>
          <cell r="K58">
            <v>7209</v>
          </cell>
          <cell r="L58" t="str">
            <v>NULL</v>
          </cell>
          <cell r="M58" t="str">
            <v>NULL</v>
          </cell>
          <cell r="N58" t="str">
            <v>NULL</v>
          </cell>
          <cell r="O58" t="str">
            <v>NULL</v>
          </cell>
          <cell r="P58" t="str">
            <v>NULL</v>
          </cell>
          <cell r="Q58" t="str">
            <v>NULL</v>
          </cell>
          <cell r="R58" t="str">
            <v>NULL</v>
          </cell>
          <cell r="S58" t="str">
            <v>NULL</v>
          </cell>
        </row>
        <row r="59">
          <cell r="C59" t="str">
            <v>2010/20116</v>
          </cell>
          <cell r="D59">
            <v>8418.5</v>
          </cell>
          <cell r="E59">
            <v>14688.729281768001</v>
          </cell>
          <cell r="F59">
            <v>21122</v>
          </cell>
          <cell r="G59">
            <v>6121</v>
          </cell>
          <cell r="H59">
            <v>12053.5</v>
          </cell>
          <cell r="I59">
            <v>19813</v>
          </cell>
          <cell r="J59">
            <v>26703</v>
          </cell>
          <cell r="K59">
            <v>7601</v>
          </cell>
          <cell r="L59" t="str">
            <v>NULL</v>
          </cell>
          <cell r="M59" t="str">
            <v>NULL</v>
          </cell>
          <cell r="N59" t="str">
            <v>NULL</v>
          </cell>
          <cell r="O59" t="str">
            <v>NULL</v>
          </cell>
          <cell r="P59" t="str">
            <v>NULL</v>
          </cell>
          <cell r="Q59" t="str">
            <v>NULL</v>
          </cell>
          <cell r="R59" t="str">
            <v>NULL</v>
          </cell>
          <cell r="S59" t="str">
            <v>NULL</v>
          </cell>
        </row>
        <row r="60">
          <cell r="C60" t="str">
            <v>2011/20126</v>
          </cell>
          <cell r="D60">
            <v>8836.3520408163295</v>
          </cell>
          <cell r="E60">
            <v>15043</v>
          </cell>
          <cell r="F60">
            <v>21521</v>
          </cell>
          <cell r="G60">
            <v>6868</v>
          </cell>
          <cell r="H60" t="str">
            <v>NULL</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row>
        <row r="61">
          <cell r="C61" t="str">
            <v>2012/20136</v>
          </cell>
          <cell r="D61">
            <v>9324</v>
          </cell>
          <cell r="E61">
            <v>15849.6180758017</v>
          </cell>
          <cell r="F61">
            <v>22073.25</v>
          </cell>
          <cell r="G61">
            <v>7408</v>
          </cell>
          <cell r="H61" t="str">
            <v>NULL</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row>
        <row r="62">
          <cell r="C62" t="str">
            <v>2003/20047</v>
          </cell>
          <cell r="D62">
            <v>7425.0549466292096</v>
          </cell>
          <cell r="E62">
            <v>11834</v>
          </cell>
          <cell r="F62">
            <v>18451</v>
          </cell>
          <cell r="G62">
            <v>2639</v>
          </cell>
          <cell r="H62">
            <v>11362.0330578512</v>
          </cell>
          <cell r="I62">
            <v>18246.5</v>
          </cell>
          <cell r="J62">
            <v>27546.0942</v>
          </cell>
          <cell r="K62">
            <v>3150</v>
          </cell>
          <cell r="L62">
            <v>13693.202794561899</v>
          </cell>
          <cell r="M62">
            <v>21989.75</v>
          </cell>
          <cell r="N62">
            <v>33295.75</v>
          </cell>
          <cell r="O62">
            <v>3436</v>
          </cell>
          <cell r="P62">
            <v>15419.5</v>
          </cell>
          <cell r="Q62">
            <v>28542</v>
          </cell>
          <cell r="R62">
            <v>45351</v>
          </cell>
          <cell r="S62">
            <v>3685</v>
          </cell>
        </row>
        <row r="63">
          <cell r="C63" t="str">
            <v>2004/20057</v>
          </cell>
          <cell r="D63">
            <v>8054.2845985022996</v>
          </cell>
          <cell r="E63">
            <v>12992.800173010401</v>
          </cell>
          <cell r="F63">
            <v>20042.75</v>
          </cell>
          <cell r="G63">
            <v>2452</v>
          </cell>
          <cell r="H63">
            <v>11662.5</v>
          </cell>
          <cell r="I63">
            <v>18272.836299999999</v>
          </cell>
          <cell r="J63">
            <v>27721.421249999999</v>
          </cell>
          <cell r="K63">
            <v>2952</v>
          </cell>
          <cell r="L63">
            <v>13732.375</v>
          </cell>
          <cell r="M63">
            <v>22649.5828729282</v>
          </cell>
          <cell r="N63">
            <v>33816.25</v>
          </cell>
          <cell r="O63">
            <v>3264</v>
          </cell>
          <cell r="P63" t="str">
            <v>NULL</v>
          </cell>
          <cell r="Q63" t="str">
            <v>NULL</v>
          </cell>
          <cell r="R63" t="str">
            <v>NULL</v>
          </cell>
          <cell r="S63" t="str">
            <v>NULL</v>
          </cell>
        </row>
        <row r="64">
          <cell r="C64" t="str">
            <v>2005/20067</v>
          </cell>
          <cell r="D64">
            <v>8844.3078999999998</v>
          </cell>
          <cell r="E64">
            <v>13982</v>
          </cell>
          <cell r="F64">
            <v>21826.75</v>
          </cell>
          <cell r="G64">
            <v>2391</v>
          </cell>
          <cell r="H64">
            <v>11937.5</v>
          </cell>
          <cell r="I64">
            <v>19250</v>
          </cell>
          <cell r="J64">
            <v>28474.757000000001</v>
          </cell>
          <cell r="K64">
            <v>3057</v>
          </cell>
          <cell r="L64">
            <v>14290</v>
          </cell>
          <cell r="M64">
            <v>23661.091649999998</v>
          </cell>
          <cell r="N64">
            <v>35035</v>
          </cell>
          <cell r="O64">
            <v>3338</v>
          </cell>
          <cell r="P64" t="str">
            <v>NULL</v>
          </cell>
          <cell r="Q64" t="str">
            <v>NULL</v>
          </cell>
          <cell r="R64" t="str">
            <v>NULL</v>
          </cell>
          <cell r="S64" t="str">
            <v>NULL</v>
          </cell>
        </row>
        <row r="65">
          <cell r="C65" t="str">
            <v>2006/20077</v>
          </cell>
          <cell r="D65">
            <v>9585.5</v>
          </cell>
          <cell r="E65">
            <v>15001.7780833333</v>
          </cell>
          <cell r="F65">
            <v>22854.5</v>
          </cell>
          <cell r="G65">
            <v>2462</v>
          </cell>
          <cell r="H65">
            <v>12274</v>
          </cell>
          <cell r="I65">
            <v>20384</v>
          </cell>
          <cell r="J65">
            <v>29375</v>
          </cell>
          <cell r="K65">
            <v>3229</v>
          </cell>
          <cell r="L65">
            <v>14765.3912429379</v>
          </cell>
          <cell r="M65">
            <v>24655.283049999998</v>
          </cell>
          <cell r="N65">
            <v>36266.5</v>
          </cell>
          <cell r="O65">
            <v>3430</v>
          </cell>
          <cell r="P65" t="str">
            <v>NULL</v>
          </cell>
          <cell r="Q65" t="str">
            <v>NULL</v>
          </cell>
          <cell r="R65" t="str">
            <v>NULL</v>
          </cell>
          <cell r="S65" t="str">
            <v>NULL</v>
          </cell>
        </row>
        <row r="66">
          <cell r="C66" t="str">
            <v>2007/20087</v>
          </cell>
          <cell r="D66">
            <v>9117.4874999999993</v>
          </cell>
          <cell r="E66">
            <v>14175.254999999999</v>
          </cell>
          <cell r="F66">
            <v>22217.023648648599</v>
          </cell>
          <cell r="G66">
            <v>2580</v>
          </cell>
          <cell r="H66">
            <v>12255.5</v>
          </cell>
          <cell r="I66">
            <v>19644.400000000001</v>
          </cell>
          <cell r="J66">
            <v>29292</v>
          </cell>
          <cell r="K66">
            <v>3353</v>
          </cell>
          <cell r="L66">
            <v>14487.125</v>
          </cell>
          <cell r="M66">
            <v>23951.25</v>
          </cell>
          <cell r="N66">
            <v>35696.75</v>
          </cell>
          <cell r="O66">
            <v>3516</v>
          </cell>
          <cell r="P66" t="str">
            <v>NULL</v>
          </cell>
          <cell r="Q66" t="str">
            <v>NULL</v>
          </cell>
          <cell r="R66" t="str">
            <v>NULL</v>
          </cell>
          <cell r="S66" t="str">
            <v>NULL</v>
          </cell>
        </row>
        <row r="67">
          <cell r="C67" t="str">
            <v>2008/20097</v>
          </cell>
          <cell r="D67">
            <v>9206.0953680791808</v>
          </cell>
          <cell r="E67">
            <v>14415.514999999999</v>
          </cell>
          <cell r="F67">
            <v>22564.0275</v>
          </cell>
          <cell r="G67">
            <v>2618</v>
          </cell>
          <cell r="H67">
            <v>12951.62</v>
          </cell>
          <cell r="I67">
            <v>20797.47</v>
          </cell>
          <cell r="J67">
            <v>29814</v>
          </cell>
          <cell r="K67">
            <v>3453</v>
          </cell>
          <cell r="L67">
            <v>15222.25</v>
          </cell>
          <cell r="M67">
            <v>24905.5</v>
          </cell>
          <cell r="N67">
            <v>37407.473140495902</v>
          </cell>
          <cell r="O67">
            <v>3648</v>
          </cell>
          <cell r="P67" t="str">
            <v>NULL</v>
          </cell>
          <cell r="Q67" t="str">
            <v>NULL</v>
          </cell>
          <cell r="R67" t="str">
            <v>NULL</v>
          </cell>
          <cell r="S67" t="str">
            <v>NULL</v>
          </cell>
        </row>
        <row r="68">
          <cell r="C68" t="str">
            <v>2009/20107</v>
          </cell>
          <cell r="D68">
            <v>9869.5631702127594</v>
          </cell>
          <cell r="E68">
            <v>15863.360607734799</v>
          </cell>
          <cell r="F68">
            <v>23352.625</v>
          </cell>
          <cell r="G68">
            <v>3026</v>
          </cell>
          <cell r="H68">
            <v>13184.875</v>
          </cell>
          <cell r="I68">
            <v>21372.66</v>
          </cell>
          <cell r="J68">
            <v>29588.912499999999</v>
          </cell>
          <cell r="K68">
            <v>3738</v>
          </cell>
          <cell r="L68" t="str">
            <v>NULL</v>
          </cell>
          <cell r="M68" t="str">
            <v>NULL</v>
          </cell>
          <cell r="N68" t="str">
            <v>NULL</v>
          </cell>
          <cell r="O68" t="str">
            <v>NULL</v>
          </cell>
          <cell r="P68" t="str">
            <v>NULL</v>
          </cell>
          <cell r="Q68" t="str">
            <v>NULL</v>
          </cell>
          <cell r="R68" t="str">
            <v>NULL</v>
          </cell>
          <cell r="S68" t="str">
            <v>NULL</v>
          </cell>
        </row>
        <row r="69">
          <cell r="C69" t="str">
            <v>2010/20117</v>
          </cell>
          <cell r="D69">
            <v>10604.611677116</v>
          </cell>
          <cell r="E69">
            <v>16478.069560439599</v>
          </cell>
          <cell r="F69">
            <v>24228.25</v>
          </cell>
          <cell r="G69">
            <v>3412</v>
          </cell>
          <cell r="H69">
            <v>13624</v>
          </cell>
          <cell r="I69">
            <v>21715</v>
          </cell>
          <cell r="J69">
            <v>30508.25</v>
          </cell>
          <cell r="K69">
            <v>4222</v>
          </cell>
          <cell r="L69" t="str">
            <v>NULL</v>
          </cell>
          <cell r="M69" t="str">
            <v>NULL</v>
          </cell>
          <cell r="N69" t="str">
            <v>NULL</v>
          </cell>
          <cell r="O69" t="str">
            <v>NULL</v>
          </cell>
          <cell r="P69" t="str">
            <v>NULL</v>
          </cell>
          <cell r="Q69" t="str">
            <v>NULL</v>
          </cell>
          <cell r="R69" t="str">
            <v>NULL</v>
          </cell>
          <cell r="S69" t="str">
            <v>NULL</v>
          </cell>
        </row>
        <row r="70">
          <cell r="C70" t="str">
            <v>2011/20127</v>
          </cell>
          <cell r="D70">
            <v>10564</v>
          </cell>
          <cell r="E70">
            <v>16250</v>
          </cell>
          <cell r="F70">
            <v>24070</v>
          </cell>
          <cell r="G70">
            <v>3761</v>
          </cell>
          <cell r="H70" t="str">
            <v>NULL</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row>
        <row r="71">
          <cell r="C71" t="str">
            <v>2012/20137</v>
          </cell>
          <cell r="D71">
            <v>10775.5</v>
          </cell>
          <cell r="E71">
            <v>16537</v>
          </cell>
          <cell r="F71">
            <v>24007</v>
          </cell>
          <cell r="G71">
            <v>4341</v>
          </cell>
          <cell r="H71" t="str">
            <v>NULL</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row>
        <row r="72">
          <cell r="C72" t="str">
            <v>2003/20048</v>
          </cell>
          <cell r="D72">
            <v>8998.25</v>
          </cell>
          <cell r="E72">
            <v>14882.5482093664</v>
          </cell>
          <cell r="F72">
            <v>20481.112947658399</v>
          </cell>
          <cell r="G72">
            <v>9243</v>
          </cell>
          <cell r="H72">
            <v>12499.5</v>
          </cell>
          <cell r="I72">
            <v>20239</v>
          </cell>
          <cell r="J72">
            <v>27591.939058171702</v>
          </cell>
          <cell r="K72">
            <v>9893</v>
          </cell>
          <cell r="L72">
            <v>14395.5</v>
          </cell>
          <cell r="M72">
            <v>23564.926540284399</v>
          </cell>
          <cell r="N72">
            <v>32090.75</v>
          </cell>
          <cell r="O72">
            <v>10726</v>
          </cell>
          <cell r="P72">
            <v>15840.5</v>
          </cell>
          <cell r="Q72">
            <v>28730</v>
          </cell>
          <cell r="R72">
            <v>42337</v>
          </cell>
          <cell r="S72">
            <v>11029</v>
          </cell>
        </row>
        <row r="73">
          <cell r="C73" t="str">
            <v>2004/20058</v>
          </cell>
          <cell r="D73">
            <v>10217.9339622642</v>
          </cell>
          <cell r="E73">
            <v>16268.114035087699</v>
          </cell>
          <cell r="F73">
            <v>21963</v>
          </cell>
          <cell r="G73">
            <v>9021</v>
          </cell>
          <cell r="H73">
            <v>13850</v>
          </cell>
          <cell r="I73">
            <v>21652.501199999999</v>
          </cell>
          <cell r="J73">
            <v>28821.325648415001</v>
          </cell>
          <cell r="K73">
            <v>9897</v>
          </cell>
          <cell r="L73">
            <v>15454.454400000001</v>
          </cell>
          <cell r="M73">
            <v>24439</v>
          </cell>
          <cell r="N73">
            <v>32909</v>
          </cell>
          <cell r="O73">
            <v>10789</v>
          </cell>
          <cell r="P73" t="str">
            <v>NULL</v>
          </cell>
          <cell r="Q73" t="str">
            <v>NULL</v>
          </cell>
          <cell r="R73" t="str">
            <v>NULL</v>
          </cell>
          <cell r="S73" t="str">
            <v>NULL</v>
          </cell>
        </row>
        <row r="74">
          <cell r="C74" t="str">
            <v>2005/20068</v>
          </cell>
          <cell r="D74">
            <v>10375</v>
          </cell>
          <cell r="E74">
            <v>16885.7068775281</v>
          </cell>
          <cell r="F74">
            <v>22971.25</v>
          </cell>
          <cell r="G74">
            <v>8452</v>
          </cell>
          <cell r="H74">
            <v>13601.5</v>
          </cell>
          <cell r="I74">
            <v>20950</v>
          </cell>
          <cell r="J74">
            <v>28256.489761092202</v>
          </cell>
          <cell r="K74">
            <v>9687</v>
          </cell>
          <cell r="L74">
            <v>15326.25</v>
          </cell>
          <cell r="M74">
            <v>24209</v>
          </cell>
          <cell r="N74">
            <v>33169</v>
          </cell>
          <cell r="O74">
            <v>10573</v>
          </cell>
          <cell r="P74" t="str">
            <v>NULL</v>
          </cell>
          <cell r="Q74" t="str">
            <v>NULL</v>
          </cell>
          <cell r="R74" t="str">
            <v>NULL</v>
          </cell>
          <cell r="S74" t="str">
            <v>NULL</v>
          </cell>
        </row>
        <row r="75">
          <cell r="C75" t="str">
            <v>2006/20078</v>
          </cell>
          <cell r="D75">
            <v>9737.3888888888905</v>
          </cell>
          <cell r="E75">
            <v>15931.671469740601</v>
          </cell>
          <cell r="F75">
            <v>22508</v>
          </cell>
          <cell r="G75">
            <v>7593</v>
          </cell>
          <cell r="H75">
            <v>12319.375</v>
          </cell>
          <cell r="I75">
            <v>19336.2679640719</v>
          </cell>
          <cell r="J75">
            <v>26970.25</v>
          </cell>
          <cell r="K75">
            <v>9024</v>
          </cell>
          <cell r="L75">
            <v>14119.375</v>
          </cell>
          <cell r="M75">
            <v>22336.224999999999</v>
          </cell>
          <cell r="N75">
            <v>31685.25</v>
          </cell>
          <cell r="O75">
            <v>9296</v>
          </cell>
          <cell r="P75" t="str">
            <v>NULL</v>
          </cell>
          <cell r="Q75" t="str">
            <v>NULL</v>
          </cell>
          <cell r="R75" t="str">
            <v>NULL</v>
          </cell>
          <cell r="S75" t="str">
            <v>NULL</v>
          </cell>
        </row>
        <row r="76">
          <cell r="C76" t="str">
            <v>2007/20088</v>
          </cell>
          <cell r="D76">
            <v>9644.8484848484895</v>
          </cell>
          <cell r="E76">
            <v>15393</v>
          </cell>
          <cell r="F76">
            <v>21764</v>
          </cell>
          <cell r="G76">
            <v>7033</v>
          </cell>
          <cell r="H76">
            <v>12220.5</v>
          </cell>
          <cell r="I76">
            <v>18974</v>
          </cell>
          <cell r="J76">
            <v>26623.5</v>
          </cell>
          <cell r="K76">
            <v>8407</v>
          </cell>
          <cell r="L76">
            <v>13845.8575</v>
          </cell>
          <cell r="M76">
            <v>22137.587813620099</v>
          </cell>
          <cell r="N76">
            <v>31842.25</v>
          </cell>
          <cell r="O76">
            <v>8554</v>
          </cell>
          <cell r="P76" t="str">
            <v>NULL</v>
          </cell>
          <cell r="Q76" t="str">
            <v>NULL</v>
          </cell>
          <cell r="R76" t="str">
            <v>NULL</v>
          </cell>
          <cell r="S76" t="str">
            <v>NULL</v>
          </cell>
        </row>
        <row r="77">
          <cell r="C77" t="str">
            <v>2008/20098</v>
          </cell>
          <cell r="D77">
            <v>9356.7408906882592</v>
          </cell>
          <cell r="E77">
            <v>15683.976510067099</v>
          </cell>
          <cell r="F77">
            <v>22021</v>
          </cell>
          <cell r="G77">
            <v>6467</v>
          </cell>
          <cell r="H77">
            <v>12889.6597796143</v>
          </cell>
          <cell r="I77">
            <v>20108.861168113701</v>
          </cell>
          <cell r="J77">
            <v>27632.25</v>
          </cell>
          <cell r="K77">
            <v>7446</v>
          </cell>
          <cell r="L77">
            <v>14589</v>
          </cell>
          <cell r="M77">
            <v>23318.8427299703</v>
          </cell>
          <cell r="N77">
            <v>32770</v>
          </cell>
          <cell r="O77">
            <v>7613</v>
          </cell>
          <cell r="P77" t="str">
            <v>NULL</v>
          </cell>
          <cell r="Q77" t="str">
            <v>NULL</v>
          </cell>
          <cell r="R77" t="str">
            <v>NULL</v>
          </cell>
          <cell r="S77" t="str">
            <v>NULL</v>
          </cell>
        </row>
        <row r="78">
          <cell r="C78" t="str">
            <v>2009/20108</v>
          </cell>
          <cell r="D78">
            <v>10446.75</v>
          </cell>
          <cell r="E78">
            <v>16513</v>
          </cell>
          <cell r="F78">
            <v>22958.2583892617</v>
          </cell>
          <cell r="G78">
            <v>6807</v>
          </cell>
          <cell r="H78">
            <v>13429</v>
          </cell>
          <cell r="I78">
            <v>20922.5</v>
          </cell>
          <cell r="J78">
            <v>28554</v>
          </cell>
          <cell r="K78">
            <v>7536</v>
          </cell>
          <cell r="L78" t="str">
            <v>NULL</v>
          </cell>
          <cell r="M78" t="str">
            <v>NULL</v>
          </cell>
          <cell r="N78" t="str">
            <v>NULL</v>
          </cell>
          <cell r="O78" t="str">
            <v>NULL</v>
          </cell>
          <cell r="P78" t="str">
            <v>NULL</v>
          </cell>
          <cell r="Q78" t="str">
            <v>NULL</v>
          </cell>
          <cell r="R78" t="str">
            <v>NULL</v>
          </cell>
          <cell r="S78" t="str">
            <v>NULL</v>
          </cell>
        </row>
        <row r="79">
          <cell r="C79" t="str">
            <v>2010/20118</v>
          </cell>
          <cell r="D79">
            <v>10770</v>
          </cell>
          <cell r="E79">
            <v>17024</v>
          </cell>
          <cell r="F79">
            <v>23291</v>
          </cell>
          <cell r="G79">
            <v>6805</v>
          </cell>
          <cell r="H79">
            <v>13966.5</v>
          </cell>
          <cell r="I79">
            <v>21417.924528301901</v>
          </cell>
          <cell r="J79">
            <v>29241</v>
          </cell>
          <cell r="K79">
            <v>7395</v>
          </cell>
          <cell r="L79" t="str">
            <v>NULL</v>
          </cell>
          <cell r="M79" t="str">
            <v>NULL</v>
          </cell>
          <cell r="N79" t="str">
            <v>NULL</v>
          </cell>
          <cell r="O79" t="str">
            <v>NULL</v>
          </cell>
          <cell r="P79" t="str">
            <v>NULL</v>
          </cell>
          <cell r="Q79" t="str">
            <v>NULL</v>
          </cell>
          <cell r="R79" t="str">
            <v>NULL</v>
          </cell>
          <cell r="S79" t="str">
            <v>NULL</v>
          </cell>
        </row>
        <row r="80">
          <cell r="C80" t="str">
            <v>2011/20128</v>
          </cell>
          <cell r="D80">
            <v>11475</v>
          </cell>
          <cell r="E80">
            <v>18249</v>
          </cell>
          <cell r="F80">
            <v>24598</v>
          </cell>
          <cell r="G80">
            <v>7253</v>
          </cell>
          <cell r="H80" t="str">
            <v>NULL</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row>
        <row r="81">
          <cell r="C81" t="str">
            <v>2012/20138</v>
          </cell>
          <cell r="D81">
            <v>12129.0336727666</v>
          </cell>
          <cell r="E81">
            <v>18449</v>
          </cell>
          <cell r="F81">
            <v>24957</v>
          </cell>
          <cell r="G81">
            <v>7716</v>
          </cell>
          <cell r="H81" t="str">
            <v>NULL</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row>
        <row r="82">
          <cell r="C82" t="str">
            <v>2003/20049</v>
          </cell>
          <cell r="D82">
            <v>11508.6718235518</v>
          </cell>
          <cell r="E82">
            <v>18411.050186212899</v>
          </cell>
          <cell r="F82">
            <v>23739.25</v>
          </cell>
          <cell r="G82">
            <v>7002</v>
          </cell>
          <cell r="H82">
            <v>16461</v>
          </cell>
          <cell r="I82">
            <v>24602</v>
          </cell>
          <cell r="J82">
            <v>31276.5</v>
          </cell>
          <cell r="K82">
            <v>7247</v>
          </cell>
          <cell r="L82">
            <v>18876.943800000001</v>
          </cell>
          <cell r="M82">
            <v>28111</v>
          </cell>
          <cell r="N82">
            <v>36350</v>
          </cell>
          <cell r="O82">
            <v>7861</v>
          </cell>
          <cell r="P82">
            <v>21495.5</v>
          </cell>
          <cell r="Q82">
            <v>35690.567867035999</v>
          </cell>
          <cell r="R82">
            <v>49385</v>
          </cell>
          <cell r="S82">
            <v>8442</v>
          </cell>
        </row>
        <row r="83">
          <cell r="C83" t="str">
            <v>2004/20059</v>
          </cell>
          <cell r="D83">
            <v>12266.3805571063</v>
          </cell>
          <cell r="E83">
            <v>19776.5</v>
          </cell>
          <cell r="F83">
            <v>25132.46875</v>
          </cell>
          <cell r="G83">
            <v>6890</v>
          </cell>
          <cell r="H83">
            <v>16494.008699999998</v>
          </cell>
          <cell r="I83">
            <v>25534.357142857101</v>
          </cell>
          <cell r="J83">
            <v>32408.5</v>
          </cell>
          <cell r="K83">
            <v>7299</v>
          </cell>
          <cell r="L83">
            <v>18603</v>
          </cell>
          <cell r="M83">
            <v>28288</v>
          </cell>
          <cell r="N83">
            <v>36779</v>
          </cell>
          <cell r="O83">
            <v>8013</v>
          </cell>
          <cell r="P83" t="str">
            <v>NULL</v>
          </cell>
          <cell r="Q83" t="str">
            <v>NULL</v>
          </cell>
          <cell r="R83" t="str">
            <v>NULL</v>
          </cell>
          <cell r="S83" t="str">
            <v>NULL</v>
          </cell>
        </row>
        <row r="84">
          <cell r="C84" t="str">
            <v>2005/20069</v>
          </cell>
          <cell r="D84">
            <v>12537.209790209799</v>
          </cell>
          <cell r="E84">
            <v>20637</v>
          </cell>
          <cell r="F84">
            <v>26222.242694063902</v>
          </cell>
          <cell r="G84">
            <v>6347</v>
          </cell>
          <cell r="H84">
            <v>16034</v>
          </cell>
          <cell r="I84">
            <v>24737.5</v>
          </cell>
          <cell r="J84">
            <v>31462</v>
          </cell>
          <cell r="K84">
            <v>7168</v>
          </cell>
          <cell r="L84">
            <v>18550</v>
          </cell>
          <cell r="M84">
            <v>28459.7589041096</v>
          </cell>
          <cell r="N84">
            <v>37402.017391304304</v>
          </cell>
          <cell r="O84">
            <v>7701</v>
          </cell>
          <cell r="P84" t="str">
            <v>NULL</v>
          </cell>
          <cell r="Q84" t="str">
            <v>NULL</v>
          </cell>
          <cell r="R84" t="str">
            <v>NULL</v>
          </cell>
          <cell r="S84" t="str">
            <v>NULL</v>
          </cell>
        </row>
        <row r="85">
          <cell r="C85" t="str">
            <v>2006/20079</v>
          </cell>
          <cell r="D85">
            <v>12941.75</v>
          </cell>
          <cell r="E85">
            <v>21045</v>
          </cell>
          <cell r="F85">
            <v>26747.5</v>
          </cell>
          <cell r="G85">
            <v>6843</v>
          </cell>
          <cell r="H85">
            <v>15477.5</v>
          </cell>
          <cell r="I85">
            <v>24511</v>
          </cell>
          <cell r="J85">
            <v>31205</v>
          </cell>
          <cell r="K85">
            <v>7707</v>
          </cell>
          <cell r="L85">
            <v>17901</v>
          </cell>
          <cell r="M85">
            <v>28308</v>
          </cell>
          <cell r="N85">
            <v>37212</v>
          </cell>
          <cell r="O85">
            <v>8013</v>
          </cell>
          <cell r="P85" t="str">
            <v>NULL</v>
          </cell>
          <cell r="Q85" t="str">
            <v>NULL</v>
          </cell>
          <cell r="R85" t="str">
            <v>NULL</v>
          </cell>
          <cell r="S85" t="str">
            <v>NULL</v>
          </cell>
        </row>
        <row r="86">
          <cell r="C86" t="str">
            <v>2007/20089</v>
          </cell>
          <cell r="D86">
            <v>11891.369596541799</v>
          </cell>
          <cell r="E86">
            <v>19881.625408365198</v>
          </cell>
          <cell r="F86">
            <v>26065.9558189655</v>
          </cell>
          <cell r="G86">
            <v>7006</v>
          </cell>
          <cell r="H86">
            <v>15329.6982758621</v>
          </cell>
          <cell r="I86">
            <v>24344</v>
          </cell>
          <cell r="J86">
            <v>31308.25</v>
          </cell>
          <cell r="K86">
            <v>8036</v>
          </cell>
          <cell r="L86">
            <v>17957</v>
          </cell>
          <cell r="M86">
            <v>28510.25</v>
          </cell>
          <cell r="N86">
            <v>37672.75</v>
          </cell>
          <cell r="O86">
            <v>8260</v>
          </cell>
          <cell r="P86" t="str">
            <v>NULL</v>
          </cell>
          <cell r="Q86" t="str">
            <v>NULL</v>
          </cell>
          <cell r="R86" t="str">
            <v>NULL</v>
          </cell>
          <cell r="S86" t="str">
            <v>NULL</v>
          </cell>
        </row>
        <row r="87">
          <cell r="C87" t="str">
            <v>2008/20099</v>
          </cell>
          <cell r="D87">
            <v>11820.4</v>
          </cell>
          <cell r="E87">
            <v>19349</v>
          </cell>
          <cell r="F87">
            <v>26286</v>
          </cell>
          <cell r="G87">
            <v>7199</v>
          </cell>
          <cell r="H87">
            <v>15822.514999999999</v>
          </cell>
          <cell r="I87">
            <v>24867</v>
          </cell>
          <cell r="J87">
            <v>32011.75</v>
          </cell>
          <cell r="K87">
            <v>8082</v>
          </cell>
          <cell r="L87">
            <v>18222.325000000001</v>
          </cell>
          <cell r="M87">
            <v>28875</v>
          </cell>
          <cell r="N87">
            <v>38355.5</v>
          </cell>
          <cell r="O87">
            <v>8295</v>
          </cell>
          <cell r="P87" t="str">
            <v>NULL</v>
          </cell>
          <cell r="Q87" t="str">
            <v>NULL</v>
          </cell>
          <cell r="R87" t="str">
            <v>NULL</v>
          </cell>
          <cell r="S87" t="str">
            <v>NULL</v>
          </cell>
        </row>
        <row r="88">
          <cell r="C88" t="str">
            <v>2009/20109</v>
          </cell>
          <cell r="D88">
            <v>12318.6412742382</v>
          </cell>
          <cell r="E88">
            <v>20133</v>
          </cell>
          <cell r="F88">
            <v>26961.508333333299</v>
          </cell>
          <cell r="G88">
            <v>7967</v>
          </cell>
          <cell r="H88">
            <v>16012.781808510599</v>
          </cell>
          <cell r="I88">
            <v>25327.5</v>
          </cell>
          <cell r="J88">
            <v>33121</v>
          </cell>
          <cell r="K88">
            <v>8610</v>
          </cell>
          <cell r="L88" t="str">
            <v>NULL</v>
          </cell>
          <cell r="M88" t="str">
            <v>NULL</v>
          </cell>
          <cell r="N88" t="str">
            <v>NULL</v>
          </cell>
          <cell r="O88" t="str">
            <v>NULL</v>
          </cell>
          <cell r="P88" t="str">
            <v>NULL</v>
          </cell>
          <cell r="Q88" t="str">
            <v>NULL</v>
          </cell>
          <cell r="R88" t="str">
            <v>NULL</v>
          </cell>
          <cell r="S88" t="str">
            <v>NULL</v>
          </cell>
        </row>
        <row r="89">
          <cell r="C89" t="str">
            <v>2010/20119</v>
          </cell>
          <cell r="D89">
            <v>13224.5</v>
          </cell>
          <cell r="E89">
            <v>21675</v>
          </cell>
          <cell r="F89">
            <v>28014.5</v>
          </cell>
          <cell r="G89">
            <v>8186</v>
          </cell>
          <cell r="H89">
            <v>17161</v>
          </cell>
          <cell r="I89">
            <v>26694</v>
          </cell>
          <cell r="J89">
            <v>34706.068820224697</v>
          </cell>
          <cell r="K89">
            <v>8936</v>
          </cell>
          <cell r="L89" t="str">
            <v>NULL</v>
          </cell>
          <cell r="M89" t="str">
            <v>NULL</v>
          </cell>
          <cell r="N89" t="str">
            <v>NULL</v>
          </cell>
          <cell r="O89" t="str">
            <v>NULL</v>
          </cell>
          <cell r="P89" t="str">
            <v>NULL</v>
          </cell>
          <cell r="Q89" t="str">
            <v>NULL</v>
          </cell>
          <cell r="R89" t="str">
            <v>NULL</v>
          </cell>
          <cell r="S89" t="str">
            <v>NULL</v>
          </cell>
        </row>
        <row r="90">
          <cell r="C90" t="str">
            <v>2011/20129</v>
          </cell>
          <cell r="D90">
            <v>13064.125</v>
          </cell>
          <cell r="E90">
            <v>22167.691176470598</v>
          </cell>
          <cell r="F90">
            <v>28495.5</v>
          </cell>
          <cell r="G90">
            <v>8810</v>
          </cell>
          <cell r="H90" t="str">
            <v>NULL</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row>
        <row r="91">
          <cell r="C91" t="str">
            <v>2012/20139</v>
          </cell>
          <cell r="D91">
            <v>14125.25</v>
          </cell>
          <cell r="E91">
            <v>22850.5</v>
          </cell>
          <cell r="F91">
            <v>28710.25</v>
          </cell>
          <cell r="G91">
            <v>9206</v>
          </cell>
          <cell r="H91" t="str">
            <v>NULL</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row>
        <row r="92">
          <cell r="C92" t="str">
            <v>2003/2004A</v>
          </cell>
          <cell r="D92">
            <v>15622.8966942149</v>
          </cell>
          <cell r="E92">
            <v>21330.890776699001</v>
          </cell>
          <cell r="F92">
            <v>26892.900974026001</v>
          </cell>
          <cell r="G92">
            <v>2024</v>
          </cell>
          <cell r="H92">
            <v>20397.8461538462</v>
          </cell>
          <cell r="I92">
            <v>27452.5</v>
          </cell>
          <cell r="J92">
            <v>34966.078282828297</v>
          </cell>
          <cell r="K92">
            <v>2154</v>
          </cell>
          <cell r="L92">
            <v>21545.5</v>
          </cell>
          <cell r="M92">
            <v>28445</v>
          </cell>
          <cell r="N92">
            <v>36500.25</v>
          </cell>
          <cell r="O92">
            <v>2588</v>
          </cell>
          <cell r="P92">
            <v>23300</v>
          </cell>
          <cell r="Q92">
            <v>34231</v>
          </cell>
          <cell r="R92">
            <v>46275</v>
          </cell>
          <cell r="S92">
            <v>2893</v>
          </cell>
        </row>
        <row r="93">
          <cell r="C93" t="str">
            <v>2004/2005A</v>
          </cell>
          <cell r="D93">
            <v>16309</v>
          </cell>
          <cell r="E93">
            <v>22247</v>
          </cell>
          <cell r="F93">
            <v>27933</v>
          </cell>
          <cell r="G93">
            <v>1889</v>
          </cell>
          <cell r="H93">
            <v>20413</v>
          </cell>
          <cell r="I93">
            <v>27332.416666666701</v>
          </cell>
          <cell r="J93">
            <v>34697</v>
          </cell>
          <cell r="K93">
            <v>1951</v>
          </cell>
          <cell r="L93">
            <v>20937</v>
          </cell>
          <cell r="M93">
            <v>28153</v>
          </cell>
          <cell r="N93">
            <v>36097</v>
          </cell>
          <cell r="O93">
            <v>2401</v>
          </cell>
          <cell r="P93" t="str">
            <v>NULL</v>
          </cell>
          <cell r="Q93" t="str">
            <v>NULL</v>
          </cell>
          <cell r="R93" t="str">
            <v>NULL</v>
          </cell>
          <cell r="S93" t="str">
            <v>NULL</v>
          </cell>
        </row>
        <row r="94">
          <cell r="C94" t="str">
            <v>2005/2006A</v>
          </cell>
          <cell r="D94">
            <v>17148.75</v>
          </cell>
          <cell r="E94">
            <v>23530.296610169498</v>
          </cell>
          <cell r="F94">
            <v>29651.75</v>
          </cell>
          <cell r="G94">
            <v>2170</v>
          </cell>
          <cell r="H94">
            <v>18756.75</v>
          </cell>
          <cell r="I94">
            <v>26231</v>
          </cell>
          <cell r="J94">
            <v>33050.25</v>
          </cell>
          <cell r="K94">
            <v>2414</v>
          </cell>
          <cell r="L94">
            <v>19500</v>
          </cell>
          <cell r="M94">
            <v>27497.5</v>
          </cell>
          <cell r="N94">
            <v>35467.128742515</v>
          </cell>
          <cell r="O94">
            <v>3004</v>
          </cell>
          <cell r="P94" t="str">
            <v>NULL</v>
          </cell>
          <cell r="Q94" t="str">
            <v>NULL</v>
          </cell>
          <cell r="R94" t="str">
            <v>NULL</v>
          </cell>
          <cell r="S94" t="str">
            <v>NULL</v>
          </cell>
        </row>
        <row r="95">
          <cell r="C95" t="str">
            <v>2006/2007A</v>
          </cell>
          <cell r="D95">
            <v>15954.5</v>
          </cell>
          <cell r="E95">
            <v>22500</v>
          </cell>
          <cell r="F95">
            <v>28763.25</v>
          </cell>
          <cell r="G95">
            <v>2352</v>
          </cell>
          <cell r="H95">
            <v>17074.108187134501</v>
          </cell>
          <cell r="I95">
            <v>24660</v>
          </cell>
          <cell r="J95">
            <v>31256.735294117701</v>
          </cell>
          <cell r="K95">
            <v>2691</v>
          </cell>
          <cell r="L95">
            <v>19400</v>
          </cell>
          <cell r="M95">
            <v>27039</v>
          </cell>
          <cell r="N95">
            <v>34422</v>
          </cell>
          <cell r="O95">
            <v>3209</v>
          </cell>
          <cell r="P95" t="str">
            <v>NULL</v>
          </cell>
          <cell r="Q95" t="str">
            <v>NULL</v>
          </cell>
          <cell r="R95" t="str">
            <v>NULL</v>
          </cell>
          <cell r="S95" t="str">
            <v>NULL</v>
          </cell>
        </row>
        <row r="96">
          <cell r="C96" t="str">
            <v>2007/2008A</v>
          </cell>
          <cell r="D96">
            <v>13743.6944444444</v>
          </cell>
          <cell r="E96">
            <v>21465</v>
          </cell>
          <cell r="F96">
            <v>27495.953651685399</v>
          </cell>
          <cell r="G96">
            <v>2887</v>
          </cell>
          <cell r="H96">
            <v>16746.5</v>
          </cell>
          <cell r="I96">
            <v>24409.0546875</v>
          </cell>
          <cell r="J96">
            <v>31385.7527472527</v>
          </cell>
          <cell r="K96">
            <v>3407</v>
          </cell>
          <cell r="L96">
            <v>19531.5</v>
          </cell>
          <cell r="M96">
            <v>27440.5</v>
          </cell>
          <cell r="N96">
            <v>36266.25</v>
          </cell>
          <cell r="O96">
            <v>3890</v>
          </cell>
          <cell r="P96" t="str">
            <v>NULL</v>
          </cell>
          <cell r="Q96" t="str">
            <v>NULL</v>
          </cell>
          <cell r="R96" t="str">
            <v>NULL</v>
          </cell>
          <cell r="S96" t="str">
            <v>NULL</v>
          </cell>
        </row>
        <row r="97">
          <cell r="C97" t="str">
            <v>2008/2009A</v>
          </cell>
          <cell r="D97">
            <v>12754.875</v>
          </cell>
          <cell r="E97">
            <v>19746.5491803279</v>
          </cell>
          <cell r="F97">
            <v>26349.5</v>
          </cell>
          <cell r="G97">
            <v>3328</v>
          </cell>
          <cell r="H97">
            <v>16314</v>
          </cell>
          <cell r="I97">
            <v>24058</v>
          </cell>
          <cell r="J97">
            <v>31141</v>
          </cell>
          <cell r="K97">
            <v>3585</v>
          </cell>
          <cell r="L97">
            <v>19247.5</v>
          </cell>
          <cell r="M97">
            <v>28155</v>
          </cell>
          <cell r="N97">
            <v>37879.373955431802</v>
          </cell>
          <cell r="O97">
            <v>4090</v>
          </cell>
          <cell r="P97" t="str">
            <v>NULL</v>
          </cell>
          <cell r="Q97" t="str">
            <v>NULL</v>
          </cell>
          <cell r="R97" t="str">
            <v>NULL</v>
          </cell>
          <cell r="S97" t="str">
            <v>NULL</v>
          </cell>
        </row>
        <row r="98">
          <cell r="C98" t="str">
            <v>2009/2010A</v>
          </cell>
          <cell r="D98">
            <v>13534.5</v>
          </cell>
          <cell r="E98">
            <v>19753</v>
          </cell>
          <cell r="F98">
            <v>26000</v>
          </cell>
          <cell r="G98">
            <v>4319</v>
          </cell>
          <cell r="H98">
            <v>16774.355371900801</v>
          </cell>
          <cell r="I98">
            <v>24755.5</v>
          </cell>
          <cell r="J98">
            <v>31839.75</v>
          </cell>
          <cell r="K98">
            <v>4574</v>
          </cell>
          <cell r="L98" t="str">
            <v>NULL</v>
          </cell>
          <cell r="M98" t="str">
            <v>NULL</v>
          </cell>
          <cell r="N98" t="str">
            <v>NULL</v>
          </cell>
          <cell r="O98" t="str">
            <v>NULL</v>
          </cell>
          <cell r="P98" t="str">
            <v>NULL</v>
          </cell>
          <cell r="Q98" t="str">
            <v>NULL</v>
          </cell>
          <cell r="R98" t="str">
            <v>NULL</v>
          </cell>
          <cell r="S98" t="str">
            <v>NULL</v>
          </cell>
        </row>
        <row r="99">
          <cell r="C99" t="str">
            <v>2010/2011A</v>
          </cell>
          <cell r="D99">
            <v>13750.75</v>
          </cell>
          <cell r="E99">
            <v>20206.636655948601</v>
          </cell>
          <cell r="F99">
            <v>26156.75</v>
          </cell>
          <cell r="G99">
            <v>4300</v>
          </cell>
          <cell r="H99">
            <v>17904.2085190861</v>
          </cell>
          <cell r="I99">
            <v>26000</v>
          </cell>
          <cell r="J99">
            <v>34269.5</v>
          </cell>
          <cell r="K99">
            <v>4559</v>
          </cell>
          <cell r="L99" t="str">
            <v>NULL</v>
          </cell>
          <cell r="M99" t="str">
            <v>NULL</v>
          </cell>
          <cell r="N99" t="str">
            <v>NULL</v>
          </cell>
          <cell r="O99" t="str">
            <v>NULL</v>
          </cell>
          <cell r="P99" t="str">
            <v>NULL</v>
          </cell>
          <cell r="Q99" t="str">
            <v>NULL</v>
          </cell>
          <cell r="R99" t="str">
            <v>NULL</v>
          </cell>
          <cell r="S99" t="str">
            <v>NULL</v>
          </cell>
        </row>
        <row r="100">
          <cell r="C100" t="str">
            <v>2011/2012A</v>
          </cell>
          <cell r="D100">
            <v>14125</v>
          </cell>
          <cell r="E100">
            <v>20750</v>
          </cell>
          <cell r="F100">
            <v>27418</v>
          </cell>
          <cell r="G100">
            <v>4405</v>
          </cell>
          <cell r="H100" t="str">
            <v>NULL</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row>
        <row r="101">
          <cell r="C101" t="str">
            <v>2012/2013A</v>
          </cell>
          <cell r="D101">
            <v>15755.2898351648</v>
          </cell>
          <cell r="E101">
            <v>21999</v>
          </cell>
          <cell r="F101">
            <v>28078.030359401699</v>
          </cell>
          <cell r="G101">
            <v>4328</v>
          </cell>
          <cell r="H101" t="str">
            <v>NULL</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row>
        <row r="102">
          <cell r="C102" t="str">
            <v>2003/2004B</v>
          </cell>
          <cell r="D102">
            <v>6871.6528925619796</v>
          </cell>
          <cell r="E102">
            <v>11671</v>
          </cell>
          <cell r="F102">
            <v>18513</v>
          </cell>
          <cell r="G102">
            <v>12133</v>
          </cell>
          <cell r="H102">
            <v>10021.303259259301</v>
          </cell>
          <cell r="I102">
            <v>16496.5</v>
          </cell>
          <cell r="J102">
            <v>24537.157473309599</v>
          </cell>
          <cell r="K102">
            <v>13396</v>
          </cell>
          <cell r="L102">
            <v>11900</v>
          </cell>
          <cell r="M102">
            <v>19763</v>
          </cell>
          <cell r="N102">
            <v>28482</v>
          </cell>
          <cell r="O102">
            <v>14987</v>
          </cell>
          <cell r="P102">
            <v>12927.5</v>
          </cell>
          <cell r="Q102">
            <v>22820</v>
          </cell>
          <cell r="R102">
            <v>35921</v>
          </cell>
          <cell r="S102">
            <v>16093</v>
          </cell>
        </row>
        <row r="103">
          <cell r="C103" t="str">
            <v>2004/2005B</v>
          </cell>
          <cell r="D103">
            <v>6980.2212389380502</v>
          </cell>
          <cell r="E103">
            <v>12000</v>
          </cell>
          <cell r="F103">
            <v>19310</v>
          </cell>
          <cell r="G103">
            <v>13301</v>
          </cell>
          <cell r="H103">
            <v>10138.5</v>
          </cell>
          <cell r="I103">
            <v>16551</v>
          </cell>
          <cell r="J103">
            <v>25129</v>
          </cell>
          <cell r="K103">
            <v>14967</v>
          </cell>
          <cell r="L103">
            <v>11746</v>
          </cell>
          <cell r="M103">
            <v>19180.433526011599</v>
          </cell>
          <cell r="N103">
            <v>28635</v>
          </cell>
          <cell r="O103">
            <v>16919</v>
          </cell>
          <cell r="P103" t="str">
            <v>NULL</v>
          </cell>
          <cell r="Q103" t="str">
            <v>NULL</v>
          </cell>
          <cell r="R103" t="str">
            <v>NULL</v>
          </cell>
          <cell r="S103" t="str">
            <v>NULL</v>
          </cell>
        </row>
        <row r="104">
          <cell r="C104" t="str">
            <v>2005/2006B</v>
          </cell>
          <cell r="D104">
            <v>7532.2274812720198</v>
          </cell>
          <cell r="E104">
            <v>13011.5</v>
          </cell>
          <cell r="F104">
            <v>20821.626696832602</v>
          </cell>
          <cell r="G104">
            <v>13731</v>
          </cell>
          <cell r="H104">
            <v>10219.815305555599</v>
          </cell>
          <cell r="I104">
            <v>16636.830357142899</v>
          </cell>
          <cell r="J104">
            <v>25455.5</v>
          </cell>
          <cell r="K104">
            <v>16411</v>
          </cell>
          <cell r="L104">
            <v>11773.577950000001</v>
          </cell>
          <cell r="M104">
            <v>19562</v>
          </cell>
          <cell r="N104">
            <v>29059</v>
          </cell>
          <cell r="O104">
            <v>18191</v>
          </cell>
          <cell r="P104" t="str">
            <v>NULL</v>
          </cell>
          <cell r="Q104" t="str">
            <v>NULL</v>
          </cell>
          <cell r="R104" t="str">
            <v>NULL</v>
          </cell>
          <cell r="S104" t="str">
            <v>NULL</v>
          </cell>
        </row>
        <row r="105">
          <cell r="C105" t="str">
            <v>2006/2007B</v>
          </cell>
          <cell r="D105">
            <v>7576.3786506172801</v>
          </cell>
          <cell r="E105">
            <v>13331.4971098266</v>
          </cell>
          <cell r="F105">
            <v>21715.75</v>
          </cell>
          <cell r="G105">
            <v>14218</v>
          </cell>
          <cell r="H105">
            <v>10018</v>
          </cell>
          <cell r="I105">
            <v>16381</v>
          </cell>
          <cell r="J105">
            <v>25390</v>
          </cell>
          <cell r="K105">
            <v>17373</v>
          </cell>
          <cell r="L105">
            <v>11498.8312101911</v>
          </cell>
          <cell r="M105">
            <v>18999</v>
          </cell>
          <cell r="N105">
            <v>28796.5</v>
          </cell>
          <cell r="O105">
            <v>18587</v>
          </cell>
          <cell r="P105" t="str">
            <v>NULL</v>
          </cell>
          <cell r="Q105" t="str">
            <v>NULL</v>
          </cell>
          <cell r="R105" t="str">
            <v>NULL</v>
          </cell>
          <cell r="S105" t="str">
            <v>NULL</v>
          </cell>
        </row>
        <row r="106">
          <cell r="C106" t="str">
            <v>2007/2008B</v>
          </cell>
          <cell r="D106">
            <v>7301.125</v>
          </cell>
          <cell r="E106">
            <v>12957.5</v>
          </cell>
          <cell r="F106">
            <v>21320</v>
          </cell>
          <cell r="G106">
            <v>16298</v>
          </cell>
          <cell r="H106">
            <v>9769.625</v>
          </cell>
          <cell r="I106">
            <v>16273.645</v>
          </cell>
          <cell r="J106">
            <v>25293</v>
          </cell>
          <cell r="K106">
            <v>19112</v>
          </cell>
          <cell r="L106">
            <v>11507</v>
          </cell>
          <cell r="M106">
            <v>19192</v>
          </cell>
          <cell r="N106">
            <v>28858.75</v>
          </cell>
          <cell r="O106">
            <v>20339</v>
          </cell>
          <cell r="P106" t="str">
            <v>NULL</v>
          </cell>
          <cell r="Q106" t="str">
            <v>NULL</v>
          </cell>
          <cell r="R106" t="str">
            <v>NULL</v>
          </cell>
          <cell r="S106" t="str">
            <v>NULL</v>
          </cell>
        </row>
        <row r="107">
          <cell r="C107" t="str">
            <v>2008/2009B</v>
          </cell>
          <cell r="D107">
            <v>7441</v>
          </cell>
          <cell r="E107">
            <v>12836</v>
          </cell>
          <cell r="F107">
            <v>21371.334519573</v>
          </cell>
          <cell r="G107">
            <v>16021</v>
          </cell>
          <cell r="H107">
            <v>9922.625</v>
          </cell>
          <cell r="I107">
            <v>16275.6818181818</v>
          </cell>
          <cell r="J107">
            <v>25256.3899721448</v>
          </cell>
          <cell r="K107">
            <v>18682</v>
          </cell>
          <cell r="L107">
            <v>11790</v>
          </cell>
          <cell r="M107">
            <v>19211</v>
          </cell>
          <cell r="N107">
            <v>29021.5</v>
          </cell>
          <cell r="O107">
            <v>19799</v>
          </cell>
          <cell r="P107" t="str">
            <v>NULL</v>
          </cell>
          <cell r="Q107" t="str">
            <v>NULL</v>
          </cell>
          <cell r="R107" t="str">
            <v>NULL</v>
          </cell>
          <cell r="S107" t="str">
            <v>NULL</v>
          </cell>
        </row>
        <row r="108">
          <cell r="C108" t="str">
            <v>2009/2010B</v>
          </cell>
          <cell r="D108">
            <v>7771.4245867768605</v>
          </cell>
          <cell r="E108">
            <v>13216.5288461538</v>
          </cell>
          <cell r="F108">
            <v>20994.901114206099</v>
          </cell>
          <cell r="G108">
            <v>17928</v>
          </cell>
          <cell r="H108">
            <v>10268.375</v>
          </cell>
          <cell r="I108">
            <v>17005.692307692301</v>
          </cell>
          <cell r="J108">
            <v>25713.375</v>
          </cell>
          <cell r="K108">
            <v>20514</v>
          </cell>
          <cell r="L108" t="str">
            <v>NULL</v>
          </cell>
          <cell r="M108" t="str">
            <v>NULL</v>
          </cell>
          <cell r="N108" t="str">
            <v>NULL</v>
          </cell>
          <cell r="O108" t="str">
            <v>NULL</v>
          </cell>
          <cell r="P108" t="str">
            <v>NULL</v>
          </cell>
          <cell r="Q108" t="str">
            <v>NULL</v>
          </cell>
          <cell r="R108" t="str">
            <v>NULL</v>
          </cell>
          <cell r="S108" t="str">
            <v>NULL</v>
          </cell>
        </row>
        <row r="109">
          <cell r="C109" t="str">
            <v>2010/2011B</v>
          </cell>
          <cell r="D109">
            <v>7974.75340136054</v>
          </cell>
          <cell r="E109">
            <v>13397.25</v>
          </cell>
          <cell r="F109">
            <v>20701.8581267218</v>
          </cell>
          <cell r="G109">
            <v>18678</v>
          </cell>
          <cell r="H109">
            <v>10619.5</v>
          </cell>
          <cell r="I109">
            <v>17297.840909090901</v>
          </cell>
          <cell r="J109">
            <v>25661.016616314198</v>
          </cell>
          <cell r="K109">
            <v>21582</v>
          </cell>
          <cell r="L109" t="str">
            <v>NULL</v>
          </cell>
          <cell r="M109" t="str">
            <v>NULL</v>
          </cell>
          <cell r="N109" t="str">
            <v>NULL</v>
          </cell>
          <cell r="O109" t="str">
            <v>NULL</v>
          </cell>
          <cell r="P109" t="str">
            <v>NULL</v>
          </cell>
          <cell r="Q109" t="str">
            <v>NULL</v>
          </cell>
          <cell r="R109" t="str">
            <v>NULL</v>
          </cell>
          <cell r="S109" t="str">
            <v>NULL</v>
          </cell>
        </row>
        <row r="110">
          <cell r="C110" t="str">
            <v>2011/2012B</v>
          </cell>
          <cell r="D110">
            <v>8061.0749999999998</v>
          </cell>
          <cell r="E110">
            <v>13557</v>
          </cell>
          <cell r="F110">
            <v>20982.465240641701</v>
          </cell>
          <cell r="G110">
            <v>20954</v>
          </cell>
          <cell r="H110" t="str">
            <v>NULL</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row>
        <row r="111">
          <cell r="C111" t="str">
            <v>2012/2013B</v>
          </cell>
          <cell r="D111">
            <v>8456.25</v>
          </cell>
          <cell r="E111">
            <v>13843.2</v>
          </cell>
          <cell r="F111">
            <v>21114.799382716101</v>
          </cell>
          <cell r="G111">
            <v>22357</v>
          </cell>
          <cell r="H111" t="str">
            <v>NULL</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row>
        <row r="112">
          <cell r="C112" t="str">
            <v>2003/2004C</v>
          </cell>
          <cell r="D112">
            <v>7157.65625</v>
          </cell>
          <cell r="E112">
            <v>12204.998583569401</v>
          </cell>
          <cell r="F112">
            <v>17066.0185185185</v>
          </cell>
          <cell r="G112">
            <v>3814</v>
          </cell>
          <cell r="H112">
            <v>12591.25</v>
          </cell>
          <cell r="I112">
            <v>18837.5</v>
          </cell>
          <cell r="J112">
            <v>26783</v>
          </cell>
          <cell r="K112">
            <v>5528</v>
          </cell>
          <cell r="L112">
            <v>14956.3293539326</v>
          </cell>
          <cell r="M112">
            <v>23375.5</v>
          </cell>
          <cell r="N112">
            <v>33499.5</v>
          </cell>
          <cell r="O112">
            <v>6210</v>
          </cell>
          <cell r="P112">
            <v>16877.159722222201</v>
          </cell>
          <cell r="Q112">
            <v>29268.25</v>
          </cell>
          <cell r="R112">
            <v>44985.988538682002</v>
          </cell>
          <cell r="S112">
            <v>6528</v>
          </cell>
        </row>
        <row r="113">
          <cell r="C113" t="str">
            <v>2004/2005C</v>
          </cell>
          <cell r="D113">
            <v>7267</v>
          </cell>
          <cell r="E113">
            <v>12750</v>
          </cell>
          <cell r="F113">
            <v>17941.214912280699</v>
          </cell>
          <cell r="G113">
            <v>4303</v>
          </cell>
          <cell r="H113">
            <v>12495.8624084412</v>
          </cell>
          <cell r="I113">
            <v>19063</v>
          </cell>
          <cell r="J113">
            <v>26587.7345505618</v>
          </cell>
          <cell r="K113">
            <v>6080</v>
          </cell>
          <cell r="L113">
            <v>14700.367383512499</v>
          </cell>
          <cell r="M113">
            <v>23199</v>
          </cell>
          <cell r="N113">
            <v>32874</v>
          </cell>
          <cell r="O113">
            <v>6899</v>
          </cell>
          <cell r="P113" t="str">
            <v>NULL</v>
          </cell>
          <cell r="Q113" t="str">
            <v>NULL</v>
          </cell>
          <cell r="R113" t="str">
            <v>NULL</v>
          </cell>
          <cell r="S113" t="str">
            <v>NULL</v>
          </cell>
        </row>
        <row r="114">
          <cell r="C114" t="str">
            <v>2005/2006C</v>
          </cell>
          <cell r="D114">
            <v>7731.75</v>
          </cell>
          <cell r="E114">
            <v>13009.847619047599</v>
          </cell>
          <cell r="F114">
            <v>18854</v>
          </cell>
          <cell r="G114">
            <v>4493</v>
          </cell>
          <cell r="H114">
            <v>12655.050900277</v>
          </cell>
          <cell r="I114">
            <v>18666.676056338001</v>
          </cell>
          <cell r="J114">
            <v>25999.5</v>
          </cell>
          <cell r="K114">
            <v>6726</v>
          </cell>
          <cell r="L114">
            <v>14956.1022099448</v>
          </cell>
          <cell r="M114">
            <v>23016</v>
          </cell>
          <cell r="N114">
            <v>33532.75</v>
          </cell>
          <cell r="O114">
            <v>7612</v>
          </cell>
          <cell r="P114" t="str">
            <v>NULL</v>
          </cell>
          <cell r="Q114" t="str">
            <v>NULL</v>
          </cell>
          <cell r="R114" t="str">
            <v>NULL</v>
          </cell>
          <cell r="S114" t="str">
            <v>NULL</v>
          </cell>
        </row>
        <row r="115">
          <cell r="C115" t="str">
            <v>2006/2007C</v>
          </cell>
          <cell r="D115">
            <v>7488.0204999999996</v>
          </cell>
          <cell r="E115">
            <v>12853.0344827586</v>
          </cell>
          <cell r="F115">
            <v>19137.032258064501</v>
          </cell>
          <cell r="G115">
            <v>4943</v>
          </cell>
          <cell r="H115">
            <v>12302.763000000001</v>
          </cell>
          <cell r="I115">
            <v>18361</v>
          </cell>
          <cell r="J115">
            <v>26001</v>
          </cell>
          <cell r="K115">
            <v>7685</v>
          </cell>
          <cell r="L115">
            <v>14778</v>
          </cell>
          <cell r="M115">
            <v>22666.9</v>
          </cell>
          <cell r="N115">
            <v>32740.883704735399</v>
          </cell>
          <cell r="O115">
            <v>8076</v>
          </cell>
          <cell r="P115" t="str">
            <v>NULL</v>
          </cell>
          <cell r="Q115" t="str">
            <v>NULL</v>
          </cell>
          <cell r="R115" t="str">
            <v>NULL</v>
          </cell>
          <cell r="S115" t="str">
            <v>NULL</v>
          </cell>
        </row>
        <row r="116">
          <cell r="C116" t="str">
            <v>2007/2008C</v>
          </cell>
          <cell r="D116">
            <v>7058.0230324572703</v>
          </cell>
          <cell r="E116">
            <v>12237</v>
          </cell>
          <cell r="F116">
            <v>17862</v>
          </cell>
          <cell r="G116">
            <v>5455</v>
          </cell>
          <cell r="H116">
            <v>11926.5</v>
          </cell>
          <cell r="I116">
            <v>17813.13</v>
          </cell>
          <cell r="J116">
            <v>25260.6403918662</v>
          </cell>
          <cell r="K116">
            <v>8042</v>
          </cell>
          <cell r="L116">
            <v>14387.278006329099</v>
          </cell>
          <cell r="M116">
            <v>21963.455000000002</v>
          </cell>
          <cell r="N116">
            <v>31768.271201413401</v>
          </cell>
          <cell r="O116">
            <v>8308</v>
          </cell>
          <cell r="P116" t="str">
            <v>NULL</v>
          </cell>
          <cell r="Q116" t="str">
            <v>NULL</v>
          </cell>
          <cell r="R116" t="str">
            <v>NULL</v>
          </cell>
          <cell r="S116" t="str">
            <v>NULL</v>
          </cell>
        </row>
        <row r="117">
          <cell r="C117" t="str">
            <v>2008/2009C</v>
          </cell>
          <cell r="D117">
            <v>7226.5</v>
          </cell>
          <cell r="E117">
            <v>12188.4126457034</v>
          </cell>
          <cell r="F117">
            <v>17538.25</v>
          </cell>
          <cell r="G117">
            <v>5498</v>
          </cell>
          <cell r="H117">
            <v>12001</v>
          </cell>
          <cell r="I117">
            <v>17767</v>
          </cell>
          <cell r="J117">
            <v>24748</v>
          </cell>
          <cell r="K117">
            <v>7575</v>
          </cell>
          <cell r="L117">
            <v>14448</v>
          </cell>
          <cell r="M117">
            <v>21752.290969899699</v>
          </cell>
          <cell r="N117">
            <v>31481.25</v>
          </cell>
          <cell r="O117">
            <v>7969</v>
          </cell>
          <cell r="P117" t="str">
            <v>NULL</v>
          </cell>
          <cell r="Q117" t="str">
            <v>NULL</v>
          </cell>
          <cell r="R117" t="str">
            <v>NULL</v>
          </cell>
          <cell r="S117" t="str">
            <v>NULL</v>
          </cell>
        </row>
        <row r="118">
          <cell r="C118" t="str">
            <v>2009/2010C</v>
          </cell>
          <cell r="D118">
            <v>7714.2794514404504</v>
          </cell>
          <cell r="E118">
            <v>12622.989010989</v>
          </cell>
          <cell r="F118">
            <v>17907.75</v>
          </cell>
          <cell r="G118">
            <v>6380</v>
          </cell>
          <cell r="H118">
            <v>12406.181712707201</v>
          </cell>
          <cell r="I118">
            <v>18357</v>
          </cell>
          <cell r="J118">
            <v>25101.540166204999</v>
          </cell>
          <cell r="K118">
            <v>8119</v>
          </cell>
          <cell r="L118" t="str">
            <v>NULL</v>
          </cell>
          <cell r="M118" t="str">
            <v>NULL</v>
          </cell>
          <cell r="N118" t="str">
            <v>NULL</v>
          </cell>
          <cell r="O118" t="str">
            <v>NULL</v>
          </cell>
          <cell r="P118" t="str">
            <v>NULL</v>
          </cell>
          <cell r="Q118" t="str">
            <v>NULL</v>
          </cell>
          <cell r="R118" t="str">
            <v>NULL</v>
          </cell>
          <cell r="S118" t="str">
            <v>NULL</v>
          </cell>
        </row>
        <row r="119">
          <cell r="C119" t="str">
            <v>2010/2011C</v>
          </cell>
          <cell r="D119">
            <v>8212.1060393258394</v>
          </cell>
          <cell r="E119">
            <v>13587.4411764706</v>
          </cell>
          <cell r="F119">
            <v>18583.282338308501</v>
          </cell>
          <cell r="G119">
            <v>6596</v>
          </cell>
          <cell r="H119">
            <v>12755.915032679701</v>
          </cell>
          <cell r="I119">
            <v>18764.772036474202</v>
          </cell>
          <cell r="J119">
            <v>25817.465564738301</v>
          </cell>
          <cell r="K119">
            <v>8477</v>
          </cell>
          <cell r="L119" t="str">
            <v>NULL</v>
          </cell>
          <cell r="M119" t="str">
            <v>NULL</v>
          </cell>
          <cell r="N119" t="str">
            <v>NULL</v>
          </cell>
          <cell r="O119" t="str">
            <v>NULL</v>
          </cell>
          <cell r="P119" t="str">
            <v>NULL</v>
          </cell>
          <cell r="Q119" t="str">
            <v>NULL</v>
          </cell>
          <cell r="R119" t="str">
            <v>NULL</v>
          </cell>
          <cell r="S119" t="str">
            <v>NULL</v>
          </cell>
        </row>
        <row r="120">
          <cell r="C120" t="str">
            <v>2011/2012C</v>
          </cell>
          <cell r="D120">
            <v>8723</v>
          </cell>
          <cell r="E120">
            <v>13907.5154798762</v>
          </cell>
          <cell r="F120">
            <v>19345.5</v>
          </cell>
          <cell r="G120">
            <v>7196</v>
          </cell>
          <cell r="H120" t="str">
            <v>NULL</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row>
        <row r="121">
          <cell r="C121" t="str">
            <v>2012/2013C</v>
          </cell>
          <cell r="D121">
            <v>9844.6055240793194</v>
          </cell>
          <cell r="E121">
            <v>14831</v>
          </cell>
          <cell r="F121">
            <v>19745.596418732799</v>
          </cell>
          <cell r="G121">
            <v>7311</v>
          </cell>
          <cell r="H121" t="str">
            <v>NULL</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row>
        <row r="122">
          <cell r="C122" t="str">
            <v>2003/2004D</v>
          </cell>
          <cell r="D122">
            <v>7758.875</v>
          </cell>
          <cell r="E122">
            <v>13037.5</v>
          </cell>
          <cell r="F122">
            <v>18188.2022058824</v>
          </cell>
          <cell r="G122">
            <v>18372</v>
          </cell>
          <cell r="H122">
            <v>11091.777249999999</v>
          </cell>
          <cell r="I122">
            <v>17640</v>
          </cell>
          <cell r="J122">
            <v>24791.5</v>
          </cell>
          <cell r="K122">
            <v>18851</v>
          </cell>
          <cell r="L122">
            <v>12769.5</v>
          </cell>
          <cell r="M122">
            <v>20472.5</v>
          </cell>
          <cell r="N122">
            <v>29239.25</v>
          </cell>
          <cell r="O122">
            <v>20492</v>
          </cell>
          <cell r="P122">
            <v>14161.031000000001</v>
          </cell>
          <cell r="Q122">
            <v>24957.5</v>
          </cell>
          <cell r="R122">
            <v>38993.114583333299</v>
          </cell>
          <cell r="S122">
            <v>21050</v>
          </cell>
        </row>
        <row r="123">
          <cell r="C123" t="str">
            <v>2004/2005D</v>
          </cell>
          <cell r="D123">
            <v>8192.8979861751104</v>
          </cell>
          <cell r="E123">
            <v>13768.1629834254</v>
          </cell>
          <cell r="F123">
            <v>19085</v>
          </cell>
          <cell r="G123">
            <v>17993</v>
          </cell>
          <cell r="H123">
            <v>11499</v>
          </cell>
          <cell r="I123">
            <v>18248</v>
          </cell>
          <cell r="J123">
            <v>25588</v>
          </cell>
          <cell r="K123">
            <v>18865</v>
          </cell>
          <cell r="L123">
            <v>13071.894525</v>
          </cell>
          <cell r="M123">
            <v>20836.957999999999</v>
          </cell>
          <cell r="N123">
            <v>29863.5</v>
          </cell>
          <cell r="O123">
            <v>20650</v>
          </cell>
          <cell r="P123" t="str">
            <v>NULL</v>
          </cell>
          <cell r="Q123" t="str">
            <v>NULL</v>
          </cell>
          <cell r="R123" t="str">
            <v>NULL</v>
          </cell>
          <cell r="S123" t="str">
            <v>NULL</v>
          </cell>
        </row>
        <row r="124">
          <cell r="C124" t="str">
            <v>2005/2006D</v>
          </cell>
          <cell r="D124">
            <v>8358.6186974789907</v>
          </cell>
          <cell r="E124">
            <v>14000</v>
          </cell>
          <cell r="F124">
            <v>19873.5</v>
          </cell>
          <cell r="G124">
            <v>17116</v>
          </cell>
          <cell r="H124">
            <v>10812</v>
          </cell>
          <cell r="I124">
            <v>17526</v>
          </cell>
          <cell r="J124">
            <v>24884.896449704102</v>
          </cell>
          <cell r="K124">
            <v>19175</v>
          </cell>
          <cell r="L124">
            <v>12738.5</v>
          </cell>
          <cell r="M124">
            <v>20691</v>
          </cell>
          <cell r="N124">
            <v>29833.5</v>
          </cell>
          <cell r="O124">
            <v>20727</v>
          </cell>
          <cell r="P124" t="str">
            <v>NULL</v>
          </cell>
          <cell r="Q124" t="str">
            <v>NULL</v>
          </cell>
          <cell r="R124" t="str">
            <v>NULL</v>
          </cell>
          <cell r="S124" t="str">
            <v>NULL</v>
          </cell>
        </row>
        <row r="125">
          <cell r="C125" t="str">
            <v>2006/2007D</v>
          </cell>
          <cell r="D125">
            <v>8620.1151803957891</v>
          </cell>
          <cell r="E125">
            <v>14149.3474212034</v>
          </cell>
          <cell r="F125">
            <v>20198.25</v>
          </cell>
          <cell r="G125">
            <v>17784</v>
          </cell>
          <cell r="H125">
            <v>10870</v>
          </cell>
          <cell r="I125">
            <v>17421.537700000001</v>
          </cell>
          <cell r="J125">
            <v>24770</v>
          </cell>
          <cell r="K125">
            <v>20673</v>
          </cell>
          <cell r="L125">
            <v>12612</v>
          </cell>
          <cell r="M125">
            <v>20540</v>
          </cell>
          <cell r="N125">
            <v>29582</v>
          </cell>
          <cell r="O125">
            <v>21301</v>
          </cell>
          <cell r="P125" t="str">
            <v>NULL</v>
          </cell>
          <cell r="Q125" t="str">
            <v>NULL</v>
          </cell>
          <cell r="R125" t="str">
            <v>NULL</v>
          </cell>
          <cell r="S125" t="str">
            <v>NULL</v>
          </cell>
        </row>
        <row r="126">
          <cell r="C126" t="str">
            <v>2007/2008D</v>
          </cell>
          <cell r="D126">
            <v>7855.5</v>
          </cell>
          <cell r="E126">
            <v>13017.1498054475</v>
          </cell>
          <cell r="F126">
            <v>19290.5</v>
          </cell>
          <cell r="G126">
            <v>19338</v>
          </cell>
          <cell r="H126">
            <v>10387.5</v>
          </cell>
          <cell r="I126">
            <v>16877.989726027401</v>
          </cell>
          <cell r="J126">
            <v>24511.5</v>
          </cell>
          <cell r="K126">
            <v>22301</v>
          </cell>
          <cell r="L126">
            <v>12198.5</v>
          </cell>
          <cell r="M126">
            <v>19878</v>
          </cell>
          <cell r="N126">
            <v>29387</v>
          </cell>
          <cell r="O126">
            <v>22397</v>
          </cell>
          <cell r="P126" t="str">
            <v>NULL</v>
          </cell>
          <cell r="Q126" t="str">
            <v>NULL</v>
          </cell>
          <cell r="R126" t="str">
            <v>NULL</v>
          </cell>
          <cell r="S126" t="str">
            <v>NULL</v>
          </cell>
        </row>
        <row r="127">
          <cell r="C127" t="str">
            <v>2008/2009D</v>
          </cell>
          <cell r="D127">
            <v>7999.4941348973598</v>
          </cell>
          <cell r="E127">
            <v>13501.4415041783</v>
          </cell>
          <cell r="F127">
            <v>19573.38</v>
          </cell>
          <cell r="G127">
            <v>20257</v>
          </cell>
          <cell r="H127">
            <v>10675.930847457599</v>
          </cell>
          <cell r="I127">
            <v>17400.5</v>
          </cell>
          <cell r="J127">
            <v>24946.541666666701</v>
          </cell>
          <cell r="K127">
            <v>22392</v>
          </cell>
          <cell r="L127">
            <v>12584.8007425743</v>
          </cell>
          <cell r="M127">
            <v>20533.256198347099</v>
          </cell>
          <cell r="N127">
            <v>30133</v>
          </cell>
          <cell r="O127">
            <v>22666</v>
          </cell>
          <cell r="P127" t="str">
            <v>NULL</v>
          </cell>
          <cell r="Q127" t="str">
            <v>NULL</v>
          </cell>
          <cell r="R127" t="str">
            <v>NULL</v>
          </cell>
          <cell r="S127" t="str">
            <v>NULL</v>
          </cell>
        </row>
        <row r="128">
          <cell r="C128" t="str">
            <v>2009/2010D</v>
          </cell>
          <cell r="D128">
            <v>8315</v>
          </cell>
          <cell r="E128">
            <v>13847</v>
          </cell>
          <cell r="F128">
            <v>19950</v>
          </cell>
          <cell r="G128">
            <v>23097</v>
          </cell>
          <cell r="H128">
            <v>10673.094999999999</v>
          </cell>
          <cell r="I128">
            <v>17488</v>
          </cell>
          <cell r="J128">
            <v>25315.5</v>
          </cell>
          <cell r="K128">
            <v>24527</v>
          </cell>
          <cell r="L128" t="str">
            <v>NULL</v>
          </cell>
          <cell r="M128" t="str">
            <v>NULL</v>
          </cell>
          <cell r="N128" t="str">
            <v>NULL</v>
          </cell>
          <cell r="O128" t="str">
            <v>NULL</v>
          </cell>
          <cell r="P128" t="str">
            <v>NULL</v>
          </cell>
          <cell r="Q128" t="str">
            <v>NULL</v>
          </cell>
          <cell r="R128" t="str">
            <v>NULL</v>
          </cell>
          <cell r="S128" t="str">
            <v>NULL</v>
          </cell>
        </row>
        <row r="129">
          <cell r="C129" t="str">
            <v>2010/2011D</v>
          </cell>
          <cell r="D129">
            <v>8482.7064583333304</v>
          </cell>
          <cell r="E129">
            <v>13961.75</v>
          </cell>
          <cell r="F129">
            <v>20279.528236914601</v>
          </cell>
          <cell r="G129">
            <v>23538</v>
          </cell>
          <cell r="H129">
            <v>10958.6</v>
          </cell>
          <cell r="I129">
            <v>17932.375</v>
          </cell>
          <cell r="J129">
            <v>25692.547277936999</v>
          </cell>
          <cell r="K129">
            <v>25298</v>
          </cell>
          <cell r="L129" t="str">
            <v>NULL</v>
          </cell>
          <cell r="M129" t="str">
            <v>NULL</v>
          </cell>
          <cell r="N129" t="str">
            <v>NULL</v>
          </cell>
          <cell r="O129" t="str">
            <v>NULL</v>
          </cell>
          <cell r="P129" t="str">
            <v>NULL</v>
          </cell>
          <cell r="Q129" t="str">
            <v>NULL</v>
          </cell>
          <cell r="R129" t="str">
            <v>NULL</v>
          </cell>
          <cell r="S129" t="str">
            <v>NULL</v>
          </cell>
        </row>
        <row r="130">
          <cell r="C130" t="str">
            <v>2011/2012D</v>
          </cell>
          <cell r="D130">
            <v>8547</v>
          </cell>
          <cell r="E130">
            <v>13859.5</v>
          </cell>
          <cell r="F130">
            <v>20227.7668539326</v>
          </cell>
          <cell r="G130">
            <v>26597</v>
          </cell>
          <cell r="H130" t="str">
            <v>NULL</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row>
        <row r="131">
          <cell r="C131" t="str">
            <v>2012/2013D</v>
          </cell>
          <cell r="D131">
            <v>8650.6393129771004</v>
          </cell>
          <cell r="E131">
            <v>14087.7209454331</v>
          </cell>
          <cell r="F131">
            <v>20571.288793103398</v>
          </cell>
          <cell r="G131">
            <v>28472</v>
          </cell>
          <cell r="H131" t="str">
            <v>NULL</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row>
        <row r="132">
          <cell r="C132" t="str">
            <v>2003/2004E</v>
          </cell>
          <cell r="D132">
            <v>6073.375</v>
          </cell>
          <cell r="E132">
            <v>10154.7430939227</v>
          </cell>
          <cell r="F132">
            <v>15059.25</v>
          </cell>
          <cell r="G132">
            <v>4384</v>
          </cell>
          <cell r="H132">
            <v>8633.6622384615403</v>
          </cell>
          <cell r="I132">
            <v>14375.75</v>
          </cell>
          <cell r="J132">
            <v>20878.5</v>
          </cell>
          <cell r="K132">
            <v>4426</v>
          </cell>
          <cell r="L132">
            <v>10531.609375</v>
          </cell>
          <cell r="M132">
            <v>16523</v>
          </cell>
          <cell r="N132">
            <v>24184</v>
          </cell>
          <cell r="O132">
            <v>4870</v>
          </cell>
          <cell r="P132">
            <v>11263.43655</v>
          </cell>
          <cell r="Q132">
            <v>19690.0308</v>
          </cell>
          <cell r="R132">
            <v>30495.0454545455</v>
          </cell>
          <cell r="S132">
            <v>4987</v>
          </cell>
        </row>
        <row r="133">
          <cell r="C133" t="str">
            <v>2004/2005E</v>
          </cell>
          <cell r="D133">
            <v>6269.625</v>
          </cell>
          <cell r="E133">
            <v>10646.4673</v>
          </cell>
          <cell r="F133">
            <v>15803.682528409099</v>
          </cell>
          <cell r="G133">
            <v>5006</v>
          </cell>
          <cell r="H133">
            <v>8824.3753501400606</v>
          </cell>
          <cell r="I133">
            <v>14967.5</v>
          </cell>
          <cell r="J133">
            <v>21415.75</v>
          </cell>
          <cell r="K133">
            <v>5250</v>
          </cell>
          <cell r="L133">
            <v>10216.65575</v>
          </cell>
          <cell r="M133">
            <v>16661.667000000001</v>
          </cell>
          <cell r="N133">
            <v>24711</v>
          </cell>
          <cell r="O133">
            <v>5783</v>
          </cell>
          <cell r="P133" t="str">
            <v>NULL</v>
          </cell>
          <cell r="Q133" t="str">
            <v>NULL</v>
          </cell>
          <cell r="R133" t="str">
            <v>NULL</v>
          </cell>
          <cell r="S133" t="str">
            <v>NULL</v>
          </cell>
        </row>
        <row r="134">
          <cell r="C134" t="str">
            <v>2005/2006E</v>
          </cell>
          <cell r="D134">
            <v>6425.8748921052602</v>
          </cell>
          <cell r="E134">
            <v>10830.5</v>
          </cell>
          <cell r="F134">
            <v>16138.060126582301</v>
          </cell>
          <cell r="G134">
            <v>5086</v>
          </cell>
          <cell r="H134">
            <v>8483.1893749999999</v>
          </cell>
          <cell r="I134">
            <v>13914.13948125</v>
          </cell>
          <cell r="J134">
            <v>20455.75</v>
          </cell>
          <cell r="K134">
            <v>5730</v>
          </cell>
          <cell r="L134">
            <v>9999.5</v>
          </cell>
          <cell r="M134">
            <v>16363.4848</v>
          </cell>
          <cell r="N134">
            <v>24218</v>
          </cell>
          <cell r="O134">
            <v>6107</v>
          </cell>
          <cell r="P134" t="str">
            <v>NULL</v>
          </cell>
          <cell r="Q134" t="str">
            <v>NULL</v>
          </cell>
          <cell r="R134" t="str">
            <v>NULL</v>
          </cell>
          <cell r="S134" t="str">
            <v>NULL</v>
          </cell>
        </row>
        <row r="135">
          <cell r="C135" t="str">
            <v>2006/2007E</v>
          </cell>
          <cell r="D135">
            <v>6444.0222000000003</v>
          </cell>
          <cell r="E135">
            <v>11038.5</v>
          </cell>
          <cell r="F135">
            <v>16482.1493902439</v>
          </cell>
          <cell r="G135">
            <v>5102</v>
          </cell>
          <cell r="H135">
            <v>8360.0080618617194</v>
          </cell>
          <cell r="I135">
            <v>13833.512500000001</v>
          </cell>
          <cell r="J135">
            <v>20349.75</v>
          </cell>
          <cell r="K135">
            <v>5950</v>
          </cell>
          <cell r="L135">
            <v>10039.5</v>
          </cell>
          <cell r="M135">
            <v>16228.5</v>
          </cell>
          <cell r="N135">
            <v>24368</v>
          </cell>
          <cell r="O135">
            <v>6141</v>
          </cell>
          <cell r="P135" t="str">
            <v>NULL</v>
          </cell>
          <cell r="Q135" t="str">
            <v>NULL</v>
          </cell>
          <cell r="R135" t="str">
            <v>NULL</v>
          </cell>
          <cell r="S135" t="str">
            <v>NULL</v>
          </cell>
        </row>
        <row r="136">
          <cell r="C136" t="str">
            <v>2007/2008E</v>
          </cell>
          <cell r="D136">
            <v>5804.5</v>
          </cell>
          <cell r="E136">
            <v>9487.5</v>
          </cell>
          <cell r="F136">
            <v>15024.25</v>
          </cell>
          <cell r="G136">
            <v>5882</v>
          </cell>
          <cell r="H136">
            <v>8366.5</v>
          </cell>
          <cell r="I136">
            <v>13153.1499145299</v>
          </cell>
          <cell r="J136">
            <v>19802</v>
          </cell>
          <cell r="K136">
            <v>6816</v>
          </cell>
          <cell r="L136">
            <v>9974.1357445945596</v>
          </cell>
          <cell r="M136">
            <v>15934.5</v>
          </cell>
          <cell r="N136">
            <v>23764.470505617999</v>
          </cell>
          <cell r="O136">
            <v>6916</v>
          </cell>
          <cell r="P136" t="str">
            <v>NULL</v>
          </cell>
          <cell r="Q136" t="str">
            <v>NULL</v>
          </cell>
          <cell r="R136" t="str">
            <v>NULL</v>
          </cell>
          <cell r="S136" t="str">
            <v>NULL</v>
          </cell>
        </row>
        <row r="137">
          <cell r="C137" t="str">
            <v>2008/2009E</v>
          </cell>
          <cell r="D137">
            <v>6065.58</v>
          </cell>
          <cell r="E137">
            <v>9552</v>
          </cell>
          <cell r="F137">
            <v>14944.25</v>
          </cell>
          <cell r="G137">
            <v>6022</v>
          </cell>
          <cell r="H137">
            <v>8626.375</v>
          </cell>
          <cell r="I137">
            <v>13340.5</v>
          </cell>
          <cell r="J137">
            <v>20107.652062959802</v>
          </cell>
          <cell r="K137">
            <v>6614</v>
          </cell>
          <cell r="L137">
            <v>10294.3125</v>
          </cell>
          <cell r="M137">
            <v>15777.5</v>
          </cell>
          <cell r="N137">
            <v>23820.75</v>
          </cell>
          <cell r="O137">
            <v>6678</v>
          </cell>
          <cell r="P137" t="str">
            <v>NULL</v>
          </cell>
          <cell r="Q137" t="str">
            <v>NULL</v>
          </cell>
          <cell r="R137" t="str">
            <v>NULL</v>
          </cell>
          <cell r="S137" t="str">
            <v>NULL</v>
          </cell>
        </row>
        <row r="138">
          <cell r="C138" t="str">
            <v>2009/2010E</v>
          </cell>
          <cell r="D138">
            <v>6610</v>
          </cell>
          <cell r="E138">
            <v>10157</v>
          </cell>
          <cell r="F138">
            <v>15515.7368421053</v>
          </cell>
          <cell r="G138">
            <v>6495</v>
          </cell>
          <cell r="H138">
            <v>8937</v>
          </cell>
          <cell r="I138">
            <v>13724.5</v>
          </cell>
          <cell r="J138">
            <v>20217.5</v>
          </cell>
          <cell r="K138">
            <v>6818</v>
          </cell>
          <cell r="L138" t="str">
            <v>NULL</v>
          </cell>
          <cell r="M138" t="str">
            <v>NULL</v>
          </cell>
          <cell r="N138" t="str">
            <v>NULL</v>
          </cell>
          <cell r="O138" t="str">
            <v>NULL</v>
          </cell>
          <cell r="P138" t="str">
            <v>NULL</v>
          </cell>
          <cell r="Q138" t="str">
            <v>NULL</v>
          </cell>
          <cell r="R138" t="str">
            <v>NULL</v>
          </cell>
          <cell r="S138" t="str">
            <v>NULL</v>
          </cell>
        </row>
        <row r="139">
          <cell r="C139" t="str">
            <v>2010/2011E</v>
          </cell>
          <cell r="D139">
            <v>6628.5</v>
          </cell>
          <cell r="E139">
            <v>10316</v>
          </cell>
          <cell r="F139">
            <v>16049</v>
          </cell>
          <cell r="G139">
            <v>6733</v>
          </cell>
          <cell r="H139">
            <v>9037</v>
          </cell>
          <cell r="I139">
            <v>13757</v>
          </cell>
          <cell r="J139">
            <v>20687.118781396901</v>
          </cell>
          <cell r="K139">
            <v>7239</v>
          </cell>
          <cell r="L139" t="str">
            <v>NULL</v>
          </cell>
          <cell r="M139" t="str">
            <v>NULL</v>
          </cell>
          <cell r="N139" t="str">
            <v>NULL</v>
          </cell>
          <cell r="O139" t="str">
            <v>NULL</v>
          </cell>
          <cell r="P139" t="str">
            <v>NULL</v>
          </cell>
          <cell r="Q139" t="str">
            <v>NULL</v>
          </cell>
          <cell r="R139" t="str">
            <v>NULL</v>
          </cell>
          <cell r="S139" t="str">
            <v>NULL</v>
          </cell>
        </row>
        <row r="140">
          <cell r="C140" t="str">
            <v>2011/2012E</v>
          </cell>
          <cell r="D140">
            <v>6833.3949275362302</v>
          </cell>
          <cell r="E140">
            <v>10584.370689655199</v>
          </cell>
          <cell r="F140">
            <v>16319.375</v>
          </cell>
          <cell r="G140">
            <v>7514</v>
          </cell>
          <cell r="H140" t="str">
            <v>NULL</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row>
        <row r="141">
          <cell r="C141" t="str">
            <v>2012/2013E</v>
          </cell>
          <cell r="D141">
            <v>7069.5</v>
          </cell>
          <cell r="E141">
            <v>10937.1176470588</v>
          </cell>
          <cell r="F141">
            <v>16681.430594900801</v>
          </cell>
          <cell r="G141">
            <v>7513</v>
          </cell>
          <cell r="H141" t="str">
            <v>NULL</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row>
        <row r="142">
          <cell r="C142" t="str">
            <v>2003/2004F</v>
          </cell>
          <cell r="D142">
            <v>5400.6994593749996</v>
          </cell>
          <cell r="E142">
            <v>8564.3922651933699</v>
          </cell>
          <cell r="F142">
            <v>12702</v>
          </cell>
          <cell r="G142">
            <v>9529</v>
          </cell>
          <cell r="H142">
            <v>8329.3130136986292</v>
          </cell>
          <cell r="I142">
            <v>11940.5870609005</v>
          </cell>
          <cell r="J142">
            <v>18918.257879656201</v>
          </cell>
          <cell r="K142">
            <v>11056</v>
          </cell>
          <cell r="L142">
            <v>9853.125</v>
          </cell>
          <cell r="M142">
            <v>14440.5</v>
          </cell>
          <cell r="N142">
            <v>22961</v>
          </cell>
          <cell r="O142">
            <v>12626</v>
          </cell>
          <cell r="P142">
            <v>10555</v>
          </cell>
          <cell r="Q142">
            <v>17441.7693</v>
          </cell>
          <cell r="R142">
            <v>28421.375</v>
          </cell>
          <cell r="S142">
            <v>13414</v>
          </cell>
        </row>
        <row r="143">
          <cell r="C143" t="str">
            <v>2004/2005F</v>
          </cell>
          <cell r="D143">
            <v>5762</v>
          </cell>
          <cell r="E143">
            <v>9159.6518987341806</v>
          </cell>
          <cell r="F143">
            <v>13564.4889502762</v>
          </cell>
          <cell r="G143">
            <v>9561</v>
          </cell>
          <cell r="H143">
            <v>8787.5</v>
          </cell>
          <cell r="I143">
            <v>12491</v>
          </cell>
          <cell r="J143">
            <v>19735</v>
          </cell>
          <cell r="K143">
            <v>11693</v>
          </cell>
          <cell r="L143">
            <v>10062.625</v>
          </cell>
          <cell r="M143">
            <v>14801</v>
          </cell>
          <cell r="N143">
            <v>23276.25</v>
          </cell>
          <cell r="O143">
            <v>13162</v>
          </cell>
          <cell r="P143" t="str">
            <v>NULL</v>
          </cell>
          <cell r="Q143" t="str">
            <v>NULL</v>
          </cell>
          <cell r="R143" t="str">
            <v>NULL</v>
          </cell>
          <cell r="S143" t="str">
            <v>NULL</v>
          </cell>
        </row>
        <row r="144">
          <cell r="C144" t="str">
            <v>2005/2006F</v>
          </cell>
          <cell r="D144">
            <v>6105.3654215460501</v>
          </cell>
          <cell r="E144">
            <v>9664.5</v>
          </cell>
          <cell r="F144">
            <v>14392.2196132597</v>
          </cell>
          <cell r="G144">
            <v>9062</v>
          </cell>
          <cell r="H144">
            <v>8697.8983750000007</v>
          </cell>
          <cell r="I144">
            <v>12550.5</v>
          </cell>
          <cell r="J144">
            <v>19444.986099999998</v>
          </cell>
          <cell r="K144">
            <v>11759</v>
          </cell>
          <cell r="L144">
            <v>10335.439436619699</v>
          </cell>
          <cell r="M144">
            <v>15233.737999999999</v>
          </cell>
          <cell r="N144">
            <v>23504.1539037855</v>
          </cell>
          <cell r="O144">
            <v>13194</v>
          </cell>
          <cell r="P144" t="str">
            <v>NULL</v>
          </cell>
          <cell r="Q144" t="str">
            <v>NULL</v>
          </cell>
          <cell r="R144" t="str">
            <v>NULL</v>
          </cell>
          <cell r="S144" t="str">
            <v>NULL</v>
          </cell>
        </row>
        <row r="145">
          <cell r="C145" t="str">
            <v>2006/2007F</v>
          </cell>
          <cell r="D145">
            <v>6238.3761000000004</v>
          </cell>
          <cell r="E145">
            <v>9968.2353899082591</v>
          </cell>
          <cell r="F145">
            <v>14768.5474006116</v>
          </cell>
          <cell r="G145">
            <v>9165</v>
          </cell>
          <cell r="H145">
            <v>8871.58061133706</v>
          </cell>
          <cell r="I145">
            <v>12807</v>
          </cell>
          <cell r="J145">
            <v>20140</v>
          </cell>
          <cell r="K145">
            <v>12211</v>
          </cell>
          <cell r="L145">
            <v>10448.766799999999</v>
          </cell>
          <cell r="M145">
            <v>15200</v>
          </cell>
          <cell r="N145">
            <v>24041</v>
          </cell>
          <cell r="O145">
            <v>13034</v>
          </cell>
          <cell r="P145" t="str">
            <v>NULL</v>
          </cell>
          <cell r="Q145" t="str">
            <v>NULL</v>
          </cell>
          <cell r="R145" t="str">
            <v>NULL</v>
          </cell>
          <cell r="S145" t="str">
            <v>NULL</v>
          </cell>
        </row>
        <row r="146">
          <cell r="C146" t="str">
            <v>2007/2008F</v>
          </cell>
          <cell r="D146">
            <v>5711.78</v>
          </cell>
          <cell r="E146">
            <v>9286</v>
          </cell>
          <cell r="F146">
            <v>14257.544117647099</v>
          </cell>
          <cell r="G146">
            <v>10269</v>
          </cell>
          <cell r="H146">
            <v>8538.0089020771502</v>
          </cell>
          <cell r="I146">
            <v>12851.4112903226</v>
          </cell>
          <cell r="J146">
            <v>20236.5959332192</v>
          </cell>
          <cell r="K146">
            <v>13404</v>
          </cell>
          <cell r="L146">
            <v>10160.5382316245</v>
          </cell>
          <cell r="M146">
            <v>15144.5</v>
          </cell>
          <cell r="N146">
            <v>24000</v>
          </cell>
          <cell r="O146">
            <v>14476</v>
          </cell>
          <cell r="P146" t="str">
            <v>NULL</v>
          </cell>
          <cell r="Q146" t="str">
            <v>NULL</v>
          </cell>
          <cell r="R146" t="str">
            <v>NULL</v>
          </cell>
          <cell r="S146" t="str">
            <v>NULL</v>
          </cell>
        </row>
        <row r="147">
          <cell r="C147" t="str">
            <v>2008/2009F</v>
          </cell>
          <cell r="D147">
            <v>5664.2375196850398</v>
          </cell>
          <cell r="E147">
            <v>9186.5168539325805</v>
          </cell>
          <cell r="F147">
            <v>14146</v>
          </cell>
          <cell r="G147">
            <v>10215</v>
          </cell>
          <cell r="H147">
            <v>8731.75</v>
          </cell>
          <cell r="I147">
            <v>12700</v>
          </cell>
          <cell r="J147">
            <v>20143.969072949501</v>
          </cell>
          <cell r="K147">
            <v>13295</v>
          </cell>
          <cell r="L147">
            <v>10541.782098337901</v>
          </cell>
          <cell r="M147">
            <v>15373.5</v>
          </cell>
          <cell r="N147">
            <v>24282.75</v>
          </cell>
          <cell r="O147">
            <v>14286</v>
          </cell>
          <cell r="P147" t="str">
            <v>NULL</v>
          </cell>
          <cell r="Q147" t="str">
            <v>NULL</v>
          </cell>
          <cell r="R147" t="str">
            <v>NULL</v>
          </cell>
          <cell r="S147" t="str">
            <v>NULL</v>
          </cell>
        </row>
        <row r="148">
          <cell r="C148" t="str">
            <v>2009/2010F</v>
          </cell>
          <cell r="D148">
            <v>6183.8</v>
          </cell>
          <cell r="E148">
            <v>9811</v>
          </cell>
          <cell r="F148">
            <v>14836.220338983099</v>
          </cell>
          <cell r="G148">
            <v>11071</v>
          </cell>
          <cell r="H148">
            <v>9028</v>
          </cell>
          <cell r="I148">
            <v>13200</v>
          </cell>
          <cell r="J148">
            <v>20629.015151515199</v>
          </cell>
          <cell r="K148">
            <v>13955</v>
          </cell>
          <cell r="L148" t="str">
            <v>NULL</v>
          </cell>
          <cell r="M148" t="str">
            <v>NULL</v>
          </cell>
          <cell r="N148" t="str">
            <v>NULL</v>
          </cell>
          <cell r="O148" t="str">
            <v>NULL</v>
          </cell>
          <cell r="P148" t="str">
            <v>NULL</v>
          </cell>
          <cell r="Q148" t="str">
            <v>NULL</v>
          </cell>
          <cell r="R148" t="str">
            <v>NULL</v>
          </cell>
          <cell r="S148" t="str">
            <v>NULL</v>
          </cell>
        </row>
        <row r="149">
          <cell r="C149" t="str">
            <v>2010/2011F</v>
          </cell>
          <cell r="D149">
            <v>6370.5</v>
          </cell>
          <cell r="E149">
            <v>9854</v>
          </cell>
          <cell r="F149">
            <v>14933</v>
          </cell>
          <cell r="G149">
            <v>11417</v>
          </cell>
          <cell r="H149">
            <v>9384.8974999999991</v>
          </cell>
          <cell r="I149">
            <v>13444.5</v>
          </cell>
          <cell r="J149">
            <v>21014.25</v>
          </cell>
          <cell r="K149">
            <v>14348</v>
          </cell>
          <cell r="L149" t="str">
            <v>NULL</v>
          </cell>
          <cell r="M149" t="str">
            <v>NULL</v>
          </cell>
          <cell r="N149" t="str">
            <v>NULL</v>
          </cell>
          <cell r="O149" t="str">
            <v>NULL</v>
          </cell>
          <cell r="P149" t="str">
            <v>NULL</v>
          </cell>
          <cell r="Q149" t="str">
            <v>NULL</v>
          </cell>
          <cell r="R149" t="str">
            <v>NULL</v>
          </cell>
          <cell r="S149" t="str">
            <v>NULL</v>
          </cell>
        </row>
        <row r="150">
          <cell r="C150" t="str">
            <v>2011/2012F</v>
          </cell>
          <cell r="D150">
            <v>6806.5</v>
          </cell>
          <cell r="E150">
            <v>10285</v>
          </cell>
          <cell r="F150">
            <v>15653.4305555556</v>
          </cell>
          <cell r="G150">
            <v>12529</v>
          </cell>
          <cell r="H150" t="str">
            <v>NULL</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row>
        <row r="151">
          <cell r="C151" t="str">
            <v>2012/2013F</v>
          </cell>
          <cell r="D151">
            <v>7214.1483208955196</v>
          </cell>
          <cell r="E151">
            <v>10647.5</v>
          </cell>
          <cell r="F151">
            <v>16203.543956044001</v>
          </cell>
          <cell r="G151">
            <v>12832</v>
          </cell>
          <cell r="H151" t="str">
            <v>NULL</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row>
        <row r="152">
          <cell r="C152" t="str">
            <v>2003/2004G</v>
          </cell>
          <cell r="D152">
            <v>5866.43505</v>
          </cell>
          <cell r="E152">
            <v>9543</v>
          </cell>
          <cell r="F152">
            <v>14933.771024464801</v>
          </cell>
          <cell r="G152">
            <v>5866</v>
          </cell>
          <cell r="H152">
            <v>8937.875</v>
          </cell>
          <cell r="I152">
            <v>14242.5</v>
          </cell>
          <cell r="J152">
            <v>21405.307479224401</v>
          </cell>
          <cell r="K152">
            <v>7288</v>
          </cell>
          <cell r="L152">
            <v>11072</v>
          </cell>
          <cell r="M152">
            <v>17241.5</v>
          </cell>
          <cell r="N152">
            <v>25928.25</v>
          </cell>
          <cell r="O152">
            <v>8250</v>
          </cell>
          <cell r="P152">
            <v>11957.375</v>
          </cell>
          <cell r="Q152">
            <v>20394.5</v>
          </cell>
          <cell r="R152">
            <v>33716.071629213497</v>
          </cell>
          <cell r="S152">
            <v>9166</v>
          </cell>
        </row>
        <row r="153">
          <cell r="C153" t="str">
            <v>2004/2005G</v>
          </cell>
          <cell r="D153">
            <v>6094.0572000000002</v>
          </cell>
          <cell r="E153">
            <v>10057.5</v>
          </cell>
          <cell r="F153">
            <v>15781</v>
          </cell>
          <cell r="G153">
            <v>6177</v>
          </cell>
          <cell r="H153">
            <v>9175.375</v>
          </cell>
          <cell r="I153">
            <v>14661.750871080099</v>
          </cell>
          <cell r="J153">
            <v>22244</v>
          </cell>
          <cell r="K153">
            <v>7888</v>
          </cell>
          <cell r="L153">
            <v>10721.2611</v>
          </cell>
          <cell r="M153">
            <v>17285</v>
          </cell>
          <cell r="N153">
            <v>26328</v>
          </cell>
          <cell r="O153">
            <v>8983</v>
          </cell>
          <cell r="P153" t="str">
            <v>NULL</v>
          </cell>
          <cell r="Q153" t="str">
            <v>NULL</v>
          </cell>
          <cell r="R153" t="str">
            <v>NULL</v>
          </cell>
          <cell r="S153" t="str">
            <v>NULL</v>
          </cell>
        </row>
        <row r="154">
          <cell r="C154" t="str">
            <v>2005/2006G</v>
          </cell>
          <cell r="D154">
            <v>6430</v>
          </cell>
          <cell r="E154">
            <v>10731.977272727299</v>
          </cell>
          <cell r="F154">
            <v>16576.75</v>
          </cell>
          <cell r="G154">
            <v>6386</v>
          </cell>
          <cell r="H154">
            <v>9456.5</v>
          </cell>
          <cell r="I154">
            <v>14778</v>
          </cell>
          <cell r="J154">
            <v>22319</v>
          </cell>
          <cell r="K154">
            <v>8485</v>
          </cell>
          <cell r="L154">
            <v>11239.850305932199</v>
          </cell>
          <cell r="M154">
            <v>17731.75</v>
          </cell>
          <cell r="N154">
            <v>26802.75</v>
          </cell>
          <cell r="O154">
            <v>9714</v>
          </cell>
          <cell r="P154" t="str">
            <v>NULL</v>
          </cell>
          <cell r="Q154" t="str">
            <v>NULL</v>
          </cell>
          <cell r="R154" t="str">
            <v>NULL</v>
          </cell>
          <cell r="S154" t="str">
            <v>NULL</v>
          </cell>
        </row>
        <row r="155">
          <cell r="C155" t="str">
            <v>2006/2007G</v>
          </cell>
          <cell r="D155">
            <v>6586.9305535714302</v>
          </cell>
          <cell r="E155">
            <v>10847.641788766799</v>
          </cell>
          <cell r="F155">
            <v>16871.770057306599</v>
          </cell>
          <cell r="G155">
            <v>6236</v>
          </cell>
          <cell r="H155">
            <v>9282.1598297213604</v>
          </cell>
          <cell r="I155">
            <v>14687.604166666701</v>
          </cell>
          <cell r="J155">
            <v>22621.5</v>
          </cell>
          <cell r="K155">
            <v>8738</v>
          </cell>
          <cell r="L155">
            <v>11372.396875</v>
          </cell>
          <cell r="M155">
            <v>17776.94425</v>
          </cell>
          <cell r="N155">
            <v>26848.204415954398</v>
          </cell>
          <cell r="O155">
            <v>9608</v>
          </cell>
          <cell r="P155" t="str">
            <v>NULL</v>
          </cell>
          <cell r="Q155" t="str">
            <v>NULL</v>
          </cell>
          <cell r="R155" t="str">
            <v>NULL</v>
          </cell>
          <cell r="S155" t="str">
            <v>NULL</v>
          </cell>
        </row>
        <row r="156">
          <cell r="C156" t="str">
            <v>2007/2008G</v>
          </cell>
          <cell r="D156">
            <v>6095.9856060606098</v>
          </cell>
          <cell r="E156">
            <v>10304.2483660131</v>
          </cell>
          <cell r="F156">
            <v>16070.474236641199</v>
          </cell>
          <cell r="G156">
            <v>7304</v>
          </cell>
          <cell r="H156">
            <v>9235.25</v>
          </cell>
          <cell r="I156">
            <v>14698.6275510204</v>
          </cell>
          <cell r="J156">
            <v>22420.875</v>
          </cell>
          <cell r="K156">
            <v>9906</v>
          </cell>
          <cell r="L156">
            <v>11098</v>
          </cell>
          <cell r="M156">
            <v>17954</v>
          </cell>
          <cell r="N156">
            <v>27050</v>
          </cell>
          <cell r="O156">
            <v>10881</v>
          </cell>
          <cell r="P156" t="str">
            <v>NULL</v>
          </cell>
          <cell r="Q156" t="str">
            <v>NULL</v>
          </cell>
          <cell r="R156" t="str">
            <v>NULL</v>
          </cell>
          <cell r="S156" t="str">
            <v>NULL</v>
          </cell>
        </row>
        <row r="157">
          <cell r="C157" t="str">
            <v>2008/2009G</v>
          </cell>
          <cell r="D157">
            <v>6072.4316770186297</v>
          </cell>
          <cell r="E157">
            <v>10374</v>
          </cell>
          <cell r="F157">
            <v>16199.0635676362</v>
          </cell>
          <cell r="G157">
            <v>7002</v>
          </cell>
          <cell r="H157">
            <v>9428.1611570247896</v>
          </cell>
          <cell r="I157">
            <v>14882.9538904899</v>
          </cell>
          <cell r="J157">
            <v>22698.050847457602</v>
          </cell>
          <cell r="K157">
            <v>9449</v>
          </cell>
          <cell r="L157">
            <v>11498</v>
          </cell>
          <cell r="M157">
            <v>18543.25</v>
          </cell>
          <cell r="N157">
            <v>27476.625</v>
          </cell>
          <cell r="O157">
            <v>10208</v>
          </cell>
          <cell r="P157" t="str">
            <v>NULL</v>
          </cell>
          <cell r="Q157" t="str">
            <v>NULL</v>
          </cell>
          <cell r="R157" t="str">
            <v>NULL</v>
          </cell>
          <cell r="S157" t="str">
            <v>NULL</v>
          </cell>
        </row>
        <row r="158">
          <cell r="C158" t="str">
            <v>2009/2010G</v>
          </cell>
          <cell r="D158">
            <v>6858</v>
          </cell>
          <cell r="E158">
            <v>11059.6317991632</v>
          </cell>
          <cell r="F158">
            <v>17356</v>
          </cell>
          <cell r="G158">
            <v>7613</v>
          </cell>
          <cell r="H158">
            <v>9823</v>
          </cell>
          <cell r="I158">
            <v>15500</v>
          </cell>
          <cell r="J158">
            <v>23227</v>
          </cell>
          <cell r="K158">
            <v>9981</v>
          </cell>
          <cell r="L158" t="str">
            <v>NULL</v>
          </cell>
          <cell r="M158" t="str">
            <v>NULL</v>
          </cell>
          <cell r="N158" t="str">
            <v>NULL</v>
          </cell>
          <cell r="O158" t="str">
            <v>NULL</v>
          </cell>
          <cell r="P158" t="str">
            <v>NULL</v>
          </cell>
          <cell r="Q158" t="str">
            <v>NULL</v>
          </cell>
          <cell r="R158" t="str">
            <v>NULL</v>
          </cell>
          <cell r="S158" t="str">
            <v>NULL</v>
          </cell>
        </row>
        <row r="159">
          <cell r="C159" t="str">
            <v>2010/2011G</v>
          </cell>
          <cell r="D159">
            <v>7112</v>
          </cell>
          <cell r="E159">
            <v>11501</v>
          </cell>
          <cell r="F159">
            <v>17970.8823529412</v>
          </cell>
          <cell r="G159">
            <v>7661</v>
          </cell>
          <cell r="H159">
            <v>10367.282458563501</v>
          </cell>
          <cell r="I159">
            <v>16192.5</v>
          </cell>
          <cell r="J159">
            <v>23898.75</v>
          </cell>
          <cell r="K159">
            <v>10078</v>
          </cell>
          <cell r="L159" t="str">
            <v>NULL</v>
          </cell>
          <cell r="M159" t="str">
            <v>NULL</v>
          </cell>
          <cell r="N159" t="str">
            <v>NULL</v>
          </cell>
          <cell r="O159" t="str">
            <v>NULL</v>
          </cell>
          <cell r="P159" t="str">
            <v>NULL</v>
          </cell>
          <cell r="Q159" t="str">
            <v>NULL</v>
          </cell>
          <cell r="R159" t="str">
            <v>NULL</v>
          </cell>
          <cell r="S159" t="str">
            <v>NULL</v>
          </cell>
        </row>
        <row r="160">
          <cell r="C160" t="str">
            <v>2011/2012G</v>
          </cell>
          <cell r="D160">
            <v>7247</v>
          </cell>
          <cell r="E160">
            <v>11744.1758241758</v>
          </cell>
          <cell r="F160">
            <v>18212</v>
          </cell>
          <cell r="G160">
            <v>8789</v>
          </cell>
          <cell r="H160" t="str">
            <v>NULL</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row>
        <row r="161">
          <cell r="C161" t="str">
            <v>2012/2013G</v>
          </cell>
          <cell r="D161">
            <v>7676.5</v>
          </cell>
          <cell r="E161">
            <v>12231.5</v>
          </cell>
          <cell r="F161">
            <v>18691.138535031801</v>
          </cell>
          <cell r="G161">
            <v>8869</v>
          </cell>
          <cell r="H161" t="str">
            <v>NULL</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row>
        <row r="162">
          <cell r="C162" t="str">
            <v>2003/2004H</v>
          </cell>
          <cell r="D162">
            <v>5771</v>
          </cell>
          <cell r="E162">
            <v>10163.4984520124</v>
          </cell>
          <cell r="F162">
            <v>14823.5112359551</v>
          </cell>
          <cell r="G162">
            <v>12045</v>
          </cell>
          <cell r="H162">
            <v>8645.5</v>
          </cell>
          <cell r="I162">
            <v>14333</v>
          </cell>
          <cell r="J162">
            <v>20391.75</v>
          </cell>
          <cell r="K162">
            <v>12794</v>
          </cell>
          <cell r="L162">
            <v>9820.6844999999994</v>
          </cell>
          <cell r="M162">
            <v>16421</v>
          </cell>
          <cell r="N162">
            <v>23822</v>
          </cell>
          <cell r="O162">
            <v>14185</v>
          </cell>
          <cell r="P162">
            <v>10400</v>
          </cell>
          <cell r="Q162">
            <v>18976</v>
          </cell>
          <cell r="R162">
            <v>29875</v>
          </cell>
          <cell r="S162">
            <v>14484</v>
          </cell>
        </row>
        <row r="163">
          <cell r="C163" t="str">
            <v>2004/2005H</v>
          </cell>
          <cell r="D163">
            <v>6030.0722380126199</v>
          </cell>
          <cell r="E163">
            <v>10630.057692307701</v>
          </cell>
          <cell r="F163">
            <v>15372.754531722099</v>
          </cell>
          <cell r="G163">
            <v>13210</v>
          </cell>
          <cell r="H163">
            <v>8661.5295608108099</v>
          </cell>
          <cell r="I163">
            <v>14655</v>
          </cell>
          <cell r="J163">
            <v>20802.875</v>
          </cell>
          <cell r="K163">
            <v>14324</v>
          </cell>
          <cell r="L163">
            <v>10058</v>
          </cell>
          <cell r="M163">
            <v>16828</v>
          </cell>
          <cell r="N163">
            <v>24217</v>
          </cell>
          <cell r="O163">
            <v>15765</v>
          </cell>
          <cell r="P163" t="str">
            <v>NULL</v>
          </cell>
          <cell r="Q163" t="str">
            <v>NULL</v>
          </cell>
          <cell r="R163" t="str">
            <v>NULL</v>
          </cell>
          <cell r="S163" t="str">
            <v>NULL</v>
          </cell>
        </row>
        <row r="164">
          <cell r="C164" t="str">
            <v>2005/2006H</v>
          </cell>
          <cell r="D164">
            <v>6395</v>
          </cell>
          <cell r="E164">
            <v>11311.953488372101</v>
          </cell>
          <cell r="F164">
            <v>16231.972027972</v>
          </cell>
          <cell r="G164">
            <v>13269</v>
          </cell>
          <cell r="H164">
            <v>8717.75</v>
          </cell>
          <cell r="I164">
            <v>14773</v>
          </cell>
          <cell r="J164">
            <v>20603</v>
          </cell>
          <cell r="K164">
            <v>15295</v>
          </cell>
          <cell r="L164">
            <v>10095.25</v>
          </cell>
          <cell r="M164">
            <v>17098</v>
          </cell>
          <cell r="N164">
            <v>24523.256198347099</v>
          </cell>
          <cell r="O164">
            <v>16708</v>
          </cell>
          <cell r="P164" t="str">
            <v>NULL</v>
          </cell>
          <cell r="Q164" t="str">
            <v>NULL</v>
          </cell>
          <cell r="R164" t="str">
            <v>NULL</v>
          </cell>
          <cell r="S164" t="str">
            <v>NULL</v>
          </cell>
        </row>
        <row r="165">
          <cell r="C165" t="str">
            <v>2006/2007H</v>
          </cell>
          <cell r="D165">
            <v>6324.25</v>
          </cell>
          <cell r="E165">
            <v>11260.5</v>
          </cell>
          <cell r="F165">
            <v>16476.25</v>
          </cell>
          <cell r="G165">
            <v>14102</v>
          </cell>
          <cell r="H165">
            <v>8600</v>
          </cell>
          <cell r="I165">
            <v>14466.6293715273</v>
          </cell>
          <cell r="J165">
            <v>20510</v>
          </cell>
          <cell r="K165">
            <v>16680</v>
          </cell>
          <cell r="L165">
            <v>10099.25</v>
          </cell>
          <cell r="M165">
            <v>16929.7658402204</v>
          </cell>
          <cell r="N165">
            <v>24340.5</v>
          </cell>
          <cell r="O165">
            <v>17099</v>
          </cell>
          <cell r="P165" t="str">
            <v>NULL</v>
          </cell>
          <cell r="Q165" t="str">
            <v>NULL</v>
          </cell>
          <cell r="R165" t="str">
            <v>NULL</v>
          </cell>
          <cell r="S165" t="str">
            <v>NULL</v>
          </cell>
        </row>
        <row r="166">
          <cell r="C166" t="str">
            <v>2007/2008H</v>
          </cell>
          <cell r="D166">
            <v>5928.375</v>
          </cell>
          <cell r="E166">
            <v>10455.2419354839</v>
          </cell>
          <cell r="F166">
            <v>15246.5</v>
          </cell>
          <cell r="G166">
            <v>16348</v>
          </cell>
          <cell r="H166">
            <v>8445.0300000000007</v>
          </cell>
          <cell r="I166">
            <v>14367</v>
          </cell>
          <cell r="J166">
            <v>20483.9340659341</v>
          </cell>
          <cell r="K166">
            <v>19141</v>
          </cell>
          <cell r="L166">
            <v>9999.75</v>
          </cell>
          <cell r="M166">
            <v>16926</v>
          </cell>
          <cell r="N166">
            <v>24535.75</v>
          </cell>
          <cell r="O166">
            <v>19548</v>
          </cell>
          <cell r="P166" t="str">
            <v>NULL</v>
          </cell>
          <cell r="Q166" t="str">
            <v>NULL</v>
          </cell>
          <cell r="R166" t="str">
            <v>NULL</v>
          </cell>
          <cell r="S166" t="str">
            <v>NULL</v>
          </cell>
        </row>
        <row r="167">
          <cell r="C167" t="str">
            <v>2008/2009H</v>
          </cell>
          <cell r="D167">
            <v>6024</v>
          </cell>
          <cell r="E167">
            <v>10482.15</v>
          </cell>
          <cell r="F167">
            <v>15160.0655737705</v>
          </cell>
          <cell r="G167">
            <v>16961</v>
          </cell>
          <cell r="H167">
            <v>8496.25</v>
          </cell>
          <cell r="I167">
            <v>14276.057692307701</v>
          </cell>
          <cell r="J167">
            <v>20469.75</v>
          </cell>
          <cell r="K167">
            <v>18690</v>
          </cell>
          <cell r="L167">
            <v>10102.8870535714</v>
          </cell>
          <cell r="M167">
            <v>16994</v>
          </cell>
          <cell r="N167">
            <v>24510.5785123967</v>
          </cell>
          <cell r="O167">
            <v>19048</v>
          </cell>
          <cell r="P167" t="str">
            <v>NULL</v>
          </cell>
          <cell r="Q167" t="str">
            <v>NULL</v>
          </cell>
          <cell r="R167" t="str">
            <v>NULL</v>
          </cell>
          <cell r="S167" t="str">
            <v>NULL</v>
          </cell>
        </row>
        <row r="168">
          <cell r="C168" t="str">
            <v>2009/2010H</v>
          </cell>
          <cell r="D168">
            <v>6792.1153846153802</v>
          </cell>
          <cell r="E168">
            <v>11151</v>
          </cell>
          <cell r="F168">
            <v>16009</v>
          </cell>
          <cell r="G168">
            <v>18797</v>
          </cell>
          <cell r="H168">
            <v>9043</v>
          </cell>
          <cell r="I168">
            <v>15009</v>
          </cell>
          <cell r="J168">
            <v>21104.939577039298</v>
          </cell>
          <cell r="K168">
            <v>20077</v>
          </cell>
          <cell r="L168" t="str">
            <v>NULL</v>
          </cell>
          <cell r="M168" t="str">
            <v>NULL</v>
          </cell>
          <cell r="N168" t="str">
            <v>NULL</v>
          </cell>
          <cell r="O168" t="str">
            <v>NULL</v>
          </cell>
          <cell r="P168" t="str">
            <v>NULL</v>
          </cell>
          <cell r="Q168" t="str">
            <v>NULL</v>
          </cell>
          <cell r="R168" t="str">
            <v>NULL</v>
          </cell>
          <cell r="S168" t="str">
            <v>NULL</v>
          </cell>
        </row>
        <row r="169">
          <cell r="C169" t="str">
            <v>2010/2011H</v>
          </cell>
          <cell r="D169">
            <v>6789</v>
          </cell>
          <cell r="E169">
            <v>11175.081168831201</v>
          </cell>
          <cell r="F169">
            <v>16110.25</v>
          </cell>
          <cell r="G169">
            <v>19160</v>
          </cell>
          <cell r="H169">
            <v>9509</v>
          </cell>
          <cell r="I169">
            <v>15361</v>
          </cell>
          <cell r="J169">
            <v>21500</v>
          </cell>
          <cell r="K169">
            <v>20593</v>
          </cell>
          <cell r="L169" t="str">
            <v>NULL</v>
          </cell>
          <cell r="M169" t="str">
            <v>NULL</v>
          </cell>
          <cell r="N169" t="str">
            <v>NULL</v>
          </cell>
          <cell r="O169" t="str">
            <v>NULL</v>
          </cell>
          <cell r="P169" t="str">
            <v>NULL</v>
          </cell>
          <cell r="Q169" t="str">
            <v>NULL</v>
          </cell>
          <cell r="R169" t="str">
            <v>NULL</v>
          </cell>
          <cell r="S169" t="str">
            <v>NULL</v>
          </cell>
        </row>
        <row r="170">
          <cell r="C170" t="str">
            <v>2011/2012H</v>
          </cell>
          <cell r="D170">
            <v>7185.3719008264497</v>
          </cell>
          <cell r="E170">
            <v>11722.411971830999</v>
          </cell>
          <cell r="F170">
            <v>16650</v>
          </cell>
          <cell r="G170">
            <v>21505</v>
          </cell>
          <cell r="H170" t="str">
            <v>NULL</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row>
        <row r="171">
          <cell r="C171" t="str">
            <v>2012/2013H</v>
          </cell>
          <cell r="D171">
            <v>7668.6277472527499</v>
          </cell>
          <cell r="E171">
            <v>12196.238277357699</v>
          </cell>
          <cell r="F171">
            <v>17097.952764976999</v>
          </cell>
          <cell r="G171">
            <v>21774</v>
          </cell>
          <cell r="H171" t="str">
            <v>NULL</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row>
        <row r="172">
          <cell r="C172" t="str">
            <v>2003/2004I</v>
          </cell>
          <cell r="D172">
            <v>7576.9045584045598</v>
          </cell>
          <cell r="E172">
            <v>9409.5</v>
          </cell>
          <cell r="F172">
            <v>10791.5</v>
          </cell>
          <cell r="G172">
            <v>6163</v>
          </cell>
          <cell r="H172">
            <v>9776.5</v>
          </cell>
          <cell r="I172">
            <v>11381.5</v>
          </cell>
          <cell r="J172">
            <v>13660.25</v>
          </cell>
          <cell r="K172">
            <v>6710</v>
          </cell>
          <cell r="L172">
            <v>10601.5</v>
          </cell>
          <cell r="M172">
            <v>13983</v>
          </cell>
          <cell r="N172">
            <v>16923.8013085399</v>
          </cell>
          <cell r="O172">
            <v>7430</v>
          </cell>
          <cell r="P172">
            <v>9692</v>
          </cell>
          <cell r="Q172">
            <v>15712.5</v>
          </cell>
          <cell r="R172">
            <v>19862.858280254801</v>
          </cell>
          <cell r="S172">
            <v>7633</v>
          </cell>
        </row>
        <row r="173">
          <cell r="C173" t="str">
            <v>2004/2005I</v>
          </cell>
          <cell r="D173">
            <v>7864.9285618971098</v>
          </cell>
          <cell r="E173">
            <v>9588.25</v>
          </cell>
          <cell r="F173">
            <v>14256.4227272727</v>
          </cell>
          <cell r="G173">
            <v>6070</v>
          </cell>
          <cell r="H173">
            <v>9956</v>
          </cell>
          <cell r="I173">
            <v>12063</v>
          </cell>
          <cell r="J173">
            <v>18640</v>
          </cell>
          <cell r="K173">
            <v>7041</v>
          </cell>
          <cell r="L173">
            <v>10808.875</v>
          </cell>
          <cell r="M173">
            <v>14643</v>
          </cell>
          <cell r="N173">
            <v>20886</v>
          </cell>
          <cell r="O173">
            <v>7548</v>
          </cell>
          <cell r="P173" t="str">
            <v>NULL</v>
          </cell>
          <cell r="Q173" t="str">
            <v>NULL</v>
          </cell>
          <cell r="R173" t="str">
            <v>NULL</v>
          </cell>
          <cell r="S173" t="str">
            <v>NULL</v>
          </cell>
        </row>
        <row r="174">
          <cell r="C174" t="str">
            <v>2005/2006I</v>
          </cell>
          <cell r="D174">
            <v>8006.0334499999999</v>
          </cell>
          <cell r="E174">
            <v>10459</v>
          </cell>
          <cell r="F174">
            <v>17821.5</v>
          </cell>
          <cell r="G174">
            <v>6635</v>
          </cell>
          <cell r="H174">
            <v>10323.3494475138</v>
          </cell>
          <cell r="I174">
            <v>13165</v>
          </cell>
          <cell r="J174">
            <v>22144</v>
          </cell>
          <cell r="K174">
            <v>8107</v>
          </cell>
          <cell r="L174">
            <v>10743.75</v>
          </cell>
          <cell r="M174">
            <v>15411.25</v>
          </cell>
          <cell r="N174">
            <v>24899</v>
          </cell>
          <cell r="O174">
            <v>8576</v>
          </cell>
          <cell r="P174" t="str">
            <v>NULL</v>
          </cell>
          <cell r="Q174" t="str">
            <v>NULL</v>
          </cell>
          <cell r="R174" t="str">
            <v>NULL</v>
          </cell>
          <cell r="S174" t="str">
            <v>NULL</v>
          </cell>
        </row>
        <row r="175">
          <cell r="C175" t="str">
            <v>2006/2007I</v>
          </cell>
          <cell r="D175">
            <v>8181.7119750000002</v>
          </cell>
          <cell r="E175">
            <v>11227.95</v>
          </cell>
          <cell r="F175">
            <v>19984</v>
          </cell>
          <cell r="G175">
            <v>7354</v>
          </cell>
          <cell r="H175">
            <v>10213.903460818001</v>
          </cell>
          <cell r="I175">
            <v>13523.494219653199</v>
          </cell>
          <cell r="J175">
            <v>22940</v>
          </cell>
          <cell r="K175">
            <v>8914</v>
          </cell>
          <cell r="L175">
            <v>10541</v>
          </cell>
          <cell r="M175">
            <v>15254</v>
          </cell>
          <cell r="N175">
            <v>25581.5</v>
          </cell>
          <cell r="O175">
            <v>9393</v>
          </cell>
          <cell r="P175" t="str">
            <v>NULL</v>
          </cell>
          <cell r="Q175" t="str">
            <v>NULL</v>
          </cell>
          <cell r="R175" t="str">
            <v>NULL</v>
          </cell>
          <cell r="S175" t="str">
            <v>NULL</v>
          </cell>
        </row>
        <row r="176">
          <cell r="C176" t="str">
            <v>2007/2008I</v>
          </cell>
          <cell r="D176">
            <v>8952.8775739611101</v>
          </cell>
          <cell r="E176">
            <v>12344</v>
          </cell>
          <cell r="F176">
            <v>20508</v>
          </cell>
          <cell r="G176">
            <v>7895</v>
          </cell>
          <cell r="H176">
            <v>10584.5</v>
          </cell>
          <cell r="I176">
            <v>14527.75</v>
          </cell>
          <cell r="J176">
            <v>24445</v>
          </cell>
          <cell r="K176">
            <v>9570</v>
          </cell>
          <cell r="L176">
            <v>11501.16</v>
          </cell>
          <cell r="M176">
            <v>16209.5</v>
          </cell>
          <cell r="N176">
            <v>26383</v>
          </cell>
          <cell r="O176">
            <v>10005</v>
          </cell>
          <cell r="P176" t="str">
            <v>NULL</v>
          </cell>
          <cell r="Q176" t="str">
            <v>NULL</v>
          </cell>
          <cell r="R176" t="str">
            <v>NULL</v>
          </cell>
          <cell r="S176" t="str">
            <v>NULL</v>
          </cell>
        </row>
        <row r="177">
          <cell r="C177" t="str">
            <v>2008/2009I</v>
          </cell>
          <cell r="D177">
            <v>8449</v>
          </cell>
          <cell r="E177">
            <v>12525</v>
          </cell>
          <cell r="F177">
            <v>20979</v>
          </cell>
          <cell r="G177">
            <v>8797</v>
          </cell>
          <cell r="H177">
            <v>10683.5</v>
          </cell>
          <cell r="I177">
            <v>14847.5</v>
          </cell>
          <cell r="J177">
            <v>23977.25</v>
          </cell>
          <cell r="K177">
            <v>10188</v>
          </cell>
          <cell r="L177">
            <v>11754.25</v>
          </cell>
          <cell r="M177">
            <v>16743</v>
          </cell>
          <cell r="N177">
            <v>26415</v>
          </cell>
          <cell r="O177">
            <v>10347</v>
          </cell>
          <cell r="P177" t="str">
            <v>NULL</v>
          </cell>
          <cell r="Q177" t="str">
            <v>NULL</v>
          </cell>
          <cell r="R177" t="str">
            <v>NULL</v>
          </cell>
          <cell r="S177" t="str">
            <v>NULL</v>
          </cell>
        </row>
        <row r="178">
          <cell r="C178" t="str">
            <v>2009/2010I</v>
          </cell>
          <cell r="D178">
            <v>8740.9905660377408</v>
          </cell>
          <cell r="E178">
            <v>12892.953296703299</v>
          </cell>
          <cell r="F178">
            <v>21054</v>
          </cell>
          <cell r="G178">
            <v>9808</v>
          </cell>
          <cell r="H178">
            <v>10793</v>
          </cell>
          <cell r="I178">
            <v>15298.5</v>
          </cell>
          <cell r="J178">
            <v>23652.75</v>
          </cell>
          <cell r="K178">
            <v>10840</v>
          </cell>
          <cell r="L178" t="str">
            <v>NULL</v>
          </cell>
          <cell r="M178" t="str">
            <v>NULL</v>
          </cell>
          <cell r="N178" t="str">
            <v>NULL</v>
          </cell>
          <cell r="O178" t="str">
            <v>NULL</v>
          </cell>
          <cell r="P178" t="str">
            <v>NULL</v>
          </cell>
          <cell r="Q178" t="str">
            <v>NULL</v>
          </cell>
          <cell r="R178" t="str">
            <v>NULL</v>
          </cell>
          <cell r="S178" t="str">
            <v>NULL</v>
          </cell>
        </row>
        <row r="179">
          <cell r="C179" t="str">
            <v>2010/2011I</v>
          </cell>
          <cell r="D179">
            <v>8675.5</v>
          </cell>
          <cell r="E179">
            <v>13050</v>
          </cell>
          <cell r="F179">
            <v>21002</v>
          </cell>
          <cell r="G179">
            <v>10593</v>
          </cell>
          <cell r="H179">
            <v>10919.375</v>
          </cell>
          <cell r="I179">
            <v>15928.5</v>
          </cell>
          <cell r="J179">
            <v>23885.75</v>
          </cell>
          <cell r="K179">
            <v>11362</v>
          </cell>
          <cell r="L179" t="str">
            <v>NULL</v>
          </cell>
          <cell r="M179" t="str">
            <v>NULL</v>
          </cell>
          <cell r="N179" t="str">
            <v>NULL</v>
          </cell>
          <cell r="O179" t="str">
            <v>NULL</v>
          </cell>
          <cell r="P179" t="str">
            <v>NULL</v>
          </cell>
          <cell r="Q179" t="str">
            <v>NULL</v>
          </cell>
          <cell r="R179" t="str">
            <v>NULL</v>
          </cell>
          <cell r="S179" t="str">
            <v>NULL</v>
          </cell>
        </row>
        <row r="180">
          <cell r="C180" t="str">
            <v>2011/2012I</v>
          </cell>
          <cell r="D180">
            <v>9585</v>
          </cell>
          <cell r="E180">
            <v>14012</v>
          </cell>
          <cell r="F180">
            <v>21128</v>
          </cell>
          <cell r="G180">
            <v>11527</v>
          </cell>
          <cell r="H180" t="str">
            <v>NULL</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row>
        <row r="181">
          <cell r="C181" t="str">
            <v>2012/2013I</v>
          </cell>
          <cell r="D181">
            <v>10107.5</v>
          </cell>
          <cell r="E181">
            <v>14370</v>
          </cell>
          <cell r="F181">
            <v>21294</v>
          </cell>
          <cell r="G181">
            <v>11765</v>
          </cell>
          <cell r="H181" t="str">
            <v>NULL</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row>
        <row r="182">
          <cell r="C182" t="str">
            <v>2003/2004J</v>
          </cell>
          <cell r="D182">
            <v>9409.5</v>
          </cell>
          <cell r="E182">
            <v>15985</v>
          </cell>
          <cell r="F182">
            <v>26089.275229357801</v>
          </cell>
          <cell r="G182">
            <v>2319</v>
          </cell>
          <cell r="H182">
            <v>11381.5</v>
          </cell>
          <cell r="I182">
            <v>19373</v>
          </cell>
          <cell r="J182">
            <v>29195</v>
          </cell>
          <cell r="K182">
            <v>2561</v>
          </cell>
          <cell r="L182">
            <v>12956.5</v>
          </cell>
          <cell r="M182">
            <v>21623</v>
          </cell>
          <cell r="N182">
            <v>31723</v>
          </cell>
          <cell r="O182">
            <v>2849</v>
          </cell>
          <cell r="P182">
            <v>12417.75</v>
          </cell>
          <cell r="Q182">
            <v>22707.75</v>
          </cell>
          <cell r="R182">
            <v>35626.75</v>
          </cell>
          <cell r="S182">
            <v>3056</v>
          </cell>
        </row>
        <row r="183">
          <cell r="C183" t="str">
            <v>2004/2005J</v>
          </cell>
          <cell r="D183">
            <v>9734</v>
          </cell>
          <cell r="E183">
            <v>18032</v>
          </cell>
          <cell r="F183">
            <v>29147</v>
          </cell>
          <cell r="G183">
            <v>2341</v>
          </cell>
          <cell r="H183">
            <v>11647.5</v>
          </cell>
          <cell r="I183">
            <v>21354</v>
          </cell>
          <cell r="J183">
            <v>32272</v>
          </cell>
          <cell r="K183">
            <v>2753</v>
          </cell>
          <cell r="L183">
            <v>12191.5</v>
          </cell>
          <cell r="M183">
            <v>23014</v>
          </cell>
          <cell r="N183">
            <v>34261</v>
          </cell>
          <cell r="O183">
            <v>3018</v>
          </cell>
          <cell r="P183" t="str">
            <v>NULL</v>
          </cell>
          <cell r="Q183" t="str">
            <v>NULL</v>
          </cell>
          <cell r="R183" t="str">
            <v>NULL</v>
          </cell>
          <cell r="S183" t="str">
            <v>NULL</v>
          </cell>
        </row>
        <row r="184">
          <cell r="C184" t="str">
            <v>2005/2006J</v>
          </cell>
          <cell r="D184">
            <v>10050</v>
          </cell>
          <cell r="E184">
            <v>18755</v>
          </cell>
          <cell r="F184">
            <v>30373</v>
          </cell>
          <cell r="G184">
            <v>2565</v>
          </cell>
          <cell r="H184">
            <v>12000</v>
          </cell>
          <cell r="I184">
            <v>21658.5</v>
          </cell>
          <cell r="J184">
            <v>32029.75</v>
          </cell>
          <cell r="K184">
            <v>3114</v>
          </cell>
          <cell r="L184">
            <v>12618.75</v>
          </cell>
          <cell r="M184">
            <v>23270</v>
          </cell>
          <cell r="N184">
            <v>34004</v>
          </cell>
          <cell r="O184">
            <v>3408</v>
          </cell>
          <cell r="P184" t="str">
            <v>NULL</v>
          </cell>
          <cell r="Q184" t="str">
            <v>NULL</v>
          </cell>
          <cell r="R184" t="str">
            <v>NULL</v>
          </cell>
          <cell r="S184" t="str">
            <v>NULL</v>
          </cell>
        </row>
        <row r="185">
          <cell r="C185" t="str">
            <v>2006/2007J</v>
          </cell>
          <cell r="D185">
            <v>10460.75</v>
          </cell>
          <cell r="E185">
            <v>18048.559523809501</v>
          </cell>
          <cell r="F185">
            <v>29254.75</v>
          </cell>
          <cell r="G185">
            <v>1962</v>
          </cell>
          <cell r="H185">
            <v>12354.875</v>
          </cell>
          <cell r="I185">
            <v>21223</v>
          </cell>
          <cell r="J185">
            <v>31389.258241758202</v>
          </cell>
          <cell r="K185">
            <v>2494</v>
          </cell>
          <cell r="L185">
            <v>13486.75</v>
          </cell>
          <cell r="M185">
            <v>22683.5</v>
          </cell>
          <cell r="N185">
            <v>33101.75</v>
          </cell>
          <cell r="O185">
            <v>2694</v>
          </cell>
          <cell r="P185" t="str">
            <v>NULL</v>
          </cell>
          <cell r="Q185" t="str">
            <v>NULL</v>
          </cell>
          <cell r="R185" t="str">
            <v>NULL</v>
          </cell>
          <cell r="S185" t="str">
            <v>NULL</v>
          </cell>
        </row>
        <row r="186">
          <cell r="C186" t="str">
            <v>2007/2008J</v>
          </cell>
          <cell r="D186">
            <v>11136</v>
          </cell>
          <cell r="E186">
            <v>19799</v>
          </cell>
          <cell r="F186">
            <v>30000</v>
          </cell>
          <cell r="G186">
            <v>1997</v>
          </cell>
          <cell r="H186">
            <v>12892.5</v>
          </cell>
          <cell r="I186">
            <v>21506.3231197772</v>
          </cell>
          <cell r="J186">
            <v>30716.5</v>
          </cell>
          <cell r="K186">
            <v>2571</v>
          </cell>
          <cell r="L186">
            <v>12931.75</v>
          </cell>
          <cell r="M186">
            <v>22808.5</v>
          </cell>
          <cell r="N186">
            <v>32891</v>
          </cell>
          <cell r="O186">
            <v>2854</v>
          </cell>
          <cell r="P186" t="str">
            <v>NULL</v>
          </cell>
          <cell r="Q186" t="str">
            <v>NULL</v>
          </cell>
          <cell r="R186" t="str">
            <v>NULL</v>
          </cell>
          <cell r="S186" t="str">
            <v>NULL</v>
          </cell>
        </row>
        <row r="187">
          <cell r="C187" t="str">
            <v>2008/2009J</v>
          </cell>
          <cell r="D187">
            <v>10766.5084033613</v>
          </cell>
          <cell r="E187">
            <v>18920.625</v>
          </cell>
          <cell r="F187">
            <v>29585.75</v>
          </cell>
          <cell r="G187">
            <v>1772</v>
          </cell>
          <cell r="H187">
            <v>12236.764462809901</v>
          </cell>
          <cell r="I187">
            <v>21567.5</v>
          </cell>
          <cell r="J187">
            <v>31708.5</v>
          </cell>
          <cell r="K187">
            <v>2218</v>
          </cell>
          <cell r="L187">
            <v>12916.75</v>
          </cell>
          <cell r="M187">
            <v>23471.5</v>
          </cell>
          <cell r="N187">
            <v>33392.818505338102</v>
          </cell>
          <cell r="O187">
            <v>2468</v>
          </cell>
          <cell r="P187" t="str">
            <v>NULL</v>
          </cell>
          <cell r="Q187" t="str">
            <v>NULL</v>
          </cell>
          <cell r="R187" t="str">
            <v>NULL</v>
          </cell>
          <cell r="S187" t="str">
            <v>NULL</v>
          </cell>
        </row>
        <row r="188">
          <cell r="C188" t="str">
            <v>2009/2010J</v>
          </cell>
          <cell r="D188">
            <v>10558</v>
          </cell>
          <cell r="E188">
            <v>18052.6483516484</v>
          </cell>
          <cell r="F188">
            <v>28326</v>
          </cell>
          <cell r="G188">
            <v>1993</v>
          </cell>
          <cell r="H188">
            <v>12195.5</v>
          </cell>
          <cell r="I188">
            <v>21000</v>
          </cell>
          <cell r="J188">
            <v>30535.328296703301</v>
          </cell>
          <cell r="K188">
            <v>2559</v>
          </cell>
          <cell r="L188" t="str">
            <v>NULL</v>
          </cell>
          <cell r="M188" t="str">
            <v>NULL</v>
          </cell>
          <cell r="N188" t="str">
            <v>NULL</v>
          </cell>
          <cell r="O188" t="str">
            <v>NULL</v>
          </cell>
          <cell r="P188" t="str">
            <v>NULL</v>
          </cell>
          <cell r="Q188" t="str">
            <v>NULL</v>
          </cell>
          <cell r="R188" t="str">
            <v>NULL</v>
          </cell>
          <cell r="S188" t="str">
            <v>NULL</v>
          </cell>
        </row>
        <row r="189">
          <cell r="C189" t="str">
            <v>2010/2011J</v>
          </cell>
          <cell r="D189">
            <v>10501</v>
          </cell>
          <cell r="E189">
            <v>18378</v>
          </cell>
          <cell r="F189">
            <v>27896.141768292699</v>
          </cell>
          <cell r="G189">
            <v>1826</v>
          </cell>
          <cell r="H189">
            <v>12504.5746268657</v>
          </cell>
          <cell r="I189">
            <v>21564</v>
          </cell>
          <cell r="J189">
            <v>30388.650280898899</v>
          </cell>
          <cell r="K189">
            <v>2363</v>
          </cell>
          <cell r="L189" t="str">
            <v>NULL</v>
          </cell>
          <cell r="M189" t="str">
            <v>NULL</v>
          </cell>
          <cell r="N189" t="str">
            <v>NULL</v>
          </cell>
          <cell r="O189" t="str">
            <v>NULL</v>
          </cell>
          <cell r="P189" t="str">
            <v>NULL</v>
          </cell>
          <cell r="Q189" t="str">
            <v>NULL</v>
          </cell>
          <cell r="R189" t="str">
            <v>NULL</v>
          </cell>
          <cell r="S189" t="str">
            <v>NULL</v>
          </cell>
        </row>
        <row r="190">
          <cell r="C190" t="str">
            <v>2011/2012J</v>
          </cell>
          <cell r="D190">
            <v>9765.75</v>
          </cell>
          <cell r="E190">
            <v>17962.126760563398</v>
          </cell>
          <cell r="F190">
            <v>27720.75</v>
          </cell>
          <cell r="G190">
            <v>2180</v>
          </cell>
          <cell r="H190" t="str">
            <v>NULL</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row>
        <row r="191">
          <cell r="C191" t="str">
            <v>2012/2013J</v>
          </cell>
          <cell r="D191">
            <v>10665.5</v>
          </cell>
          <cell r="E191">
            <v>18905</v>
          </cell>
          <cell r="F191">
            <v>27597.906432748499</v>
          </cell>
          <cell r="G191">
            <v>2111</v>
          </cell>
          <cell r="H191" t="str">
            <v>NULL</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row>
      </sheetData>
      <sheetData sheetId="1">
        <row r="2">
          <cell r="B2" t="str">
            <v>2003/200411</v>
          </cell>
          <cell r="C2">
            <v>1</v>
          </cell>
          <cell r="D2">
            <v>1</v>
          </cell>
          <cell r="E2">
            <v>29138</v>
          </cell>
          <cell r="F2">
            <v>35643</v>
          </cell>
          <cell r="G2">
            <v>39109</v>
          </cell>
          <cell r="H2">
            <v>2561</v>
          </cell>
          <cell r="I2">
            <v>31899.156164383599</v>
          </cell>
          <cell r="J2">
            <v>42195.733333333301</v>
          </cell>
          <cell r="K2">
            <v>45658</v>
          </cell>
          <cell r="L2">
            <v>2761</v>
          </cell>
          <cell r="M2">
            <v>36304.344093406602</v>
          </cell>
          <cell r="N2">
            <v>47122</v>
          </cell>
          <cell r="O2">
            <v>52596.524038461503</v>
          </cell>
          <cell r="P2">
            <v>2710</v>
          </cell>
          <cell r="Q2">
            <v>29493.875</v>
          </cell>
          <cell r="R2">
            <v>50236.506944444402</v>
          </cell>
          <cell r="S2">
            <v>65596.5</v>
          </cell>
          <cell r="T2">
            <v>2106</v>
          </cell>
        </row>
        <row r="3">
          <cell r="B3" t="str">
            <v>2004/200511</v>
          </cell>
          <cell r="C3">
            <v>1</v>
          </cell>
          <cell r="D3">
            <v>1</v>
          </cell>
          <cell r="E3">
            <v>30702</v>
          </cell>
          <cell r="F3">
            <v>34782</v>
          </cell>
          <cell r="G3">
            <v>37274</v>
          </cell>
          <cell r="H3">
            <v>2837</v>
          </cell>
          <cell r="I3">
            <v>36187.5</v>
          </cell>
          <cell r="J3">
            <v>43114.186475409799</v>
          </cell>
          <cell r="K3">
            <v>46297</v>
          </cell>
          <cell r="L3">
            <v>3068</v>
          </cell>
          <cell r="M3">
            <v>36515</v>
          </cell>
          <cell r="N3">
            <v>46471</v>
          </cell>
          <cell r="O3">
            <v>51758.376234272997</v>
          </cell>
          <cell r="P3">
            <v>3083</v>
          </cell>
          <cell r="Q3" t="str">
            <v>NULL</v>
          </cell>
          <cell r="R3" t="str">
            <v>NULL</v>
          </cell>
          <cell r="S3" t="str">
            <v>NULL</v>
          </cell>
          <cell r="T3" t="str">
            <v>NULL</v>
          </cell>
        </row>
        <row r="4">
          <cell r="B4" t="str">
            <v>2005/200611</v>
          </cell>
          <cell r="C4">
            <v>1</v>
          </cell>
          <cell r="D4">
            <v>1</v>
          </cell>
          <cell r="E4">
            <v>30949</v>
          </cell>
          <cell r="F4">
            <v>34721.5</v>
          </cell>
          <cell r="G4">
            <v>36888.072289156597</v>
          </cell>
          <cell r="H4">
            <v>3078</v>
          </cell>
          <cell r="I4">
            <v>37667.715181058498</v>
          </cell>
          <cell r="J4">
            <v>43400.0575842697</v>
          </cell>
          <cell r="K4">
            <v>46170.75</v>
          </cell>
          <cell r="L4">
            <v>3148</v>
          </cell>
          <cell r="M4">
            <v>35727</v>
          </cell>
          <cell r="N4">
            <v>46599</v>
          </cell>
          <cell r="O4">
            <v>51394.5</v>
          </cell>
          <cell r="P4">
            <v>3171</v>
          </cell>
          <cell r="Q4" t="str">
            <v>NULL</v>
          </cell>
          <cell r="R4" t="str">
            <v>NULL</v>
          </cell>
          <cell r="S4" t="str">
            <v>NULL</v>
          </cell>
          <cell r="T4" t="str">
            <v>NULL</v>
          </cell>
        </row>
        <row r="5">
          <cell r="B5" t="str">
            <v>2006/200711</v>
          </cell>
          <cell r="C5">
            <v>1</v>
          </cell>
          <cell r="D5">
            <v>1</v>
          </cell>
          <cell r="E5">
            <v>31340.5</v>
          </cell>
          <cell r="F5">
            <v>34867</v>
          </cell>
          <cell r="G5">
            <v>37078.5</v>
          </cell>
          <cell r="H5">
            <v>3519</v>
          </cell>
          <cell r="I5">
            <v>38348.75</v>
          </cell>
          <cell r="J5">
            <v>43365</v>
          </cell>
          <cell r="K5">
            <v>45842</v>
          </cell>
          <cell r="L5">
            <v>3702</v>
          </cell>
          <cell r="M5">
            <v>33727</v>
          </cell>
          <cell r="N5">
            <v>46215</v>
          </cell>
          <cell r="O5">
            <v>52356</v>
          </cell>
          <cell r="P5">
            <v>3473</v>
          </cell>
          <cell r="Q5" t="str">
            <v>NULL</v>
          </cell>
          <cell r="R5" t="str">
            <v>NULL</v>
          </cell>
          <cell r="S5" t="str">
            <v>NULL</v>
          </cell>
          <cell r="T5" t="str">
            <v>NULL</v>
          </cell>
        </row>
        <row r="6">
          <cell r="B6" t="str">
            <v>2007/200811</v>
          </cell>
          <cell r="C6">
            <v>1</v>
          </cell>
          <cell r="D6">
            <v>1</v>
          </cell>
          <cell r="E6">
            <v>17601.5</v>
          </cell>
          <cell r="F6">
            <v>27859.4784172662</v>
          </cell>
          <cell r="G6">
            <v>35949.940509915003</v>
          </cell>
          <cell r="H6">
            <v>5231</v>
          </cell>
          <cell r="I6">
            <v>21517.933870967699</v>
          </cell>
          <cell r="J6">
            <v>30193.5</v>
          </cell>
          <cell r="K6">
            <v>43967.449392712602</v>
          </cell>
          <cell r="L6">
            <v>4763</v>
          </cell>
          <cell r="M6">
            <v>22221.9289148352</v>
          </cell>
          <cell r="N6">
            <v>31885.571721311499</v>
          </cell>
          <cell r="O6">
            <v>47948.25</v>
          </cell>
          <cell r="P6">
            <v>4712</v>
          </cell>
          <cell r="Q6" t="str">
            <v>NULL</v>
          </cell>
          <cell r="R6" t="str">
            <v>NULL</v>
          </cell>
          <cell r="S6" t="str">
            <v>NULL</v>
          </cell>
          <cell r="T6" t="str">
            <v>NULL</v>
          </cell>
        </row>
        <row r="7">
          <cell r="B7" t="str">
            <v>2008/200911</v>
          </cell>
          <cell r="C7">
            <v>1</v>
          </cell>
          <cell r="D7">
            <v>1</v>
          </cell>
          <cell r="E7">
            <v>17316.25</v>
          </cell>
          <cell r="F7">
            <v>24512.400000000001</v>
          </cell>
          <cell r="G7">
            <v>35674.5</v>
          </cell>
          <cell r="H7">
            <v>5915</v>
          </cell>
          <cell r="I7">
            <v>19188.3</v>
          </cell>
          <cell r="J7">
            <v>28499.435483870999</v>
          </cell>
          <cell r="K7">
            <v>43413</v>
          </cell>
          <cell r="L7">
            <v>5384</v>
          </cell>
          <cell r="M7">
            <v>21469.850151515198</v>
          </cell>
          <cell r="N7">
            <v>29507.817806007999</v>
          </cell>
          <cell r="O7">
            <v>46346.25</v>
          </cell>
          <cell r="P7">
            <v>5082</v>
          </cell>
          <cell r="Q7" t="str">
            <v>NULL</v>
          </cell>
          <cell r="R7" t="str">
            <v>NULL</v>
          </cell>
          <cell r="S7" t="str">
            <v>NULL</v>
          </cell>
          <cell r="T7" t="str">
            <v>NULL</v>
          </cell>
        </row>
        <row r="8">
          <cell r="B8" t="str">
            <v>2009/201011</v>
          </cell>
          <cell r="C8">
            <v>1</v>
          </cell>
          <cell r="D8">
            <v>1</v>
          </cell>
          <cell r="E8">
            <v>17958.875</v>
          </cell>
          <cell r="F8">
            <v>29335</v>
          </cell>
          <cell r="G8">
            <v>36226</v>
          </cell>
          <cell r="H8">
            <v>5884</v>
          </cell>
          <cell r="I8">
            <v>19725.025000000001</v>
          </cell>
          <cell r="J8">
            <v>28953.87</v>
          </cell>
          <cell r="K8">
            <v>43510.75</v>
          </cell>
          <cell r="L8">
            <v>5638</v>
          </cell>
          <cell r="M8" t="str">
            <v>NULL</v>
          </cell>
          <cell r="N8" t="str">
            <v>NULL</v>
          </cell>
          <cell r="O8" t="str">
            <v>NULL</v>
          </cell>
          <cell r="P8" t="str">
            <v>NULL</v>
          </cell>
          <cell r="Q8" t="str">
            <v>NULL</v>
          </cell>
          <cell r="R8" t="str">
            <v>NULL</v>
          </cell>
          <cell r="S8" t="str">
            <v>NULL</v>
          </cell>
          <cell r="T8" t="str">
            <v>NULL</v>
          </cell>
        </row>
        <row r="9">
          <cell r="B9" t="str">
            <v>2010/201111</v>
          </cell>
          <cell r="C9">
            <v>1</v>
          </cell>
          <cell r="D9">
            <v>1</v>
          </cell>
          <cell r="E9">
            <v>17460.45</v>
          </cell>
          <cell r="F9">
            <v>28298</v>
          </cell>
          <cell r="G9">
            <v>36569.75</v>
          </cell>
          <cell r="H9">
            <v>6350</v>
          </cell>
          <cell r="I9">
            <v>18883</v>
          </cell>
          <cell r="J9">
            <v>27032.530864197499</v>
          </cell>
          <cell r="K9">
            <v>42612</v>
          </cell>
          <cell r="L9">
            <v>5499</v>
          </cell>
          <cell r="M9" t="str">
            <v>NULL</v>
          </cell>
          <cell r="N9" t="str">
            <v>NULL</v>
          </cell>
          <cell r="O9" t="str">
            <v>NULL</v>
          </cell>
          <cell r="P9" t="str">
            <v>NULL</v>
          </cell>
          <cell r="Q9" t="str">
            <v>NULL</v>
          </cell>
          <cell r="R9" t="str">
            <v>NULL</v>
          </cell>
          <cell r="S9" t="str">
            <v>NULL</v>
          </cell>
          <cell r="T9" t="str">
            <v>NULL</v>
          </cell>
        </row>
        <row r="10">
          <cell r="B10" t="str">
            <v>2011/201211</v>
          </cell>
          <cell r="C10">
            <v>1</v>
          </cell>
          <cell r="D10">
            <v>1</v>
          </cell>
          <cell r="E10">
            <v>17343.2</v>
          </cell>
          <cell r="F10">
            <v>24587.64</v>
          </cell>
          <cell r="G10">
            <v>35515</v>
          </cell>
          <cell r="H10">
            <v>6453</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cell r="T10" t="str">
            <v>NULL</v>
          </cell>
        </row>
        <row r="11">
          <cell r="B11" t="str">
            <v>2012/201311</v>
          </cell>
          <cell r="C11">
            <v>1</v>
          </cell>
          <cell r="D11">
            <v>1</v>
          </cell>
          <cell r="E11">
            <v>17387</v>
          </cell>
          <cell r="F11">
            <v>24894.5</v>
          </cell>
          <cell r="G11">
            <v>35718.5</v>
          </cell>
          <cell r="H11">
            <v>6834</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cell r="T11" t="str">
            <v>NULL</v>
          </cell>
        </row>
        <row r="12">
          <cell r="B12" t="str">
            <v>2003/200421</v>
          </cell>
          <cell r="C12">
            <v>2</v>
          </cell>
          <cell r="D12">
            <v>1</v>
          </cell>
          <cell r="E12">
            <v>13145</v>
          </cell>
          <cell r="F12">
            <v>19580</v>
          </cell>
          <cell r="G12">
            <v>23487.5</v>
          </cell>
          <cell r="H12">
            <v>6691</v>
          </cell>
          <cell r="I12">
            <v>14546</v>
          </cell>
          <cell r="J12">
            <v>22468</v>
          </cell>
          <cell r="K12">
            <v>27968.568559556799</v>
          </cell>
          <cell r="L12">
            <v>6150</v>
          </cell>
          <cell r="M12">
            <v>16340.787575</v>
          </cell>
          <cell r="N12">
            <v>25680</v>
          </cell>
          <cell r="O12">
            <v>32744.75</v>
          </cell>
          <cell r="P12">
            <v>7164</v>
          </cell>
          <cell r="Q12">
            <v>15621</v>
          </cell>
          <cell r="R12">
            <v>27005</v>
          </cell>
          <cell r="S12">
            <v>35933</v>
          </cell>
          <cell r="T12">
            <v>8157</v>
          </cell>
        </row>
        <row r="13">
          <cell r="B13" t="str">
            <v>2004/200521</v>
          </cell>
          <cell r="C13">
            <v>2</v>
          </cell>
          <cell r="D13">
            <v>1</v>
          </cell>
          <cell r="E13">
            <v>13678</v>
          </cell>
          <cell r="F13">
            <v>19681</v>
          </cell>
          <cell r="G13">
            <v>23367</v>
          </cell>
          <cell r="H13">
            <v>6847</v>
          </cell>
          <cell r="I13">
            <v>15795.75</v>
          </cell>
          <cell r="J13">
            <v>23356.9972451791</v>
          </cell>
          <cell r="K13">
            <v>28866.75</v>
          </cell>
          <cell r="L13">
            <v>6452</v>
          </cell>
          <cell r="M13">
            <v>17164.25</v>
          </cell>
          <cell r="N13">
            <v>26220</v>
          </cell>
          <cell r="O13">
            <v>33233.75</v>
          </cell>
          <cell r="P13">
            <v>7664</v>
          </cell>
          <cell r="Q13" t="str">
            <v>NULL</v>
          </cell>
          <cell r="R13" t="str">
            <v>NULL</v>
          </cell>
          <cell r="S13" t="str">
            <v>NULL</v>
          </cell>
          <cell r="T13" t="str">
            <v>NULL</v>
          </cell>
        </row>
        <row r="14">
          <cell r="B14" t="str">
            <v>2005/200621</v>
          </cell>
          <cell r="C14">
            <v>2</v>
          </cell>
          <cell r="D14">
            <v>1</v>
          </cell>
          <cell r="E14">
            <v>13385</v>
          </cell>
          <cell r="F14">
            <v>19557</v>
          </cell>
          <cell r="G14">
            <v>23590</v>
          </cell>
          <cell r="H14">
            <v>7277</v>
          </cell>
          <cell r="I14">
            <v>15730.75</v>
          </cell>
          <cell r="J14">
            <v>23809</v>
          </cell>
          <cell r="K14">
            <v>29241.5</v>
          </cell>
          <cell r="L14">
            <v>7431</v>
          </cell>
          <cell r="M14">
            <v>16515</v>
          </cell>
          <cell r="N14">
            <v>26147</v>
          </cell>
          <cell r="O14">
            <v>32992</v>
          </cell>
          <cell r="P14">
            <v>8589</v>
          </cell>
          <cell r="Q14" t="str">
            <v>NULL</v>
          </cell>
          <cell r="R14" t="str">
            <v>NULL</v>
          </cell>
          <cell r="S14" t="str">
            <v>NULL</v>
          </cell>
          <cell r="T14" t="str">
            <v>NULL</v>
          </cell>
        </row>
        <row r="15">
          <cell r="B15" t="str">
            <v>2006/200721</v>
          </cell>
          <cell r="C15">
            <v>2</v>
          </cell>
          <cell r="D15">
            <v>1</v>
          </cell>
          <cell r="E15">
            <v>13795</v>
          </cell>
          <cell r="F15">
            <v>20223</v>
          </cell>
          <cell r="G15">
            <v>24185</v>
          </cell>
          <cell r="H15">
            <v>7773</v>
          </cell>
          <cell r="I15">
            <v>15490</v>
          </cell>
          <cell r="J15">
            <v>23983.2890365448</v>
          </cell>
          <cell r="K15">
            <v>29612</v>
          </cell>
          <cell r="L15">
            <v>7929</v>
          </cell>
          <cell r="M15">
            <v>15594.480321727</v>
          </cell>
          <cell r="N15">
            <v>25571</v>
          </cell>
          <cell r="O15">
            <v>32243</v>
          </cell>
          <cell r="P15">
            <v>9073</v>
          </cell>
          <cell r="Q15" t="str">
            <v>NULL</v>
          </cell>
          <cell r="R15" t="str">
            <v>NULL</v>
          </cell>
          <cell r="S15" t="str">
            <v>NULL</v>
          </cell>
          <cell r="T15" t="str">
            <v>NULL</v>
          </cell>
        </row>
        <row r="16">
          <cell r="B16" t="str">
            <v>2007/200821</v>
          </cell>
          <cell r="C16">
            <v>2</v>
          </cell>
          <cell r="D16">
            <v>1</v>
          </cell>
          <cell r="E16">
            <v>14659.5</v>
          </cell>
          <cell r="F16">
            <v>20978</v>
          </cell>
          <cell r="G16">
            <v>24916</v>
          </cell>
          <cell r="H16">
            <v>9248</v>
          </cell>
          <cell r="I16">
            <v>16007.91</v>
          </cell>
          <cell r="J16">
            <v>24092</v>
          </cell>
          <cell r="K16">
            <v>29526</v>
          </cell>
          <cell r="L16">
            <v>9335</v>
          </cell>
          <cell r="M16">
            <v>16512.5</v>
          </cell>
          <cell r="N16">
            <v>25691</v>
          </cell>
          <cell r="O16">
            <v>31513</v>
          </cell>
          <cell r="P16">
            <v>10647</v>
          </cell>
          <cell r="Q16" t="str">
            <v>NULL</v>
          </cell>
          <cell r="R16" t="str">
            <v>NULL</v>
          </cell>
          <cell r="S16" t="str">
            <v>NULL</v>
          </cell>
          <cell r="T16" t="str">
            <v>NULL</v>
          </cell>
        </row>
        <row r="17">
          <cell r="B17" t="str">
            <v>2008/200921</v>
          </cell>
          <cell r="C17">
            <v>2</v>
          </cell>
          <cell r="D17">
            <v>1</v>
          </cell>
          <cell r="E17">
            <v>14174.5</v>
          </cell>
          <cell r="F17">
            <v>21410.5</v>
          </cell>
          <cell r="G17">
            <v>25587</v>
          </cell>
          <cell r="H17">
            <v>8774</v>
          </cell>
          <cell r="I17">
            <v>16025</v>
          </cell>
          <cell r="J17">
            <v>23899</v>
          </cell>
          <cell r="K17">
            <v>29861.689944134101</v>
          </cell>
          <cell r="L17">
            <v>8805</v>
          </cell>
          <cell r="M17">
            <v>16799</v>
          </cell>
          <cell r="N17">
            <v>25764</v>
          </cell>
          <cell r="O17">
            <v>32061</v>
          </cell>
          <cell r="P17">
            <v>9695</v>
          </cell>
          <cell r="Q17" t="str">
            <v>NULL</v>
          </cell>
          <cell r="R17" t="str">
            <v>NULL</v>
          </cell>
          <cell r="S17" t="str">
            <v>NULL</v>
          </cell>
          <cell r="T17" t="str">
            <v>NULL</v>
          </cell>
        </row>
        <row r="18">
          <cell r="B18" t="str">
            <v>2009/201021</v>
          </cell>
          <cell r="C18">
            <v>2</v>
          </cell>
          <cell r="D18">
            <v>1</v>
          </cell>
          <cell r="E18">
            <v>13979</v>
          </cell>
          <cell r="F18">
            <v>21363</v>
          </cell>
          <cell r="G18">
            <v>25809</v>
          </cell>
          <cell r="H18">
            <v>9597</v>
          </cell>
          <cell r="I18">
            <v>16249.0268595041</v>
          </cell>
          <cell r="J18">
            <v>24082.5</v>
          </cell>
          <cell r="K18">
            <v>29755.25</v>
          </cell>
          <cell r="L18">
            <v>9848</v>
          </cell>
          <cell r="M18" t="str">
            <v>NULL</v>
          </cell>
          <cell r="N18" t="str">
            <v>NULL</v>
          </cell>
          <cell r="O18" t="str">
            <v>NULL</v>
          </cell>
          <cell r="P18" t="str">
            <v>NULL</v>
          </cell>
          <cell r="Q18" t="str">
            <v>NULL</v>
          </cell>
          <cell r="R18" t="str">
            <v>NULL</v>
          </cell>
          <cell r="S18" t="str">
            <v>NULL</v>
          </cell>
          <cell r="T18" t="str">
            <v>NULL</v>
          </cell>
        </row>
        <row r="19">
          <cell r="B19" t="str">
            <v>2010/201121</v>
          </cell>
          <cell r="C19">
            <v>2</v>
          </cell>
          <cell r="D19">
            <v>1</v>
          </cell>
          <cell r="E19">
            <v>13416.2352941176</v>
          </cell>
          <cell r="F19">
            <v>21131</v>
          </cell>
          <cell r="G19">
            <v>25979.705882352901</v>
          </cell>
          <cell r="H19">
            <v>9791</v>
          </cell>
          <cell r="I19">
            <v>15934</v>
          </cell>
          <cell r="J19">
            <v>23855</v>
          </cell>
          <cell r="K19">
            <v>29566</v>
          </cell>
          <cell r="L19">
            <v>9929</v>
          </cell>
          <cell r="M19" t="str">
            <v>NULL</v>
          </cell>
          <cell r="N19" t="str">
            <v>NULL</v>
          </cell>
          <cell r="O19" t="str">
            <v>NULL</v>
          </cell>
          <cell r="P19" t="str">
            <v>NULL</v>
          </cell>
          <cell r="Q19" t="str">
            <v>NULL</v>
          </cell>
          <cell r="R19" t="str">
            <v>NULL</v>
          </cell>
          <cell r="S19" t="str">
            <v>NULL</v>
          </cell>
          <cell r="T19" t="str">
            <v>NULL</v>
          </cell>
        </row>
        <row r="20">
          <cell r="B20" t="str">
            <v>2011/201221</v>
          </cell>
          <cell r="C20">
            <v>2</v>
          </cell>
          <cell r="D20">
            <v>1</v>
          </cell>
          <cell r="E20">
            <v>14515</v>
          </cell>
          <cell r="F20">
            <v>21630</v>
          </cell>
          <cell r="G20">
            <v>25717</v>
          </cell>
          <cell r="H20">
            <v>11409</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cell r="T20" t="str">
            <v>NULL</v>
          </cell>
        </row>
        <row r="21">
          <cell r="B21" t="str">
            <v>2012/201321</v>
          </cell>
          <cell r="C21">
            <v>2</v>
          </cell>
          <cell r="D21">
            <v>1</v>
          </cell>
          <cell r="E21">
            <v>15427.404545454499</v>
          </cell>
          <cell r="F21">
            <v>21963.5</v>
          </cell>
          <cell r="G21">
            <v>25774.655219780201</v>
          </cell>
          <cell r="H21">
            <v>12980</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cell r="T21" t="str">
            <v>NULL</v>
          </cell>
        </row>
        <row r="22">
          <cell r="B22" t="str">
            <v>2003/200431</v>
          </cell>
          <cell r="C22">
            <v>3</v>
          </cell>
          <cell r="D22">
            <v>1</v>
          </cell>
          <cell r="E22">
            <v>6482.9349750000001</v>
          </cell>
          <cell r="F22">
            <v>10772.012396694199</v>
          </cell>
          <cell r="G22">
            <v>15666</v>
          </cell>
          <cell r="H22">
            <v>9238</v>
          </cell>
          <cell r="I22">
            <v>10003.37515</v>
          </cell>
          <cell r="J22">
            <v>16029.8086956522</v>
          </cell>
          <cell r="K22">
            <v>22073.155219780201</v>
          </cell>
          <cell r="L22">
            <v>10192</v>
          </cell>
          <cell r="M22">
            <v>12393.102272727299</v>
          </cell>
          <cell r="N22">
            <v>19585</v>
          </cell>
          <cell r="O22">
            <v>26572.75</v>
          </cell>
          <cell r="P22">
            <v>11846</v>
          </cell>
          <cell r="Q22">
            <v>13413.5</v>
          </cell>
          <cell r="R22">
            <v>23050</v>
          </cell>
          <cell r="S22">
            <v>33961.5</v>
          </cell>
          <cell r="T22">
            <v>13595</v>
          </cell>
        </row>
        <row r="23">
          <cell r="B23" t="str">
            <v>2004/200531</v>
          </cell>
          <cell r="C23">
            <v>3</v>
          </cell>
          <cell r="D23">
            <v>1</v>
          </cell>
          <cell r="E23">
            <v>6926.4573183273997</v>
          </cell>
          <cell r="F23">
            <v>11464.25</v>
          </cell>
          <cell r="G23">
            <v>16362</v>
          </cell>
          <cell r="H23">
            <v>9944</v>
          </cell>
          <cell r="I23">
            <v>10703</v>
          </cell>
          <cell r="J23">
            <v>16690</v>
          </cell>
          <cell r="K23">
            <v>22712.5318471338</v>
          </cell>
          <cell r="L23">
            <v>11077</v>
          </cell>
          <cell r="M23">
            <v>12509.375</v>
          </cell>
          <cell r="N23">
            <v>19757</v>
          </cell>
          <cell r="O23">
            <v>26749.75</v>
          </cell>
          <cell r="P23">
            <v>13002</v>
          </cell>
          <cell r="Q23" t="str">
            <v>NULL</v>
          </cell>
          <cell r="R23" t="str">
            <v>NULL</v>
          </cell>
          <cell r="S23" t="str">
            <v>NULL</v>
          </cell>
          <cell r="T23" t="str">
            <v>NULL</v>
          </cell>
        </row>
        <row r="24">
          <cell r="B24" t="str">
            <v>2005/200631</v>
          </cell>
          <cell r="C24">
            <v>3</v>
          </cell>
          <cell r="D24">
            <v>1</v>
          </cell>
          <cell r="E24">
            <v>7224.1350108938605</v>
          </cell>
          <cell r="F24">
            <v>12005.5</v>
          </cell>
          <cell r="G24">
            <v>16913.75</v>
          </cell>
          <cell r="H24">
            <v>9874</v>
          </cell>
          <cell r="I24">
            <v>10619.5</v>
          </cell>
          <cell r="J24">
            <v>16580.829000000002</v>
          </cell>
          <cell r="K24">
            <v>22676.253443526199</v>
          </cell>
          <cell r="L24">
            <v>11865</v>
          </cell>
          <cell r="M24">
            <v>12408</v>
          </cell>
          <cell r="N24">
            <v>19531.5</v>
          </cell>
          <cell r="O24">
            <v>26787.25</v>
          </cell>
          <cell r="P24">
            <v>13484</v>
          </cell>
          <cell r="Q24" t="str">
            <v>NULL</v>
          </cell>
          <cell r="R24" t="str">
            <v>NULL</v>
          </cell>
          <cell r="S24" t="str">
            <v>NULL</v>
          </cell>
          <cell r="T24" t="str">
            <v>NULL</v>
          </cell>
        </row>
        <row r="25">
          <cell r="B25" t="str">
            <v>2006/200731</v>
          </cell>
          <cell r="C25">
            <v>3</v>
          </cell>
          <cell r="D25">
            <v>1</v>
          </cell>
          <cell r="E25">
            <v>7180.7578475336304</v>
          </cell>
          <cell r="F25">
            <v>11975.9321</v>
          </cell>
          <cell r="G25">
            <v>17291.003802281401</v>
          </cell>
          <cell r="H25">
            <v>10295</v>
          </cell>
          <cell r="I25">
            <v>10161.885474860301</v>
          </cell>
          <cell r="J25">
            <v>16200</v>
          </cell>
          <cell r="K25">
            <v>22707.921348314601</v>
          </cell>
          <cell r="L25">
            <v>12469</v>
          </cell>
          <cell r="M25">
            <v>11922.565675</v>
          </cell>
          <cell r="N25">
            <v>19229.183195592301</v>
          </cell>
          <cell r="O25">
            <v>26460.5</v>
          </cell>
          <cell r="P25">
            <v>13944</v>
          </cell>
          <cell r="Q25" t="str">
            <v>NULL</v>
          </cell>
          <cell r="R25" t="str">
            <v>NULL</v>
          </cell>
          <cell r="S25" t="str">
            <v>NULL</v>
          </cell>
          <cell r="T25" t="str">
            <v>NULL</v>
          </cell>
        </row>
        <row r="26">
          <cell r="B26" t="str">
            <v>2007/200831</v>
          </cell>
          <cell r="C26">
            <v>3</v>
          </cell>
          <cell r="D26">
            <v>1</v>
          </cell>
          <cell r="E26">
            <v>7427.5</v>
          </cell>
          <cell r="F26">
            <v>12286</v>
          </cell>
          <cell r="G26">
            <v>17154</v>
          </cell>
          <cell r="H26">
            <v>11493</v>
          </cell>
          <cell r="I26">
            <v>10519</v>
          </cell>
          <cell r="J26">
            <v>16504.5</v>
          </cell>
          <cell r="K26">
            <v>22733</v>
          </cell>
          <cell r="L26">
            <v>13853</v>
          </cell>
          <cell r="M26">
            <v>12547.55</v>
          </cell>
          <cell r="N26">
            <v>19895.023041474698</v>
          </cell>
          <cell r="O26">
            <v>26557</v>
          </cell>
          <cell r="P26">
            <v>15267</v>
          </cell>
          <cell r="Q26" t="str">
            <v>NULL</v>
          </cell>
          <cell r="R26" t="str">
            <v>NULL</v>
          </cell>
          <cell r="S26" t="str">
            <v>NULL</v>
          </cell>
          <cell r="T26" t="str">
            <v>NULL</v>
          </cell>
        </row>
        <row r="27">
          <cell r="B27" t="str">
            <v>2008/200931</v>
          </cell>
          <cell r="C27">
            <v>3</v>
          </cell>
          <cell r="D27">
            <v>1</v>
          </cell>
          <cell r="E27">
            <v>7337.6399769585296</v>
          </cell>
          <cell r="F27">
            <v>11926.5</v>
          </cell>
          <cell r="G27">
            <v>16798.25</v>
          </cell>
          <cell r="H27">
            <v>11552</v>
          </cell>
          <cell r="I27">
            <v>10373.390065146599</v>
          </cell>
          <cell r="J27">
            <v>16231</v>
          </cell>
          <cell r="K27">
            <v>22384.564999999999</v>
          </cell>
          <cell r="L27">
            <v>13722</v>
          </cell>
          <cell r="M27">
            <v>12714.6804635762</v>
          </cell>
          <cell r="N27">
            <v>19978</v>
          </cell>
          <cell r="O27">
            <v>26762.5</v>
          </cell>
          <cell r="P27">
            <v>14795</v>
          </cell>
          <cell r="Q27" t="str">
            <v>NULL</v>
          </cell>
          <cell r="R27" t="str">
            <v>NULL</v>
          </cell>
          <cell r="S27" t="str">
            <v>NULL</v>
          </cell>
          <cell r="T27" t="str">
            <v>NULL</v>
          </cell>
        </row>
        <row r="28">
          <cell r="B28" t="str">
            <v>2009/201031</v>
          </cell>
          <cell r="C28">
            <v>3</v>
          </cell>
          <cell r="D28">
            <v>1</v>
          </cell>
          <cell r="E28">
            <v>7879.6</v>
          </cell>
          <cell r="F28">
            <v>12274</v>
          </cell>
          <cell r="G28">
            <v>17019.5</v>
          </cell>
          <cell r="H28">
            <v>12955</v>
          </cell>
          <cell r="I28">
            <v>11149.03</v>
          </cell>
          <cell r="J28">
            <v>17047.202479338801</v>
          </cell>
          <cell r="K28">
            <v>22793.4671052632</v>
          </cell>
          <cell r="L28">
            <v>14860</v>
          </cell>
          <cell r="M28" t="str">
            <v>NULL</v>
          </cell>
          <cell r="N28" t="str">
            <v>NULL</v>
          </cell>
          <cell r="O28" t="str">
            <v>NULL</v>
          </cell>
          <cell r="P28" t="str">
            <v>NULL</v>
          </cell>
          <cell r="Q28" t="str">
            <v>NULL</v>
          </cell>
          <cell r="R28" t="str">
            <v>NULL</v>
          </cell>
          <cell r="S28" t="str">
            <v>NULL</v>
          </cell>
          <cell r="T28" t="str">
            <v>NULL</v>
          </cell>
        </row>
        <row r="29">
          <cell r="B29" t="str">
            <v>2010/201131</v>
          </cell>
          <cell r="C29">
            <v>3</v>
          </cell>
          <cell r="D29">
            <v>1</v>
          </cell>
          <cell r="E29">
            <v>7859</v>
          </cell>
          <cell r="F29">
            <v>12540</v>
          </cell>
          <cell r="G29">
            <v>17366.75</v>
          </cell>
          <cell r="H29">
            <v>13498</v>
          </cell>
          <cell r="I29">
            <v>11323.839031338999</v>
          </cell>
          <cell r="J29">
            <v>17537.5</v>
          </cell>
          <cell r="K29">
            <v>23061</v>
          </cell>
          <cell r="L29">
            <v>15401</v>
          </cell>
          <cell r="M29" t="str">
            <v>NULL</v>
          </cell>
          <cell r="N29" t="str">
            <v>NULL</v>
          </cell>
          <cell r="O29" t="str">
            <v>NULL</v>
          </cell>
          <cell r="P29" t="str">
            <v>NULL</v>
          </cell>
          <cell r="Q29" t="str">
            <v>NULL</v>
          </cell>
          <cell r="R29" t="str">
            <v>NULL</v>
          </cell>
          <cell r="S29" t="str">
            <v>NULL</v>
          </cell>
          <cell r="T29" t="str">
            <v>NULL</v>
          </cell>
        </row>
        <row r="30">
          <cell r="B30" t="str">
            <v>2011/201231</v>
          </cell>
          <cell r="C30">
            <v>3</v>
          </cell>
          <cell r="D30">
            <v>1</v>
          </cell>
          <cell r="E30">
            <v>8028</v>
          </cell>
          <cell r="F30">
            <v>12730</v>
          </cell>
          <cell r="G30">
            <v>17827</v>
          </cell>
          <cell r="H30">
            <v>15387</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cell r="T30" t="str">
            <v>NULL</v>
          </cell>
        </row>
        <row r="31">
          <cell r="B31" t="str">
            <v>2012/201331</v>
          </cell>
          <cell r="C31">
            <v>3</v>
          </cell>
          <cell r="D31">
            <v>1</v>
          </cell>
          <cell r="E31">
            <v>8296</v>
          </cell>
          <cell r="F31">
            <v>13206.75</v>
          </cell>
          <cell r="G31">
            <v>18063.1601208459</v>
          </cell>
          <cell r="H31">
            <v>16728</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cell r="T31" t="str">
            <v>NULL</v>
          </cell>
        </row>
        <row r="32">
          <cell r="B32" t="str">
            <v>2003/200441</v>
          </cell>
          <cell r="C32">
            <v>4</v>
          </cell>
          <cell r="D32">
            <v>1</v>
          </cell>
          <cell r="E32">
            <v>11874.875</v>
          </cell>
          <cell r="F32">
            <v>16797.019230769201</v>
          </cell>
          <cell r="G32">
            <v>22523</v>
          </cell>
          <cell r="H32">
            <v>266</v>
          </cell>
          <cell r="I32">
            <v>14141.875</v>
          </cell>
          <cell r="J32">
            <v>20968.219008264499</v>
          </cell>
          <cell r="K32">
            <v>30066.25</v>
          </cell>
          <cell r="L32">
            <v>230</v>
          </cell>
          <cell r="M32">
            <v>18896.5</v>
          </cell>
          <cell r="N32">
            <v>28632</v>
          </cell>
          <cell r="O32">
            <v>35925</v>
          </cell>
          <cell r="P32">
            <v>269</v>
          </cell>
          <cell r="Q32">
            <v>13485.75</v>
          </cell>
          <cell r="R32">
            <v>25363</v>
          </cell>
          <cell r="S32">
            <v>40261.5</v>
          </cell>
          <cell r="T32">
            <v>266</v>
          </cell>
        </row>
        <row r="33">
          <cell r="B33" t="str">
            <v>2004/200541</v>
          </cell>
          <cell r="C33">
            <v>4</v>
          </cell>
          <cell r="D33">
            <v>1</v>
          </cell>
          <cell r="E33">
            <v>12087.672638436499</v>
          </cell>
          <cell r="F33">
            <v>15186.495726495699</v>
          </cell>
          <cell r="G33">
            <v>23120.5</v>
          </cell>
          <cell r="H33">
            <v>347</v>
          </cell>
          <cell r="I33">
            <v>15312</v>
          </cell>
          <cell r="J33">
            <v>19291</v>
          </cell>
          <cell r="K33">
            <v>30443</v>
          </cell>
          <cell r="L33">
            <v>309</v>
          </cell>
          <cell r="M33">
            <v>17503.287545787502</v>
          </cell>
          <cell r="N33">
            <v>22100</v>
          </cell>
          <cell r="O33">
            <v>34064</v>
          </cell>
          <cell r="P33">
            <v>357</v>
          </cell>
          <cell r="Q33" t="str">
            <v>NULL</v>
          </cell>
          <cell r="R33" t="str">
            <v>NULL</v>
          </cell>
          <cell r="S33" t="str">
            <v>NULL</v>
          </cell>
          <cell r="T33" t="str">
            <v>NULL</v>
          </cell>
        </row>
        <row r="34">
          <cell r="B34" t="str">
            <v>2005/200641</v>
          </cell>
          <cell r="C34">
            <v>4</v>
          </cell>
          <cell r="D34">
            <v>1</v>
          </cell>
          <cell r="E34">
            <v>12231</v>
          </cell>
          <cell r="F34">
            <v>17042</v>
          </cell>
          <cell r="G34">
            <v>24852</v>
          </cell>
          <cell r="H34">
            <v>349</v>
          </cell>
          <cell r="I34">
            <v>16100</v>
          </cell>
          <cell r="J34">
            <v>19237.345505617999</v>
          </cell>
          <cell r="K34">
            <v>31296.5</v>
          </cell>
          <cell r="L34">
            <v>311</v>
          </cell>
          <cell r="M34">
            <v>17416.5</v>
          </cell>
          <cell r="N34">
            <v>23805.5</v>
          </cell>
          <cell r="O34">
            <v>35068.25</v>
          </cell>
          <cell r="P34">
            <v>378</v>
          </cell>
          <cell r="Q34" t="str">
            <v>NULL</v>
          </cell>
          <cell r="R34" t="str">
            <v>NULL</v>
          </cell>
          <cell r="S34" t="str">
            <v>NULL</v>
          </cell>
          <cell r="T34" t="str">
            <v>NULL</v>
          </cell>
        </row>
        <row r="35">
          <cell r="B35" t="str">
            <v>2006/200741</v>
          </cell>
          <cell r="C35">
            <v>4</v>
          </cell>
          <cell r="D35">
            <v>1</v>
          </cell>
          <cell r="E35">
            <v>12413.0845070423</v>
          </cell>
          <cell r="F35">
            <v>17177</v>
          </cell>
          <cell r="G35">
            <v>26314.865671641801</v>
          </cell>
          <cell r="H35">
            <v>373</v>
          </cell>
          <cell r="I35">
            <v>15184.525167785199</v>
          </cell>
          <cell r="J35">
            <v>23502.121031745999</v>
          </cell>
          <cell r="K35">
            <v>31756.528528528499</v>
          </cell>
          <cell r="L35">
            <v>320</v>
          </cell>
          <cell r="M35">
            <v>17485.25</v>
          </cell>
          <cell r="N35">
            <v>21663</v>
          </cell>
          <cell r="O35">
            <v>35206.25</v>
          </cell>
          <cell r="P35">
            <v>344</v>
          </cell>
          <cell r="Q35" t="str">
            <v>NULL</v>
          </cell>
          <cell r="R35" t="str">
            <v>NULL</v>
          </cell>
          <cell r="S35" t="str">
            <v>NULL</v>
          </cell>
          <cell r="T35" t="str">
            <v>NULL</v>
          </cell>
        </row>
        <row r="36">
          <cell r="B36" t="str">
            <v>2007/200841</v>
          </cell>
          <cell r="C36">
            <v>4</v>
          </cell>
          <cell r="D36">
            <v>1</v>
          </cell>
          <cell r="E36">
            <v>12275.854700854699</v>
          </cell>
          <cell r="F36">
            <v>15230.5</v>
          </cell>
          <cell r="G36">
            <v>25166</v>
          </cell>
          <cell r="H36">
            <v>421</v>
          </cell>
          <cell r="I36">
            <v>15700.575549450599</v>
          </cell>
          <cell r="J36">
            <v>19235.109890109899</v>
          </cell>
          <cell r="K36">
            <v>30094.642599277999</v>
          </cell>
          <cell r="L36">
            <v>395</v>
          </cell>
          <cell r="M36">
            <v>16437.75</v>
          </cell>
          <cell r="N36">
            <v>20439.5</v>
          </cell>
          <cell r="O36">
            <v>32531.228448275899</v>
          </cell>
          <cell r="P36">
            <v>402</v>
          </cell>
          <cell r="Q36" t="str">
            <v>NULL</v>
          </cell>
          <cell r="R36" t="str">
            <v>NULL</v>
          </cell>
          <cell r="S36" t="str">
            <v>NULL</v>
          </cell>
          <cell r="T36" t="str">
            <v>NULL</v>
          </cell>
        </row>
        <row r="37">
          <cell r="B37" t="str">
            <v>2008/200941</v>
          </cell>
          <cell r="C37">
            <v>4</v>
          </cell>
          <cell r="D37">
            <v>1</v>
          </cell>
          <cell r="E37">
            <v>12305</v>
          </cell>
          <cell r="F37">
            <v>15420.4656160458</v>
          </cell>
          <cell r="G37">
            <v>24750</v>
          </cell>
          <cell r="H37">
            <v>529</v>
          </cell>
          <cell r="I37">
            <v>15225</v>
          </cell>
          <cell r="J37">
            <v>17930</v>
          </cell>
          <cell r="K37">
            <v>30582.7298050139</v>
          </cell>
          <cell r="L37">
            <v>501</v>
          </cell>
          <cell r="M37">
            <v>16920.375</v>
          </cell>
          <cell r="N37">
            <v>20831.987336601302</v>
          </cell>
          <cell r="O37">
            <v>35600.2907567293</v>
          </cell>
          <cell r="P37">
            <v>470</v>
          </cell>
          <cell r="Q37" t="str">
            <v>NULL</v>
          </cell>
          <cell r="R37" t="str">
            <v>NULL</v>
          </cell>
          <cell r="S37" t="str">
            <v>NULL</v>
          </cell>
          <cell r="T37" t="str">
            <v>NULL</v>
          </cell>
        </row>
        <row r="38">
          <cell r="B38" t="str">
            <v>2009/201041</v>
          </cell>
          <cell r="C38">
            <v>4</v>
          </cell>
          <cell r="D38">
            <v>1</v>
          </cell>
          <cell r="E38">
            <v>12380.400197653</v>
          </cell>
          <cell r="F38">
            <v>15333.8015320334</v>
          </cell>
          <cell r="G38">
            <v>24736.284431137701</v>
          </cell>
          <cell r="H38">
            <v>538</v>
          </cell>
          <cell r="I38">
            <v>15073.7141833811</v>
          </cell>
          <cell r="J38">
            <v>18774</v>
          </cell>
          <cell r="K38">
            <v>29893.431318681301</v>
          </cell>
          <cell r="L38">
            <v>527</v>
          </cell>
          <cell r="M38" t="str">
            <v>NULL</v>
          </cell>
          <cell r="N38" t="str">
            <v>NULL</v>
          </cell>
          <cell r="O38" t="str">
            <v>NULL</v>
          </cell>
          <cell r="P38" t="str">
            <v>NULL</v>
          </cell>
          <cell r="Q38" t="str">
            <v>NULL</v>
          </cell>
          <cell r="R38" t="str">
            <v>NULL</v>
          </cell>
          <cell r="S38" t="str">
            <v>NULL</v>
          </cell>
          <cell r="T38" t="str">
            <v>NULL</v>
          </cell>
        </row>
        <row r="39">
          <cell r="B39" t="str">
            <v>2010/201141</v>
          </cell>
          <cell r="C39">
            <v>4</v>
          </cell>
          <cell r="D39">
            <v>1</v>
          </cell>
          <cell r="E39">
            <v>12603</v>
          </cell>
          <cell r="F39">
            <v>16150</v>
          </cell>
          <cell r="G39">
            <v>25860</v>
          </cell>
          <cell r="H39">
            <v>591</v>
          </cell>
          <cell r="I39">
            <v>15876.25</v>
          </cell>
          <cell r="J39">
            <v>19318</v>
          </cell>
          <cell r="K39">
            <v>31600</v>
          </cell>
          <cell r="L39">
            <v>503</v>
          </cell>
          <cell r="M39" t="str">
            <v>NULL</v>
          </cell>
          <cell r="N39" t="str">
            <v>NULL</v>
          </cell>
          <cell r="O39" t="str">
            <v>NULL</v>
          </cell>
          <cell r="P39" t="str">
            <v>NULL</v>
          </cell>
          <cell r="Q39" t="str">
            <v>NULL</v>
          </cell>
          <cell r="R39" t="str">
            <v>NULL</v>
          </cell>
          <cell r="S39" t="str">
            <v>NULL</v>
          </cell>
          <cell r="T39" t="str">
            <v>NULL</v>
          </cell>
        </row>
        <row r="40">
          <cell r="B40" t="str">
            <v>2011/201241</v>
          </cell>
          <cell r="C40">
            <v>4</v>
          </cell>
          <cell r="D40">
            <v>1</v>
          </cell>
          <cell r="E40">
            <v>13245.8831904615</v>
          </cell>
          <cell r="F40">
            <v>17184</v>
          </cell>
          <cell r="G40">
            <v>27393.251377410499</v>
          </cell>
          <cell r="H40">
            <v>634</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cell r="T40" t="str">
            <v>NULL</v>
          </cell>
        </row>
        <row r="41">
          <cell r="B41" t="str">
            <v>2012/201341</v>
          </cell>
          <cell r="C41">
            <v>4</v>
          </cell>
          <cell r="D41">
            <v>1</v>
          </cell>
          <cell r="E41">
            <v>13880</v>
          </cell>
          <cell r="F41">
            <v>17535</v>
          </cell>
          <cell r="G41">
            <v>27235</v>
          </cell>
          <cell r="H41">
            <v>541</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cell r="T41" t="str">
            <v>NULL</v>
          </cell>
        </row>
        <row r="42">
          <cell r="B42" t="str">
            <v>2003/200451</v>
          </cell>
          <cell r="C42">
            <v>5</v>
          </cell>
          <cell r="D42">
            <v>1</v>
          </cell>
          <cell r="E42">
            <v>8988</v>
          </cell>
          <cell r="F42">
            <v>13699.9786324786</v>
          </cell>
          <cell r="G42">
            <v>17625</v>
          </cell>
          <cell r="H42">
            <v>873</v>
          </cell>
          <cell r="I42">
            <v>12792.5207715134</v>
          </cell>
          <cell r="J42">
            <v>17938.021978022</v>
          </cell>
          <cell r="K42">
            <v>23550.5</v>
          </cell>
          <cell r="L42">
            <v>911</v>
          </cell>
          <cell r="M42">
            <v>14711.5</v>
          </cell>
          <cell r="N42">
            <v>20776</v>
          </cell>
          <cell r="O42">
            <v>27402.75</v>
          </cell>
          <cell r="P42">
            <v>992</v>
          </cell>
          <cell r="Q42">
            <v>14523</v>
          </cell>
          <cell r="R42">
            <v>23542.5</v>
          </cell>
          <cell r="S42">
            <v>33527</v>
          </cell>
          <cell r="T42">
            <v>1065</v>
          </cell>
        </row>
        <row r="43">
          <cell r="B43" t="str">
            <v>2004/200551</v>
          </cell>
          <cell r="C43">
            <v>5</v>
          </cell>
          <cell r="D43">
            <v>1</v>
          </cell>
          <cell r="E43">
            <v>9720.5</v>
          </cell>
          <cell r="F43">
            <v>14068.8985507246</v>
          </cell>
          <cell r="G43">
            <v>18463</v>
          </cell>
          <cell r="H43">
            <v>851</v>
          </cell>
          <cell r="I43">
            <v>12785</v>
          </cell>
          <cell r="J43">
            <v>18665</v>
          </cell>
          <cell r="K43">
            <v>23871</v>
          </cell>
          <cell r="L43">
            <v>879</v>
          </cell>
          <cell r="M43">
            <v>13960.25</v>
          </cell>
          <cell r="N43">
            <v>20774</v>
          </cell>
          <cell r="O43">
            <v>27619</v>
          </cell>
          <cell r="P43">
            <v>1007</v>
          </cell>
          <cell r="Q43" t="str">
            <v>NULL</v>
          </cell>
          <cell r="R43" t="str">
            <v>NULL</v>
          </cell>
          <cell r="S43" t="str">
            <v>NULL</v>
          </cell>
          <cell r="T43" t="str">
            <v>NULL</v>
          </cell>
        </row>
        <row r="44">
          <cell r="B44" t="str">
            <v>2005/200651</v>
          </cell>
          <cell r="C44">
            <v>5</v>
          </cell>
          <cell r="D44">
            <v>1</v>
          </cell>
          <cell r="E44">
            <v>9533.5828729281802</v>
          </cell>
          <cell r="F44">
            <v>13806.275071633199</v>
          </cell>
          <cell r="G44">
            <v>18450.920329670302</v>
          </cell>
          <cell r="H44">
            <v>787</v>
          </cell>
          <cell r="I44">
            <v>12620.5</v>
          </cell>
          <cell r="J44">
            <v>17992</v>
          </cell>
          <cell r="K44">
            <v>23426.5</v>
          </cell>
          <cell r="L44">
            <v>899</v>
          </cell>
          <cell r="M44">
            <v>14178</v>
          </cell>
          <cell r="N44">
            <v>20473</v>
          </cell>
          <cell r="O44">
            <v>26753</v>
          </cell>
          <cell r="P44">
            <v>985</v>
          </cell>
          <cell r="Q44" t="str">
            <v>NULL</v>
          </cell>
          <cell r="R44" t="str">
            <v>NULL</v>
          </cell>
          <cell r="S44" t="str">
            <v>NULL</v>
          </cell>
          <cell r="T44" t="str">
            <v>NULL</v>
          </cell>
        </row>
        <row r="45">
          <cell r="B45" t="str">
            <v>2006/200751</v>
          </cell>
          <cell r="C45">
            <v>5</v>
          </cell>
          <cell r="D45">
            <v>1</v>
          </cell>
          <cell r="E45">
            <v>9364.0674500000005</v>
          </cell>
          <cell r="F45">
            <v>14457</v>
          </cell>
          <cell r="G45">
            <v>19176</v>
          </cell>
          <cell r="H45">
            <v>799</v>
          </cell>
          <cell r="I45">
            <v>12053</v>
          </cell>
          <cell r="J45">
            <v>16753</v>
          </cell>
          <cell r="K45">
            <v>22394.426264044901</v>
          </cell>
          <cell r="L45">
            <v>950</v>
          </cell>
          <cell r="M45">
            <v>13000</v>
          </cell>
          <cell r="N45">
            <v>18941</v>
          </cell>
          <cell r="O45">
            <v>25765</v>
          </cell>
          <cell r="P45">
            <v>1009</v>
          </cell>
          <cell r="Q45" t="str">
            <v>NULL</v>
          </cell>
          <cell r="R45" t="str">
            <v>NULL</v>
          </cell>
          <cell r="S45" t="str">
            <v>NULL</v>
          </cell>
          <cell r="T45" t="str">
            <v>NULL</v>
          </cell>
        </row>
        <row r="46">
          <cell r="B46" t="str">
            <v>2007/200851</v>
          </cell>
          <cell r="C46">
            <v>5</v>
          </cell>
          <cell r="D46">
            <v>1</v>
          </cell>
          <cell r="E46">
            <v>8786.9844512195104</v>
          </cell>
          <cell r="F46">
            <v>13487.906336088199</v>
          </cell>
          <cell r="G46">
            <v>18193.5</v>
          </cell>
          <cell r="H46">
            <v>951</v>
          </cell>
          <cell r="I46">
            <v>11402.8698347107</v>
          </cell>
          <cell r="J46">
            <v>16631</v>
          </cell>
          <cell r="K46">
            <v>22767</v>
          </cell>
          <cell r="L46">
            <v>1095</v>
          </cell>
          <cell r="M46">
            <v>13284.5</v>
          </cell>
          <cell r="N46">
            <v>18940</v>
          </cell>
          <cell r="O46">
            <v>26008.5</v>
          </cell>
          <cell r="P46">
            <v>1171</v>
          </cell>
          <cell r="Q46" t="str">
            <v>NULL</v>
          </cell>
          <cell r="R46" t="str">
            <v>NULL</v>
          </cell>
          <cell r="S46" t="str">
            <v>NULL</v>
          </cell>
          <cell r="T46" t="str">
            <v>NULL</v>
          </cell>
        </row>
        <row r="47">
          <cell r="B47" t="str">
            <v>2008/200951</v>
          </cell>
          <cell r="C47">
            <v>5</v>
          </cell>
          <cell r="D47">
            <v>1</v>
          </cell>
          <cell r="E47">
            <v>9300.75</v>
          </cell>
          <cell r="F47">
            <v>13261</v>
          </cell>
          <cell r="G47">
            <v>18000</v>
          </cell>
          <cell r="H47">
            <v>895</v>
          </cell>
          <cell r="I47">
            <v>11918.9176047904</v>
          </cell>
          <cell r="J47">
            <v>16249.25</v>
          </cell>
          <cell r="K47">
            <v>22347.75</v>
          </cell>
          <cell r="L47">
            <v>978</v>
          </cell>
          <cell r="M47">
            <v>13808</v>
          </cell>
          <cell r="N47">
            <v>19727</v>
          </cell>
          <cell r="O47">
            <v>25980</v>
          </cell>
          <cell r="P47">
            <v>1065</v>
          </cell>
          <cell r="Q47" t="str">
            <v>NULL</v>
          </cell>
          <cell r="R47" t="str">
            <v>NULL</v>
          </cell>
          <cell r="S47" t="str">
            <v>NULL</v>
          </cell>
          <cell r="T47" t="str">
            <v>NULL</v>
          </cell>
        </row>
        <row r="48">
          <cell r="B48" t="str">
            <v>2009/201051</v>
          </cell>
          <cell r="C48">
            <v>5</v>
          </cell>
          <cell r="D48">
            <v>1</v>
          </cell>
          <cell r="E48">
            <v>9845.1466431095396</v>
          </cell>
          <cell r="F48">
            <v>14389</v>
          </cell>
          <cell r="G48">
            <v>19650.25</v>
          </cell>
          <cell r="H48">
            <v>974</v>
          </cell>
          <cell r="I48">
            <v>12306.25</v>
          </cell>
          <cell r="J48">
            <v>17015.2341597796</v>
          </cell>
          <cell r="K48">
            <v>23054</v>
          </cell>
          <cell r="L48">
            <v>1055</v>
          </cell>
          <cell r="M48" t="str">
            <v>NULL</v>
          </cell>
          <cell r="N48" t="str">
            <v>NULL</v>
          </cell>
          <cell r="O48" t="str">
            <v>NULL</v>
          </cell>
          <cell r="P48" t="str">
            <v>NULL</v>
          </cell>
          <cell r="Q48" t="str">
            <v>NULL</v>
          </cell>
          <cell r="R48" t="str">
            <v>NULL</v>
          </cell>
          <cell r="S48" t="str">
            <v>NULL</v>
          </cell>
          <cell r="T48" t="str">
            <v>NULL</v>
          </cell>
        </row>
        <row r="49">
          <cell r="B49" t="str">
            <v>2010/201151</v>
          </cell>
          <cell r="C49">
            <v>5</v>
          </cell>
          <cell r="D49">
            <v>1</v>
          </cell>
          <cell r="E49">
            <v>10194.25</v>
          </cell>
          <cell r="F49">
            <v>14662.97</v>
          </cell>
          <cell r="G49">
            <v>19264</v>
          </cell>
          <cell r="H49">
            <v>1052</v>
          </cell>
          <cell r="I49">
            <v>13451.375</v>
          </cell>
          <cell r="J49">
            <v>18225</v>
          </cell>
          <cell r="K49">
            <v>23773.551846590901</v>
          </cell>
          <cell r="L49">
            <v>1146</v>
          </cell>
          <cell r="M49" t="str">
            <v>NULL</v>
          </cell>
          <cell r="N49" t="str">
            <v>NULL</v>
          </cell>
          <cell r="O49" t="str">
            <v>NULL</v>
          </cell>
          <cell r="P49" t="str">
            <v>NULL</v>
          </cell>
          <cell r="Q49" t="str">
            <v>NULL</v>
          </cell>
          <cell r="R49" t="str">
            <v>NULL</v>
          </cell>
          <cell r="S49" t="str">
            <v>NULL</v>
          </cell>
          <cell r="T49" t="str">
            <v>NULL</v>
          </cell>
        </row>
        <row r="50">
          <cell r="B50" t="str">
            <v>2011/201251</v>
          </cell>
          <cell r="C50">
            <v>5</v>
          </cell>
          <cell r="D50">
            <v>1</v>
          </cell>
          <cell r="E50">
            <v>9965</v>
          </cell>
          <cell r="F50">
            <v>14571.5</v>
          </cell>
          <cell r="G50">
            <v>18807</v>
          </cell>
          <cell r="H50">
            <v>1157</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cell r="T50" t="str">
            <v>NULL</v>
          </cell>
        </row>
        <row r="51">
          <cell r="B51" t="str">
            <v>2012/201351</v>
          </cell>
          <cell r="C51">
            <v>5</v>
          </cell>
          <cell r="D51">
            <v>1</v>
          </cell>
          <cell r="E51">
            <v>10263</v>
          </cell>
          <cell r="F51">
            <v>15251</v>
          </cell>
          <cell r="G51">
            <v>19781.6549295775</v>
          </cell>
          <cell r="H51">
            <v>1267</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cell r="T51" t="str">
            <v>NULL</v>
          </cell>
        </row>
        <row r="52">
          <cell r="B52" t="str">
            <v>2003/200461</v>
          </cell>
          <cell r="C52">
            <v>6</v>
          </cell>
          <cell r="D52">
            <v>1</v>
          </cell>
          <cell r="E52">
            <v>6485.76145</v>
          </cell>
          <cell r="F52">
            <v>12280.5838926175</v>
          </cell>
          <cell r="G52">
            <v>17501.663194444402</v>
          </cell>
          <cell r="H52">
            <v>4618</v>
          </cell>
          <cell r="I52">
            <v>10574.5</v>
          </cell>
          <cell r="J52">
            <v>17829.023255814001</v>
          </cell>
          <cell r="K52">
            <v>24140</v>
          </cell>
          <cell r="L52">
            <v>5297</v>
          </cell>
          <cell r="M52">
            <v>12868</v>
          </cell>
          <cell r="N52">
            <v>21749</v>
          </cell>
          <cell r="O52">
            <v>28684.5</v>
          </cell>
          <cell r="P52">
            <v>6279</v>
          </cell>
          <cell r="Q52">
            <v>14865</v>
          </cell>
          <cell r="R52">
            <v>26500.5</v>
          </cell>
          <cell r="S52">
            <v>37539.75</v>
          </cell>
          <cell r="T52">
            <v>7126</v>
          </cell>
        </row>
        <row r="53">
          <cell r="B53" t="str">
            <v>2004/200561</v>
          </cell>
          <cell r="C53">
            <v>6</v>
          </cell>
          <cell r="D53">
            <v>1</v>
          </cell>
          <cell r="E53">
            <v>7153.3829508196704</v>
          </cell>
          <cell r="F53">
            <v>12869.993074792201</v>
          </cell>
          <cell r="G53">
            <v>18338.065598149398</v>
          </cell>
          <cell r="H53">
            <v>4590</v>
          </cell>
          <cell r="I53">
            <v>11287.125360230501</v>
          </cell>
          <cell r="J53">
            <v>18573</v>
          </cell>
          <cell r="K53">
            <v>24954</v>
          </cell>
          <cell r="L53">
            <v>5405</v>
          </cell>
          <cell r="M53">
            <v>13100.5</v>
          </cell>
          <cell r="N53">
            <v>21563.427083333299</v>
          </cell>
          <cell r="O53">
            <v>28724</v>
          </cell>
          <cell r="P53">
            <v>6514</v>
          </cell>
          <cell r="Q53" t="str">
            <v>NULL</v>
          </cell>
          <cell r="R53" t="str">
            <v>NULL</v>
          </cell>
          <cell r="S53" t="str">
            <v>NULL</v>
          </cell>
          <cell r="T53" t="str">
            <v>NULL</v>
          </cell>
        </row>
        <row r="54">
          <cell r="B54" t="str">
            <v>2005/200661</v>
          </cell>
          <cell r="C54">
            <v>6</v>
          </cell>
          <cell r="D54">
            <v>1</v>
          </cell>
          <cell r="E54">
            <v>8118.3946280991704</v>
          </cell>
          <cell r="F54">
            <v>14079.563033711</v>
          </cell>
          <cell r="G54">
            <v>19750.75</v>
          </cell>
          <cell r="H54">
            <v>4518</v>
          </cell>
          <cell r="I54">
            <v>11531</v>
          </cell>
          <cell r="J54">
            <v>18794.5</v>
          </cell>
          <cell r="K54">
            <v>25243</v>
          </cell>
          <cell r="L54">
            <v>5829</v>
          </cell>
          <cell r="M54">
            <v>13410</v>
          </cell>
          <cell r="N54">
            <v>21818.5</v>
          </cell>
          <cell r="O54">
            <v>29501.5921052632</v>
          </cell>
          <cell r="P54">
            <v>6820</v>
          </cell>
          <cell r="Q54" t="str">
            <v>NULL</v>
          </cell>
          <cell r="R54" t="str">
            <v>NULL</v>
          </cell>
          <cell r="S54" t="str">
            <v>NULL</v>
          </cell>
          <cell r="T54" t="str">
            <v>NULL</v>
          </cell>
        </row>
        <row r="55">
          <cell r="B55" t="str">
            <v>2006/200761</v>
          </cell>
          <cell r="C55">
            <v>6</v>
          </cell>
          <cell r="D55">
            <v>1</v>
          </cell>
          <cell r="E55">
            <v>7451.0540717719796</v>
          </cell>
          <cell r="F55">
            <v>13520.107142857099</v>
          </cell>
          <cell r="G55">
            <v>20171.900826446301</v>
          </cell>
          <cell r="H55">
            <v>4510</v>
          </cell>
          <cell r="I55">
            <v>10552.278</v>
          </cell>
          <cell r="J55">
            <v>17982</v>
          </cell>
          <cell r="K55">
            <v>24887</v>
          </cell>
          <cell r="L55">
            <v>5857</v>
          </cell>
          <cell r="M55">
            <v>12750.125</v>
          </cell>
          <cell r="N55">
            <v>21555.205300000001</v>
          </cell>
          <cell r="O55">
            <v>29403.5</v>
          </cell>
          <cell r="P55">
            <v>6798</v>
          </cell>
          <cell r="Q55" t="str">
            <v>NULL</v>
          </cell>
          <cell r="R55" t="str">
            <v>NULL</v>
          </cell>
          <cell r="S55" t="str">
            <v>NULL</v>
          </cell>
          <cell r="T55" t="str">
            <v>NULL</v>
          </cell>
        </row>
        <row r="56">
          <cell r="B56" t="str">
            <v>2007/200861</v>
          </cell>
          <cell r="C56">
            <v>6</v>
          </cell>
          <cell r="D56">
            <v>1</v>
          </cell>
          <cell r="E56">
            <v>7818.5</v>
          </cell>
          <cell r="F56">
            <v>13475.777777777799</v>
          </cell>
          <cell r="G56">
            <v>19676.951605212998</v>
          </cell>
          <cell r="H56">
            <v>4810</v>
          </cell>
          <cell r="I56">
            <v>11143.4445392491</v>
          </cell>
          <cell r="J56">
            <v>18289.5</v>
          </cell>
          <cell r="K56">
            <v>25235</v>
          </cell>
          <cell r="L56">
            <v>6131</v>
          </cell>
          <cell r="M56">
            <v>13133</v>
          </cell>
          <cell r="N56">
            <v>22084.26</v>
          </cell>
          <cell r="O56">
            <v>29693.73</v>
          </cell>
          <cell r="P56">
            <v>6977</v>
          </cell>
          <cell r="Q56" t="str">
            <v>NULL</v>
          </cell>
          <cell r="R56" t="str">
            <v>NULL</v>
          </cell>
          <cell r="S56" t="str">
            <v>NULL</v>
          </cell>
          <cell r="T56" t="str">
            <v>NULL</v>
          </cell>
        </row>
        <row r="57">
          <cell r="B57" t="str">
            <v>2008/200961</v>
          </cell>
          <cell r="C57">
            <v>6</v>
          </cell>
          <cell r="D57">
            <v>1</v>
          </cell>
          <cell r="E57">
            <v>7110.5</v>
          </cell>
          <cell r="F57">
            <v>12615</v>
          </cell>
          <cell r="G57">
            <v>18745</v>
          </cell>
          <cell r="H57">
            <v>4906</v>
          </cell>
          <cell r="I57">
            <v>10570.59</v>
          </cell>
          <cell r="J57">
            <v>18066.55</v>
          </cell>
          <cell r="K57">
            <v>25086</v>
          </cell>
          <cell r="L57">
            <v>6329</v>
          </cell>
          <cell r="M57">
            <v>13132.95</v>
          </cell>
          <cell r="N57">
            <v>21874</v>
          </cell>
          <cell r="O57">
            <v>29977</v>
          </cell>
          <cell r="P57">
            <v>7172</v>
          </cell>
          <cell r="Q57" t="str">
            <v>NULL</v>
          </cell>
          <cell r="R57" t="str">
            <v>NULL</v>
          </cell>
          <cell r="S57" t="str">
            <v>NULL</v>
          </cell>
          <cell r="T57" t="str">
            <v>NULL</v>
          </cell>
        </row>
        <row r="58">
          <cell r="B58" t="str">
            <v>2009/201061</v>
          </cell>
          <cell r="C58">
            <v>6</v>
          </cell>
          <cell r="D58">
            <v>1</v>
          </cell>
          <cell r="E58">
            <v>7950.7775423728799</v>
          </cell>
          <cell r="F58">
            <v>13591.168067226899</v>
          </cell>
          <cell r="G58">
            <v>19870.6417322835</v>
          </cell>
          <cell r="H58">
            <v>5396</v>
          </cell>
          <cell r="I58">
            <v>11002.8</v>
          </cell>
          <cell r="J58">
            <v>18560</v>
          </cell>
          <cell r="K58">
            <v>25559</v>
          </cell>
          <cell r="L58">
            <v>6809</v>
          </cell>
          <cell r="M58" t="str">
            <v>NULL</v>
          </cell>
          <cell r="N58" t="str">
            <v>NULL</v>
          </cell>
          <cell r="O58" t="str">
            <v>NULL</v>
          </cell>
          <cell r="P58" t="str">
            <v>NULL</v>
          </cell>
          <cell r="Q58" t="str">
            <v>NULL</v>
          </cell>
          <cell r="R58" t="str">
            <v>NULL</v>
          </cell>
          <cell r="S58" t="str">
            <v>NULL</v>
          </cell>
          <cell r="T58" t="str">
            <v>NULL</v>
          </cell>
        </row>
        <row r="59">
          <cell r="B59" t="str">
            <v>2010/201161</v>
          </cell>
          <cell r="C59">
            <v>6</v>
          </cell>
          <cell r="D59">
            <v>1</v>
          </cell>
          <cell r="E59">
            <v>8292.875</v>
          </cell>
          <cell r="F59">
            <v>14596</v>
          </cell>
          <cell r="G59">
            <v>20961.5</v>
          </cell>
          <cell r="H59">
            <v>5776</v>
          </cell>
          <cell r="I59">
            <v>12207.625</v>
          </cell>
          <cell r="J59">
            <v>19969.2359550562</v>
          </cell>
          <cell r="K59">
            <v>26705</v>
          </cell>
          <cell r="L59">
            <v>7178</v>
          </cell>
          <cell r="M59" t="str">
            <v>NULL</v>
          </cell>
          <cell r="N59" t="str">
            <v>NULL</v>
          </cell>
          <cell r="O59" t="str">
            <v>NULL</v>
          </cell>
          <cell r="P59" t="str">
            <v>NULL</v>
          </cell>
          <cell r="Q59" t="str">
            <v>NULL</v>
          </cell>
          <cell r="R59" t="str">
            <v>NULL</v>
          </cell>
          <cell r="S59" t="str">
            <v>NULL</v>
          </cell>
          <cell r="T59" t="str">
            <v>NULL</v>
          </cell>
        </row>
        <row r="60">
          <cell r="B60" t="str">
            <v>2011/201261</v>
          </cell>
          <cell r="C60">
            <v>6</v>
          </cell>
          <cell r="D60">
            <v>1</v>
          </cell>
          <cell r="E60">
            <v>8732.5</v>
          </cell>
          <cell r="F60">
            <v>14892</v>
          </cell>
          <cell r="G60">
            <v>21229</v>
          </cell>
          <cell r="H60">
            <v>6445</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cell r="T60" t="str">
            <v>NULL</v>
          </cell>
        </row>
        <row r="61">
          <cell r="B61" t="str">
            <v>2012/201361</v>
          </cell>
          <cell r="C61">
            <v>6</v>
          </cell>
          <cell r="D61">
            <v>1</v>
          </cell>
          <cell r="E61">
            <v>9279.7075000000004</v>
          </cell>
          <cell r="F61">
            <v>15719.43</v>
          </cell>
          <cell r="G61">
            <v>21799.5</v>
          </cell>
          <cell r="H61">
            <v>6962</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cell r="T61" t="str">
            <v>NULL</v>
          </cell>
        </row>
        <row r="62">
          <cell r="B62" t="str">
            <v>2003/200471</v>
          </cell>
          <cell r="C62">
            <v>7</v>
          </cell>
          <cell r="D62">
            <v>1</v>
          </cell>
          <cell r="E62">
            <v>7411.5</v>
          </cell>
          <cell r="F62">
            <v>11662.5</v>
          </cell>
          <cell r="G62">
            <v>18345.980293447301</v>
          </cell>
          <cell r="H62">
            <v>2543</v>
          </cell>
          <cell r="I62">
            <v>11381.5</v>
          </cell>
          <cell r="J62">
            <v>18218.955549999999</v>
          </cell>
          <cell r="K62">
            <v>27451.75</v>
          </cell>
          <cell r="L62">
            <v>3020</v>
          </cell>
          <cell r="M62">
            <v>13734.75</v>
          </cell>
          <cell r="N62">
            <v>21806</v>
          </cell>
          <cell r="O62">
            <v>33179</v>
          </cell>
          <cell r="P62">
            <v>3292</v>
          </cell>
          <cell r="Q62">
            <v>15480.1504297994</v>
          </cell>
          <cell r="R62">
            <v>28645.5</v>
          </cell>
          <cell r="S62">
            <v>45675.34375</v>
          </cell>
          <cell r="T62">
            <v>3518</v>
          </cell>
        </row>
        <row r="63">
          <cell r="B63" t="str">
            <v>2004/200571</v>
          </cell>
          <cell r="C63">
            <v>7</v>
          </cell>
          <cell r="D63">
            <v>1</v>
          </cell>
          <cell r="E63">
            <v>7982.5349999999999</v>
          </cell>
          <cell r="F63">
            <v>12874</v>
          </cell>
          <cell r="G63">
            <v>19765</v>
          </cell>
          <cell r="H63">
            <v>2333</v>
          </cell>
          <cell r="I63">
            <v>11606</v>
          </cell>
          <cell r="J63">
            <v>17838.2051282051</v>
          </cell>
          <cell r="K63">
            <v>27119</v>
          </cell>
          <cell r="L63">
            <v>2805</v>
          </cell>
          <cell r="M63">
            <v>13730.25</v>
          </cell>
          <cell r="N63">
            <v>22456</v>
          </cell>
          <cell r="O63">
            <v>33723.3582089552</v>
          </cell>
          <cell r="P63">
            <v>3099</v>
          </cell>
          <cell r="Q63" t="str">
            <v>NULL</v>
          </cell>
          <cell r="R63" t="str">
            <v>NULL</v>
          </cell>
          <cell r="S63" t="str">
            <v>NULL</v>
          </cell>
          <cell r="T63" t="str">
            <v>NULL</v>
          </cell>
        </row>
        <row r="64">
          <cell r="B64" t="str">
            <v>2005/200671</v>
          </cell>
          <cell r="C64">
            <v>7</v>
          </cell>
          <cell r="D64">
            <v>1</v>
          </cell>
          <cell r="E64">
            <v>8747.3019111570193</v>
          </cell>
          <cell r="F64">
            <v>13809.958565991899</v>
          </cell>
          <cell r="G64">
            <v>21678.127850162899</v>
          </cell>
          <cell r="H64">
            <v>2258</v>
          </cell>
          <cell r="I64">
            <v>11923.2342562432</v>
          </cell>
          <cell r="J64">
            <v>18992.282899999998</v>
          </cell>
          <cell r="K64">
            <v>28319</v>
          </cell>
          <cell r="L64">
            <v>2911</v>
          </cell>
          <cell r="M64">
            <v>14288.589198453599</v>
          </cell>
          <cell r="N64">
            <v>23583.5</v>
          </cell>
          <cell r="O64">
            <v>34978.5</v>
          </cell>
          <cell r="P64">
            <v>3160</v>
          </cell>
          <cell r="Q64" t="str">
            <v>NULL</v>
          </cell>
          <cell r="R64" t="str">
            <v>NULL</v>
          </cell>
          <cell r="S64" t="str">
            <v>NULL</v>
          </cell>
          <cell r="T64" t="str">
            <v>NULL</v>
          </cell>
        </row>
        <row r="65">
          <cell r="B65" t="str">
            <v>2006/200771</v>
          </cell>
          <cell r="C65">
            <v>7</v>
          </cell>
          <cell r="D65">
            <v>1</v>
          </cell>
          <cell r="E65">
            <v>9585.5</v>
          </cell>
          <cell r="F65">
            <v>14880.3623188406</v>
          </cell>
          <cell r="G65">
            <v>22749</v>
          </cell>
          <cell r="H65">
            <v>2329</v>
          </cell>
          <cell r="I65">
            <v>12313.30296875</v>
          </cell>
          <cell r="J65">
            <v>20362</v>
          </cell>
          <cell r="K65">
            <v>29355.5</v>
          </cell>
          <cell r="L65">
            <v>3051</v>
          </cell>
          <cell r="M65">
            <v>14874</v>
          </cell>
          <cell r="N65">
            <v>24856</v>
          </cell>
          <cell r="O65">
            <v>36575</v>
          </cell>
          <cell r="P65">
            <v>3249</v>
          </cell>
          <cell r="Q65" t="str">
            <v>NULL</v>
          </cell>
          <cell r="R65" t="str">
            <v>NULL</v>
          </cell>
          <cell r="S65" t="str">
            <v>NULL</v>
          </cell>
          <cell r="T65" t="str">
            <v>NULL</v>
          </cell>
        </row>
        <row r="66">
          <cell r="B66" t="str">
            <v>2007/200871</v>
          </cell>
          <cell r="C66">
            <v>7</v>
          </cell>
          <cell r="D66">
            <v>1</v>
          </cell>
          <cell r="E66">
            <v>9063.1200000000008</v>
          </cell>
          <cell r="F66">
            <v>14089.8066298343</v>
          </cell>
          <cell r="G66">
            <v>22000</v>
          </cell>
          <cell r="H66">
            <v>2437</v>
          </cell>
          <cell r="I66">
            <v>12256.25</v>
          </cell>
          <cell r="J66">
            <v>19610</v>
          </cell>
          <cell r="K66">
            <v>29164</v>
          </cell>
          <cell r="L66">
            <v>3166</v>
          </cell>
          <cell r="M66">
            <v>14555</v>
          </cell>
          <cell r="N66">
            <v>24030.27</v>
          </cell>
          <cell r="O66">
            <v>35853</v>
          </cell>
          <cell r="P66">
            <v>3305</v>
          </cell>
          <cell r="Q66" t="str">
            <v>NULL</v>
          </cell>
          <cell r="R66" t="str">
            <v>NULL</v>
          </cell>
          <cell r="S66" t="str">
            <v>NULL</v>
          </cell>
          <cell r="T66" t="str">
            <v>NULL</v>
          </cell>
        </row>
        <row r="67">
          <cell r="B67" t="str">
            <v>2008/200971</v>
          </cell>
          <cell r="C67">
            <v>7</v>
          </cell>
          <cell r="D67">
            <v>1</v>
          </cell>
          <cell r="E67">
            <v>9235.58</v>
          </cell>
          <cell r="F67">
            <v>14415.514999999999</v>
          </cell>
          <cell r="G67">
            <v>22505.5</v>
          </cell>
          <cell r="H67">
            <v>2508</v>
          </cell>
          <cell r="I67">
            <v>13078.44</v>
          </cell>
          <cell r="J67">
            <v>20931.75</v>
          </cell>
          <cell r="K67">
            <v>29935</v>
          </cell>
          <cell r="L67">
            <v>3329</v>
          </cell>
          <cell r="M67">
            <v>15541.5</v>
          </cell>
          <cell r="N67">
            <v>25211</v>
          </cell>
          <cell r="O67">
            <v>37569.082840236697</v>
          </cell>
          <cell r="P67">
            <v>3485</v>
          </cell>
          <cell r="Q67" t="str">
            <v>NULL</v>
          </cell>
          <cell r="R67" t="str">
            <v>NULL</v>
          </cell>
          <cell r="S67" t="str">
            <v>NULL</v>
          </cell>
          <cell r="T67" t="str">
            <v>NULL</v>
          </cell>
        </row>
        <row r="68">
          <cell r="B68" t="str">
            <v>2009/201071</v>
          </cell>
          <cell r="C68">
            <v>7</v>
          </cell>
          <cell r="D68">
            <v>1</v>
          </cell>
          <cell r="E68">
            <v>9892.4261127596401</v>
          </cell>
          <cell r="F68">
            <v>15884</v>
          </cell>
          <cell r="G68">
            <v>23352</v>
          </cell>
          <cell r="H68">
            <v>2897</v>
          </cell>
          <cell r="I68">
            <v>13341.375</v>
          </cell>
          <cell r="J68">
            <v>21600.25</v>
          </cell>
          <cell r="K68">
            <v>29715.75</v>
          </cell>
          <cell r="L68">
            <v>3548</v>
          </cell>
          <cell r="M68" t="str">
            <v>NULL</v>
          </cell>
          <cell r="N68" t="str">
            <v>NULL</v>
          </cell>
          <cell r="O68" t="str">
            <v>NULL</v>
          </cell>
          <cell r="P68" t="str">
            <v>NULL</v>
          </cell>
          <cell r="Q68" t="str">
            <v>NULL</v>
          </cell>
          <cell r="R68" t="str">
            <v>NULL</v>
          </cell>
          <cell r="S68" t="str">
            <v>NULL</v>
          </cell>
          <cell r="T68" t="str">
            <v>NULL</v>
          </cell>
        </row>
        <row r="69">
          <cell r="B69" t="str">
            <v>2010/201171</v>
          </cell>
          <cell r="C69">
            <v>7</v>
          </cell>
          <cell r="D69">
            <v>1</v>
          </cell>
          <cell r="E69">
            <v>10621.875</v>
          </cell>
          <cell r="F69">
            <v>16499</v>
          </cell>
          <cell r="G69">
            <v>24228.25</v>
          </cell>
          <cell r="H69">
            <v>3256</v>
          </cell>
          <cell r="I69">
            <v>13766.5</v>
          </cell>
          <cell r="J69">
            <v>21830</v>
          </cell>
          <cell r="K69">
            <v>30599</v>
          </cell>
          <cell r="L69">
            <v>4017</v>
          </cell>
          <cell r="M69" t="str">
            <v>NULL</v>
          </cell>
          <cell r="N69" t="str">
            <v>NULL</v>
          </cell>
          <cell r="O69" t="str">
            <v>NULL</v>
          </cell>
          <cell r="P69" t="str">
            <v>NULL</v>
          </cell>
          <cell r="Q69" t="str">
            <v>NULL</v>
          </cell>
          <cell r="R69" t="str">
            <v>NULL</v>
          </cell>
          <cell r="S69" t="str">
            <v>NULL</v>
          </cell>
          <cell r="T69" t="str">
            <v>NULL</v>
          </cell>
        </row>
        <row r="70">
          <cell r="B70" t="str">
            <v>2011/201271</v>
          </cell>
          <cell r="C70">
            <v>7</v>
          </cell>
          <cell r="D70">
            <v>1</v>
          </cell>
          <cell r="E70">
            <v>10564.5</v>
          </cell>
          <cell r="F70">
            <v>16289</v>
          </cell>
          <cell r="G70">
            <v>24000</v>
          </cell>
          <cell r="H70">
            <v>3583</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cell r="T70" t="str">
            <v>NULL</v>
          </cell>
        </row>
        <row r="71">
          <cell r="B71" t="str">
            <v>2012/201371</v>
          </cell>
          <cell r="C71">
            <v>7</v>
          </cell>
          <cell r="D71">
            <v>1</v>
          </cell>
          <cell r="E71">
            <v>10775.66</v>
          </cell>
          <cell r="F71">
            <v>16500</v>
          </cell>
          <cell r="G71">
            <v>23927.2510526316</v>
          </cell>
          <cell r="H71">
            <v>4019</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cell r="T71" t="str">
            <v>NULL</v>
          </cell>
        </row>
        <row r="72">
          <cell r="B72" t="str">
            <v>2003/200481</v>
          </cell>
          <cell r="C72">
            <v>8</v>
          </cell>
          <cell r="D72">
            <v>1</v>
          </cell>
          <cell r="E72">
            <v>8855.0816473988507</v>
          </cell>
          <cell r="F72">
            <v>14612.1137640449</v>
          </cell>
          <cell r="G72">
            <v>20078.504143646402</v>
          </cell>
          <cell r="H72">
            <v>8326</v>
          </cell>
          <cell r="I72">
            <v>12476.5</v>
          </cell>
          <cell r="J72">
            <v>20065.5</v>
          </cell>
          <cell r="K72">
            <v>27404.564560439601</v>
          </cell>
          <cell r="L72">
            <v>8938</v>
          </cell>
          <cell r="M72">
            <v>14399</v>
          </cell>
          <cell r="N72">
            <v>23470.188679245301</v>
          </cell>
          <cell r="O72">
            <v>32017.5</v>
          </cell>
          <cell r="P72">
            <v>9667</v>
          </cell>
          <cell r="Q72">
            <v>15867</v>
          </cell>
          <cell r="R72">
            <v>28813.721973094202</v>
          </cell>
          <cell r="S72">
            <v>42733.568299999999</v>
          </cell>
          <cell r="T72">
            <v>9951</v>
          </cell>
        </row>
        <row r="73">
          <cell r="B73" t="str">
            <v>2004/200581</v>
          </cell>
          <cell r="C73">
            <v>8</v>
          </cell>
          <cell r="D73">
            <v>1</v>
          </cell>
          <cell r="E73">
            <v>10107.3022666667</v>
          </cell>
          <cell r="F73">
            <v>16163</v>
          </cell>
          <cell r="G73">
            <v>21605.5</v>
          </cell>
          <cell r="H73">
            <v>7868</v>
          </cell>
          <cell r="I73">
            <v>13997.0501</v>
          </cell>
          <cell r="J73">
            <v>21634</v>
          </cell>
          <cell r="K73">
            <v>28616</v>
          </cell>
          <cell r="L73">
            <v>8695</v>
          </cell>
          <cell r="M73">
            <v>15673.854084839</v>
          </cell>
          <cell r="N73">
            <v>24537.5</v>
          </cell>
          <cell r="O73">
            <v>32916.75</v>
          </cell>
          <cell r="P73">
            <v>9478</v>
          </cell>
          <cell r="Q73" t="str">
            <v>NULL</v>
          </cell>
          <cell r="R73" t="str">
            <v>NULL</v>
          </cell>
          <cell r="S73" t="str">
            <v>NULL</v>
          </cell>
          <cell r="T73" t="str">
            <v>NULL</v>
          </cell>
        </row>
        <row r="74">
          <cell r="B74" t="str">
            <v>2005/200681</v>
          </cell>
          <cell r="C74">
            <v>8</v>
          </cell>
          <cell r="D74">
            <v>1</v>
          </cell>
          <cell r="E74">
            <v>10369.879650000001</v>
          </cell>
          <cell r="F74">
            <v>16666</v>
          </cell>
          <cell r="G74">
            <v>22689.5</v>
          </cell>
          <cell r="H74">
            <v>7350</v>
          </cell>
          <cell r="I74">
            <v>13753.5</v>
          </cell>
          <cell r="J74">
            <v>21000</v>
          </cell>
          <cell r="K74">
            <v>28070</v>
          </cell>
          <cell r="L74">
            <v>8449</v>
          </cell>
          <cell r="M74">
            <v>15494.079441666699</v>
          </cell>
          <cell r="N74">
            <v>24427.5</v>
          </cell>
          <cell r="O74">
            <v>33166.75</v>
          </cell>
          <cell r="P74">
            <v>9236</v>
          </cell>
          <cell r="Q74" t="str">
            <v>NULL</v>
          </cell>
          <cell r="R74" t="str">
            <v>NULL</v>
          </cell>
          <cell r="S74" t="str">
            <v>NULL</v>
          </cell>
          <cell r="T74" t="str">
            <v>NULL</v>
          </cell>
        </row>
        <row r="75">
          <cell r="B75" t="str">
            <v>2006/200781</v>
          </cell>
          <cell r="C75">
            <v>8</v>
          </cell>
          <cell r="D75">
            <v>1</v>
          </cell>
          <cell r="E75">
            <v>9620.125</v>
          </cell>
          <cell r="F75">
            <v>15781.723684210499</v>
          </cell>
          <cell r="G75">
            <v>22380.75</v>
          </cell>
          <cell r="H75">
            <v>6560</v>
          </cell>
          <cell r="I75">
            <v>12329.1785714286</v>
          </cell>
          <cell r="J75">
            <v>19441.5</v>
          </cell>
          <cell r="K75">
            <v>26999</v>
          </cell>
          <cell r="L75">
            <v>7838</v>
          </cell>
          <cell r="M75">
            <v>14177.5</v>
          </cell>
          <cell r="N75">
            <v>22637.038567493099</v>
          </cell>
          <cell r="O75">
            <v>31813</v>
          </cell>
          <cell r="P75">
            <v>8041</v>
          </cell>
          <cell r="Q75" t="str">
            <v>NULL</v>
          </cell>
          <cell r="R75" t="str">
            <v>NULL</v>
          </cell>
          <cell r="S75" t="str">
            <v>NULL</v>
          </cell>
          <cell r="T75" t="str">
            <v>NULL</v>
          </cell>
        </row>
        <row r="76">
          <cell r="B76" t="str">
            <v>2007/200881</v>
          </cell>
          <cell r="C76">
            <v>8</v>
          </cell>
          <cell r="D76">
            <v>1</v>
          </cell>
          <cell r="E76">
            <v>9499.0854271356802</v>
          </cell>
          <cell r="F76">
            <v>15261.546511627899</v>
          </cell>
          <cell r="G76">
            <v>21498.018424095899</v>
          </cell>
          <cell r="H76">
            <v>5994</v>
          </cell>
          <cell r="I76">
            <v>12272.5</v>
          </cell>
          <cell r="J76">
            <v>19039</v>
          </cell>
          <cell r="K76">
            <v>26626</v>
          </cell>
          <cell r="L76">
            <v>7221</v>
          </cell>
          <cell r="M76">
            <v>14062.0952380952</v>
          </cell>
          <cell r="N76">
            <v>22475</v>
          </cell>
          <cell r="O76">
            <v>32240</v>
          </cell>
          <cell r="P76">
            <v>7311</v>
          </cell>
          <cell r="Q76" t="str">
            <v>NULL</v>
          </cell>
          <cell r="R76" t="str">
            <v>NULL</v>
          </cell>
          <cell r="S76" t="str">
            <v>NULL</v>
          </cell>
          <cell r="T76" t="str">
            <v>NULL</v>
          </cell>
        </row>
        <row r="77">
          <cell r="B77" t="str">
            <v>2008/200981</v>
          </cell>
          <cell r="C77">
            <v>8</v>
          </cell>
          <cell r="D77">
            <v>1</v>
          </cell>
          <cell r="E77">
            <v>9291.07972136223</v>
          </cell>
          <cell r="F77">
            <v>15500.779816513799</v>
          </cell>
          <cell r="G77">
            <v>21618</v>
          </cell>
          <cell r="H77">
            <v>5575</v>
          </cell>
          <cell r="I77">
            <v>13002</v>
          </cell>
          <cell r="J77">
            <v>20211.5</v>
          </cell>
          <cell r="K77">
            <v>27666</v>
          </cell>
          <cell r="L77">
            <v>6450</v>
          </cell>
          <cell r="M77">
            <v>14925.875387509301</v>
          </cell>
          <cell r="N77">
            <v>23654</v>
          </cell>
          <cell r="O77">
            <v>33081</v>
          </cell>
          <cell r="P77">
            <v>6579</v>
          </cell>
          <cell r="Q77" t="str">
            <v>NULL</v>
          </cell>
          <cell r="R77" t="str">
            <v>NULL</v>
          </cell>
          <cell r="S77" t="str">
            <v>NULL</v>
          </cell>
          <cell r="T77" t="str">
            <v>NULL</v>
          </cell>
        </row>
        <row r="78">
          <cell r="B78" t="str">
            <v>2009/201081</v>
          </cell>
          <cell r="C78">
            <v>8</v>
          </cell>
          <cell r="D78">
            <v>1</v>
          </cell>
          <cell r="E78">
            <v>10539.25</v>
          </cell>
          <cell r="F78">
            <v>16567.9967741935</v>
          </cell>
          <cell r="G78">
            <v>22833</v>
          </cell>
          <cell r="H78">
            <v>5884</v>
          </cell>
          <cell r="I78">
            <v>13734.25</v>
          </cell>
          <cell r="J78">
            <v>21129</v>
          </cell>
          <cell r="K78">
            <v>28642.5</v>
          </cell>
          <cell r="L78">
            <v>6547</v>
          </cell>
          <cell r="M78" t="str">
            <v>NULL</v>
          </cell>
          <cell r="N78" t="str">
            <v>NULL</v>
          </cell>
          <cell r="O78" t="str">
            <v>NULL</v>
          </cell>
          <cell r="P78" t="str">
            <v>NULL</v>
          </cell>
          <cell r="Q78" t="str">
            <v>NULL</v>
          </cell>
          <cell r="R78" t="str">
            <v>NULL</v>
          </cell>
          <cell r="S78" t="str">
            <v>NULL</v>
          </cell>
          <cell r="T78" t="str">
            <v>NULL</v>
          </cell>
        </row>
        <row r="79">
          <cell r="B79" t="str">
            <v>2010/201181</v>
          </cell>
          <cell r="C79">
            <v>8</v>
          </cell>
          <cell r="D79">
            <v>1</v>
          </cell>
          <cell r="E79">
            <v>10716.747499999999</v>
          </cell>
          <cell r="F79">
            <v>16868</v>
          </cell>
          <cell r="G79">
            <v>23069.639164267199</v>
          </cell>
          <cell r="H79">
            <v>5960</v>
          </cell>
          <cell r="I79">
            <v>14083.5</v>
          </cell>
          <cell r="J79">
            <v>21480.396501457701</v>
          </cell>
          <cell r="K79">
            <v>29233.5</v>
          </cell>
          <cell r="L79">
            <v>6530</v>
          </cell>
          <cell r="M79" t="str">
            <v>NULL</v>
          </cell>
          <cell r="N79" t="str">
            <v>NULL</v>
          </cell>
          <cell r="O79" t="str">
            <v>NULL</v>
          </cell>
          <cell r="P79" t="str">
            <v>NULL</v>
          </cell>
          <cell r="Q79" t="str">
            <v>NULL</v>
          </cell>
          <cell r="R79" t="str">
            <v>NULL</v>
          </cell>
          <cell r="S79" t="str">
            <v>NULL</v>
          </cell>
          <cell r="T79" t="str">
            <v>NULL</v>
          </cell>
        </row>
        <row r="80">
          <cell r="B80" t="str">
            <v>2011/201281</v>
          </cell>
          <cell r="C80">
            <v>8</v>
          </cell>
          <cell r="D80">
            <v>1</v>
          </cell>
          <cell r="E80">
            <v>11586.808379120899</v>
          </cell>
          <cell r="F80">
            <v>18351</v>
          </cell>
          <cell r="G80">
            <v>24547.893617021298</v>
          </cell>
          <cell r="H80">
            <v>6518</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cell r="T80" t="str">
            <v>NULL</v>
          </cell>
        </row>
        <row r="81">
          <cell r="B81" t="str">
            <v>2012/201381</v>
          </cell>
          <cell r="C81">
            <v>8</v>
          </cell>
          <cell r="D81">
            <v>1</v>
          </cell>
          <cell r="E81">
            <v>12132.706994459801</v>
          </cell>
          <cell r="F81">
            <v>18369</v>
          </cell>
          <cell r="G81">
            <v>24750</v>
          </cell>
          <cell r="H81">
            <v>6999</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cell r="T81" t="str">
            <v>NULL</v>
          </cell>
        </row>
        <row r="82">
          <cell r="B82" t="str">
            <v>2003/200491</v>
          </cell>
          <cell r="C82">
            <v>9</v>
          </cell>
          <cell r="D82">
            <v>1</v>
          </cell>
          <cell r="E82">
            <v>10770.5332409972</v>
          </cell>
          <cell r="F82">
            <v>17241</v>
          </cell>
          <cell r="G82">
            <v>22340.731085526299</v>
          </cell>
          <cell r="H82">
            <v>6096</v>
          </cell>
          <cell r="I82">
            <v>15702.785099999999</v>
          </cell>
          <cell r="J82">
            <v>23624</v>
          </cell>
          <cell r="K82">
            <v>29788.558011049699</v>
          </cell>
          <cell r="L82">
            <v>6301</v>
          </cell>
          <cell r="M82">
            <v>18081.893650000002</v>
          </cell>
          <cell r="N82">
            <v>27088.5</v>
          </cell>
          <cell r="O82">
            <v>35050.5</v>
          </cell>
          <cell r="P82">
            <v>6864</v>
          </cell>
          <cell r="Q82">
            <v>20583.8475</v>
          </cell>
          <cell r="R82">
            <v>34472</v>
          </cell>
          <cell r="S82">
            <v>47861.5</v>
          </cell>
          <cell r="T82">
            <v>7347</v>
          </cell>
        </row>
        <row r="83">
          <cell r="B83" t="str">
            <v>2004/200591</v>
          </cell>
          <cell r="C83">
            <v>9</v>
          </cell>
          <cell r="D83">
            <v>1</v>
          </cell>
          <cell r="E83">
            <v>11469</v>
          </cell>
          <cell r="F83">
            <v>18432.25</v>
          </cell>
          <cell r="G83">
            <v>23573.514326647601</v>
          </cell>
          <cell r="H83">
            <v>5912</v>
          </cell>
          <cell r="I83">
            <v>15844.3920454545</v>
          </cell>
          <cell r="J83">
            <v>24624.268800000002</v>
          </cell>
          <cell r="K83">
            <v>30949.5</v>
          </cell>
          <cell r="L83">
            <v>6292</v>
          </cell>
          <cell r="M83">
            <v>17746.421348314601</v>
          </cell>
          <cell r="N83">
            <v>27274.5</v>
          </cell>
          <cell r="O83">
            <v>35187</v>
          </cell>
          <cell r="P83">
            <v>6906</v>
          </cell>
          <cell r="Q83" t="str">
            <v>NULL</v>
          </cell>
          <cell r="R83" t="str">
            <v>NULL</v>
          </cell>
          <cell r="S83" t="str">
            <v>NULL</v>
          </cell>
          <cell r="T83" t="str">
            <v>NULL</v>
          </cell>
        </row>
        <row r="84">
          <cell r="B84" t="str">
            <v>2005/200691</v>
          </cell>
          <cell r="C84">
            <v>9</v>
          </cell>
          <cell r="D84">
            <v>1</v>
          </cell>
          <cell r="E84">
            <v>11987.5</v>
          </cell>
          <cell r="F84">
            <v>19640.25</v>
          </cell>
          <cell r="G84">
            <v>24967.936300000001</v>
          </cell>
          <cell r="H84">
            <v>5446</v>
          </cell>
          <cell r="I84">
            <v>15466</v>
          </cell>
          <cell r="J84">
            <v>24034</v>
          </cell>
          <cell r="K84">
            <v>30184.5700636943</v>
          </cell>
          <cell r="L84">
            <v>6189</v>
          </cell>
          <cell r="M84">
            <v>17960</v>
          </cell>
          <cell r="N84">
            <v>27636.155172413801</v>
          </cell>
          <cell r="O84">
            <v>36082</v>
          </cell>
          <cell r="P84">
            <v>6657</v>
          </cell>
          <cell r="Q84" t="str">
            <v>NULL</v>
          </cell>
          <cell r="R84" t="str">
            <v>NULL</v>
          </cell>
          <cell r="S84" t="str">
            <v>NULL</v>
          </cell>
          <cell r="T84" t="str">
            <v>NULL</v>
          </cell>
        </row>
        <row r="85">
          <cell r="B85" t="str">
            <v>2006/200791</v>
          </cell>
          <cell r="C85">
            <v>9</v>
          </cell>
          <cell r="D85">
            <v>1</v>
          </cell>
          <cell r="E85">
            <v>12478</v>
          </cell>
          <cell r="F85">
            <v>20214.522184300298</v>
          </cell>
          <cell r="G85">
            <v>25536.928374655599</v>
          </cell>
          <cell r="H85">
            <v>5777</v>
          </cell>
          <cell r="I85">
            <v>15106.7725988701</v>
          </cell>
          <cell r="J85">
            <v>23961.6483516484</v>
          </cell>
          <cell r="K85">
            <v>30032.5</v>
          </cell>
          <cell r="L85">
            <v>6567</v>
          </cell>
          <cell r="M85">
            <v>17699.484848484801</v>
          </cell>
          <cell r="N85">
            <v>27766</v>
          </cell>
          <cell r="O85">
            <v>36000.5</v>
          </cell>
          <cell r="P85">
            <v>6839</v>
          </cell>
          <cell r="Q85" t="str">
            <v>NULL</v>
          </cell>
          <cell r="R85" t="str">
            <v>NULL</v>
          </cell>
          <cell r="S85" t="str">
            <v>NULL</v>
          </cell>
          <cell r="T85" t="str">
            <v>NULL</v>
          </cell>
        </row>
        <row r="86">
          <cell r="B86" t="str">
            <v>2007/200891</v>
          </cell>
          <cell r="C86">
            <v>9</v>
          </cell>
          <cell r="D86">
            <v>1</v>
          </cell>
          <cell r="E86">
            <v>11500</v>
          </cell>
          <cell r="F86">
            <v>19055.0709219858</v>
          </cell>
          <cell r="G86">
            <v>25038</v>
          </cell>
          <cell r="H86">
            <v>5989</v>
          </cell>
          <cell r="I86">
            <v>15092.75</v>
          </cell>
          <cell r="J86">
            <v>23929.5</v>
          </cell>
          <cell r="K86">
            <v>30273.5</v>
          </cell>
          <cell r="L86">
            <v>6919</v>
          </cell>
          <cell r="M86">
            <v>17862.5</v>
          </cell>
          <cell r="N86">
            <v>28133</v>
          </cell>
          <cell r="O86">
            <v>36776.991596638698</v>
          </cell>
          <cell r="P86">
            <v>7059</v>
          </cell>
          <cell r="Q86" t="str">
            <v>NULL</v>
          </cell>
          <cell r="R86" t="str">
            <v>NULL</v>
          </cell>
          <cell r="S86" t="str">
            <v>NULL</v>
          </cell>
          <cell r="T86" t="str">
            <v>NULL</v>
          </cell>
        </row>
        <row r="87">
          <cell r="B87" t="str">
            <v>2008/200991</v>
          </cell>
          <cell r="C87">
            <v>9</v>
          </cell>
          <cell r="D87">
            <v>1</v>
          </cell>
          <cell r="E87">
            <v>11290.715277777799</v>
          </cell>
          <cell r="F87">
            <v>18389.8002793296</v>
          </cell>
          <cell r="G87">
            <v>25224.5</v>
          </cell>
          <cell r="H87">
            <v>6158</v>
          </cell>
          <cell r="I87">
            <v>15569</v>
          </cell>
          <cell r="J87">
            <v>24184.5</v>
          </cell>
          <cell r="K87">
            <v>30999</v>
          </cell>
          <cell r="L87">
            <v>6965</v>
          </cell>
          <cell r="M87">
            <v>18036.465</v>
          </cell>
          <cell r="N87">
            <v>28385.409722222201</v>
          </cell>
          <cell r="O87">
            <v>37448.703729281799</v>
          </cell>
          <cell r="P87">
            <v>7144</v>
          </cell>
          <cell r="Q87" t="str">
            <v>NULL</v>
          </cell>
          <cell r="R87" t="str">
            <v>NULL</v>
          </cell>
          <cell r="S87" t="str">
            <v>NULL</v>
          </cell>
          <cell r="T87" t="str">
            <v>NULL</v>
          </cell>
        </row>
        <row r="88">
          <cell r="B88" t="str">
            <v>2009/201091</v>
          </cell>
          <cell r="C88">
            <v>9</v>
          </cell>
          <cell r="D88">
            <v>1</v>
          </cell>
          <cell r="E88">
            <v>11937.875</v>
          </cell>
          <cell r="F88">
            <v>19333.2479338843</v>
          </cell>
          <cell r="G88">
            <v>25878.25</v>
          </cell>
          <cell r="H88">
            <v>6896</v>
          </cell>
          <cell r="I88">
            <v>15904.022590361399</v>
          </cell>
          <cell r="J88">
            <v>24862.5</v>
          </cell>
          <cell r="K88">
            <v>32074</v>
          </cell>
          <cell r="L88">
            <v>7472</v>
          </cell>
          <cell r="M88" t="str">
            <v>NULL</v>
          </cell>
          <cell r="N88" t="str">
            <v>NULL</v>
          </cell>
          <cell r="O88" t="str">
            <v>NULL</v>
          </cell>
          <cell r="P88" t="str">
            <v>NULL</v>
          </cell>
          <cell r="Q88" t="str">
            <v>NULL</v>
          </cell>
          <cell r="R88" t="str">
            <v>NULL</v>
          </cell>
          <cell r="S88" t="str">
            <v>NULL</v>
          </cell>
          <cell r="T88" t="str">
            <v>NULL</v>
          </cell>
        </row>
        <row r="89">
          <cell r="B89" t="str">
            <v>2010/201191</v>
          </cell>
          <cell r="C89">
            <v>9</v>
          </cell>
          <cell r="D89">
            <v>1</v>
          </cell>
          <cell r="E89">
            <v>12595.0230414747</v>
          </cell>
          <cell r="F89">
            <v>20697.844036697301</v>
          </cell>
          <cell r="G89">
            <v>26963.231197771602</v>
          </cell>
          <cell r="H89">
            <v>7049</v>
          </cell>
          <cell r="I89">
            <v>16888</v>
          </cell>
          <cell r="J89">
            <v>25972.254901960801</v>
          </cell>
          <cell r="K89">
            <v>33582</v>
          </cell>
          <cell r="L89">
            <v>7705</v>
          </cell>
          <cell r="M89" t="str">
            <v>NULL</v>
          </cell>
          <cell r="N89" t="str">
            <v>NULL</v>
          </cell>
          <cell r="O89" t="str">
            <v>NULL</v>
          </cell>
          <cell r="P89" t="str">
            <v>NULL</v>
          </cell>
          <cell r="Q89" t="str">
            <v>NULL</v>
          </cell>
          <cell r="R89" t="str">
            <v>NULL</v>
          </cell>
          <cell r="S89" t="str">
            <v>NULL</v>
          </cell>
          <cell r="T89" t="str">
            <v>NULL</v>
          </cell>
        </row>
        <row r="90">
          <cell r="B90" t="str">
            <v>2011/201291</v>
          </cell>
          <cell r="C90">
            <v>9</v>
          </cell>
          <cell r="D90">
            <v>1</v>
          </cell>
          <cell r="E90">
            <v>12497.5</v>
          </cell>
          <cell r="F90">
            <v>21265</v>
          </cell>
          <cell r="G90">
            <v>27419.5</v>
          </cell>
          <cell r="H90">
            <v>7567</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cell r="T90" t="str">
            <v>NULL</v>
          </cell>
        </row>
        <row r="91">
          <cell r="B91" t="str">
            <v>2012/201391</v>
          </cell>
          <cell r="C91">
            <v>9</v>
          </cell>
          <cell r="D91">
            <v>1</v>
          </cell>
          <cell r="E91">
            <v>13535</v>
          </cell>
          <cell r="F91">
            <v>21846</v>
          </cell>
          <cell r="G91">
            <v>27501</v>
          </cell>
          <cell r="H91">
            <v>7979</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cell r="T91" t="str">
            <v>NULL</v>
          </cell>
        </row>
        <row r="92">
          <cell r="B92" t="str">
            <v>2003/2004A1</v>
          </cell>
          <cell r="C92" t="str">
            <v>A</v>
          </cell>
          <cell r="D92">
            <v>1</v>
          </cell>
          <cell r="E92">
            <v>13253.945512820501</v>
          </cell>
          <cell r="F92">
            <v>19247</v>
          </cell>
          <cell r="G92">
            <v>22966</v>
          </cell>
          <cell r="H92">
            <v>1307</v>
          </cell>
          <cell r="I92">
            <v>18916</v>
          </cell>
          <cell r="J92">
            <v>25530.304225352102</v>
          </cell>
          <cell r="K92">
            <v>31377</v>
          </cell>
          <cell r="L92">
            <v>1449</v>
          </cell>
          <cell r="M92">
            <v>19809.875</v>
          </cell>
          <cell r="N92">
            <v>26712</v>
          </cell>
          <cell r="O92">
            <v>33041.25</v>
          </cell>
          <cell r="P92">
            <v>1848</v>
          </cell>
          <cell r="Q92">
            <v>22069.2927631579</v>
          </cell>
          <cell r="R92">
            <v>33166</v>
          </cell>
          <cell r="S92">
            <v>43427.005509641902</v>
          </cell>
          <cell r="T92">
            <v>2143</v>
          </cell>
        </row>
        <row r="93">
          <cell r="B93" t="str">
            <v>2004/2005A1</v>
          </cell>
          <cell r="C93" t="str">
            <v>A</v>
          </cell>
          <cell r="D93">
            <v>1</v>
          </cell>
          <cell r="E93">
            <v>14192.088276836201</v>
          </cell>
          <cell r="F93">
            <v>19985.836012861699</v>
          </cell>
          <cell r="G93">
            <v>24385</v>
          </cell>
          <cell r="H93">
            <v>1276</v>
          </cell>
          <cell r="I93">
            <v>18388.3728991803</v>
          </cell>
          <cell r="J93">
            <v>25153.5</v>
          </cell>
          <cell r="K93">
            <v>31007.862215909099</v>
          </cell>
          <cell r="L93">
            <v>1346</v>
          </cell>
          <cell r="M93">
            <v>19095</v>
          </cell>
          <cell r="N93">
            <v>26142</v>
          </cell>
          <cell r="O93">
            <v>32912.5</v>
          </cell>
          <cell r="P93">
            <v>1746</v>
          </cell>
          <cell r="Q93" t="str">
            <v>NULL</v>
          </cell>
          <cell r="R93" t="str">
            <v>NULL</v>
          </cell>
          <cell r="S93" t="str">
            <v>NULL</v>
          </cell>
          <cell r="T93" t="str">
            <v>NULL</v>
          </cell>
        </row>
        <row r="94">
          <cell r="B94" t="str">
            <v>2005/2006A1</v>
          </cell>
          <cell r="C94" t="str">
            <v>A</v>
          </cell>
          <cell r="D94">
            <v>1</v>
          </cell>
          <cell r="E94">
            <v>14901.291038444801</v>
          </cell>
          <cell r="F94">
            <v>21179</v>
          </cell>
          <cell r="G94">
            <v>25499</v>
          </cell>
          <cell r="H94">
            <v>1427</v>
          </cell>
          <cell r="I94">
            <v>16500</v>
          </cell>
          <cell r="J94">
            <v>23818.5</v>
          </cell>
          <cell r="K94">
            <v>29266.75</v>
          </cell>
          <cell r="L94">
            <v>1660</v>
          </cell>
          <cell r="M94">
            <v>17935.355131404998</v>
          </cell>
          <cell r="N94">
            <v>25511</v>
          </cell>
          <cell r="O94">
            <v>32124</v>
          </cell>
          <cell r="P94">
            <v>2187</v>
          </cell>
          <cell r="Q94" t="str">
            <v>NULL</v>
          </cell>
          <cell r="R94" t="str">
            <v>NULL</v>
          </cell>
          <cell r="S94" t="str">
            <v>NULL</v>
          </cell>
          <cell r="T94" t="str">
            <v>NULL</v>
          </cell>
        </row>
        <row r="95">
          <cell r="B95" t="str">
            <v>2006/2007A1</v>
          </cell>
          <cell r="C95" t="str">
            <v>A</v>
          </cell>
          <cell r="D95">
            <v>1</v>
          </cell>
          <cell r="E95">
            <v>13641.25</v>
          </cell>
          <cell r="F95">
            <v>20190.674418604602</v>
          </cell>
          <cell r="G95">
            <v>24964.5</v>
          </cell>
          <cell r="H95">
            <v>1590</v>
          </cell>
          <cell r="I95">
            <v>15011.4841160221</v>
          </cell>
          <cell r="J95">
            <v>22360</v>
          </cell>
          <cell r="K95">
            <v>27999.5</v>
          </cell>
          <cell r="L95">
            <v>1879</v>
          </cell>
          <cell r="M95">
            <v>17873.25</v>
          </cell>
          <cell r="N95">
            <v>25460.524844720501</v>
          </cell>
          <cell r="O95">
            <v>31562.2529193749</v>
          </cell>
          <cell r="P95">
            <v>2378</v>
          </cell>
          <cell r="Q95" t="str">
            <v>NULL</v>
          </cell>
          <cell r="R95" t="str">
            <v>NULL</v>
          </cell>
          <cell r="S95" t="str">
            <v>NULL</v>
          </cell>
          <cell r="T95" t="str">
            <v>NULL</v>
          </cell>
        </row>
        <row r="96">
          <cell r="B96" t="str">
            <v>2007/2008A1</v>
          </cell>
          <cell r="C96" t="str">
            <v>A</v>
          </cell>
          <cell r="D96">
            <v>1</v>
          </cell>
          <cell r="E96">
            <v>11430.953038674001</v>
          </cell>
          <cell r="F96">
            <v>18640.903225806502</v>
          </cell>
          <cell r="G96">
            <v>23958</v>
          </cell>
          <cell r="H96">
            <v>1913</v>
          </cell>
          <cell r="I96">
            <v>15000</v>
          </cell>
          <cell r="J96">
            <v>21999</v>
          </cell>
          <cell r="K96">
            <v>28474</v>
          </cell>
          <cell r="L96">
            <v>2353</v>
          </cell>
          <cell r="M96">
            <v>18000</v>
          </cell>
          <cell r="N96">
            <v>25928</v>
          </cell>
          <cell r="O96">
            <v>33580</v>
          </cell>
          <cell r="P96">
            <v>2826</v>
          </cell>
          <cell r="Q96" t="str">
            <v>NULL</v>
          </cell>
          <cell r="R96" t="str">
            <v>NULL</v>
          </cell>
          <cell r="S96" t="str">
            <v>NULL</v>
          </cell>
          <cell r="T96" t="str">
            <v>NULL</v>
          </cell>
        </row>
        <row r="97">
          <cell r="B97" t="str">
            <v>2008/2009A1</v>
          </cell>
          <cell r="C97" t="str">
            <v>A</v>
          </cell>
          <cell r="D97">
            <v>1</v>
          </cell>
          <cell r="E97">
            <v>11247.1509165473</v>
          </cell>
          <cell r="F97">
            <v>17174.403100775198</v>
          </cell>
          <cell r="G97">
            <v>22398</v>
          </cell>
          <cell r="H97">
            <v>2302</v>
          </cell>
          <cell r="I97">
            <v>14555.25</v>
          </cell>
          <cell r="J97">
            <v>21870.9696969697</v>
          </cell>
          <cell r="K97">
            <v>28001.5</v>
          </cell>
          <cell r="L97">
            <v>2546</v>
          </cell>
          <cell r="M97">
            <v>18223.5</v>
          </cell>
          <cell r="N97">
            <v>26448.626353790602</v>
          </cell>
          <cell r="O97">
            <v>34232.5</v>
          </cell>
          <cell r="P97">
            <v>3002</v>
          </cell>
          <cell r="Q97" t="str">
            <v>NULL</v>
          </cell>
          <cell r="R97" t="str">
            <v>NULL</v>
          </cell>
          <cell r="S97" t="str">
            <v>NULL</v>
          </cell>
          <cell r="T97" t="str">
            <v>NULL</v>
          </cell>
        </row>
        <row r="98">
          <cell r="B98" t="str">
            <v>2009/2010A1</v>
          </cell>
          <cell r="C98" t="str">
            <v>A</v>
          </cell>
          <cell r="D98">
            <v>1</v>
          </cell>
          <cell r="E98">
            <v>12011.085441842901</v>
          </cell>
          <cell r="F98">
            <v>17444</v>
          </cell>
          <cell r="G98">
            <v>22198.75</v>
          </cell>
          <cell r="H98">
            <v>3008</v>
          </cell>
          <cell r="I98">
            <v>15114.1612903226</v>
          </cell>
          <cell r="J98">
            <v>22482.886740331502</v>
          </cell>
          <cell r="K98">
            <v>28778</v>
          </cell>
          <cell r="L98">
            <v>3262</v>
          </cell>
          <cell r="M98" t="str">
            <v>NULL</v>
          </cell>
          <cell r="N98" t="str">
            <v>NULL</v>
          </cell>
          <cell r="O98" t="str">
            <v>NULL</v>
          </cell>
          <cell r="P98" t="str">
            <v>NULL</v>
          </cell>
          <cell r="Q98" t="str">
            <v>NULL</v>
          </cell>
          <cell r="R98" t="str">
            <v>NULL</v>
          </cell>
          <cell r="S98" t="str">
            <v>NULL</v>
          </cell>
          <cell r="T98" t="str">
            <v>NULL</v>
          </cell>
        </row>
        <row r="99">
          <cell r="B99" t="str">
            <v>2010/2011A1</v>
          </cell>
          <cell r="C99" t="str">
            <v>A</v>
          </cell>
          <cell r="D99">
            <v>1</v>
          </cell>
          <cell r="E99">
            <v>12163.0561497326</v>
          </cell>
          <cell r="F99">
            <v>17905</v>
          </cell>
          <cell r="G99">
            <v>22829.5</v>
          </cell>
          <cell r="H99">
            <v>2987</v>
          </cell>
          <cell r="I99">
            <v>16426.25</v>
          </cell>
          <cell r="J99">
            <v>23763</v>
          </cell>
          <cell r="K99">
            <v>30614.308823529402</v>
          </cell>
          <cell r="L99">
            <v>3215</v>
          </cell>
          <cell r="M99" t="str">
            <v>NULL</v>
          </cell>
          <cell r="N99" t="str">
            <v>NULL</v>
          </cell>
          <cell r="O99" t="str">
            <v>NULL</v>
          </cell>
          <cell r="P99" t="str">
            <v>NULL</v>
          </cell>
          <cell r="Q99" t="str">
            <v>NULL</v>
          </cell>
          <cell r="R99" t="str">
            <v>NULL</v>
          </cell>
          <cell r="S99" t="str">
            <v>NULL</v>
          </cell>
          <cell r="T99" t="str">
            <v>NULL</v>
          </cell>
        </row>
        <row r="100">
          <cell r="B100" t="str">
            <v>2011/2012A1</v>
          </cell>
          <cell r="C100" t="str">
            <v>A</v>
          </cell>
          <cell r="D100">
            <v>1</v>
          </cell>
          <cell r="E100">
            <v>12464.408929564201</v>
          </cell>
          <cell r="F100">
            <v>18355.603932584301</v>
          </cell>
          <cell r="G100">
            <v>23482</v>
          </cell>
          <cell r="H100">
            <v>3063</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cell r="T100" t="str">
            <v>NULL</v>
          </cell>
        </row>
        <row r="101">
          <cell r="B101" t="str">
            <v>2012/2013A1</v>
          </cell>
          <cell r="C101" t="str">
            <v>A</v>
          </cell>
          <cell r="D101">
            <v>1</v>
          </cell>
          <cell r="E101">
            <v>14033.0022644377</v>
          </cell>
          <cell r="F101">
            <v>19758</v>
          </cell>
          <cell r="G101">
            <v>24364</v>
          </cell>
          <cell r="H101">
            <v>3055</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cell r="T101" t="str">
            <v>NULL</v>
          </cell>
        </row>
        <row r="102">
          <cell r="B102" t="str">
            <v>2003/2004B1</v>
          </cell>
          <cell r="C102" t="str">
            <v>B</v>
          </cell>
          <cell r="D102">
            <v>1</v>
          </cell>
          <cell r="E102">
            <v>6747.9953703703704</v>
          </cell>
          <cell r="F102">
            <v>11198.677685950401</v>
          </cell>
          <cell r="G102">
            <v>17774.459537754901</v>
          </cell>
          <cell r="H102">
            <v>11206</v>
          </cell>
          <cell r="I102">
            <v>9932.1287128712902</v>
          </cell>
          <cell r="J102">
            <v>16193.9672897196</v>
          </cell>
          <cell r="K102">
            <v>24042.75</v>
          </cell>
          <cell r="L102">
            <v>12400</v>
          </cell>
          <cell r="M102">
            <v>11869.812900000001</v>
          </cell>
          <cell r="N102">
            <v>19539.078265517201</v>
          </cell>
          <cell r="O102">
            <v>28074.5</v>
          </cell>
          <cell r="P102">
            <v>13822</v>
          </cell>
          <cell r="Q102">
            <v>12962</v>
          </cell>
          <cell r="R102">
            <v>22713</v>
          </cell>
          <cell r="S102">
            <v>35813</v>
          </cell>
          <cell r="T102">
            <v>14881</v>
          </cell>
        </row>
        <row r="103">
          <cell r="B103" t="str">
            <v>2004/2005B1</v>
          </cell>
          <cell r="C103" t="str">
            <v>B</v>
          </cell>
          <cell r="D103">
            <v>1</v>
          </cell>
          <cell r="E103">
            <v>6792.5075075075101</v>
          </cell>
          <cell r="F103">
            <v>11424.331819238299</v>
          </cell>
          <cell r="G103">
            <v>18398.25</v>
          </cell>
          <cell r="H103">
            <v>12140</v>
          </cell>
          <cell r="I103">
            <v>10034.333333333299</v>
          </cell>
          <cell r="J103">
            <v>16126.75</v>
          </cell>
          <cell r="K103">
            <v>24562.885875</v>
          </cell>
          <cell r="L103">
            <v>13718</v>
          </cell>
          <cell r="M103">
            <v>11703.5</v>
          </cell>
          <cell r="N103">
            <v>18847.75</v>
          </cell>
          <cell r="O103">
            <v>28238</v>
          </cell>
          <cell r="P103">
            <v>15550</v>
          </cell>
          <cell r="Q103" t="str">
            <v>NULL</v>
          </cell>
          <cell r="R103" t="str">
            <v>NULL</v>
          </cell>
          <cell r="S103" t="str">
            <v>NULL</v>
          </cell>
          <cell r="T103" t="str">
            <v>NULL</v>
          </cell>
        </row>
        <row r="104">
          <cell r="B104" t="str">
            <v>2005/2006B1</v>
          </cell>
          <cell r="C104" t="str">
            <v>B</v>
          </cell>
          <cell r="D104">
            <v>1</v>
          </cell>
          <cell r="E104">
            <v>7304</v>
          </cell>
          <cell r="F104">
            <v>12166.082987551899</v>
          </cell>
          <cell r="G104">
            <v>19552.690607734799</v>
          </cell>
          <cell r="H104">
            <v>12277</v>
          </cell>
          <cell r="I104">
            <v>10044.665625</v>
          </cell>
          <cell r="J104">
            <v>15974.491443548401</v>
          </cell>
          <cell r="K104">
            <v>24572.75</v>
          </cell>
          <cell r="L104">
            <v>14792</v>
          </cell>
          <cell r="M104">
            <v>11574.8424</v>
          </cell>
          <cell r="N104">
            <v>18945</v>
          </cell>
          <cell r="O104">
            <v>28640</v>
          </cell>
          <cell r="P104">
            <v>16449</v>
          </cell>
          <cell r="Q104" t="str">
            <v>NULL</v>
          </cell>
          <cell r="R104" t="str">
            <v>NULL</v>
          </cell>
          <cell r="S104" t="str">
            <v>NULL</v>
          </cell>
          <cell r="T104" t="str">
            <v>NULL</v>
          </cell>
        </row>
        <row r="105">
          <cell r="B105" t="str">
            <v>2006/2007B1</v>
          </cell>
          <cell r="C105" t="str">
            <v>B</v>
          </cell>
          <cell r="D105">
            <v>1</v>
          </cell>
          <cell r="E105">
            <v>7338.5</v>
          </cell>
          <cell r="F105">
            <v>12502.5</v>
          </cell>
          <cell r="G105">
            <v>20354</v>
          </cell>
          <cell r="H105">
            <v>12595</v>
          </cell>
          <cell r="I105">
            <v>9874.875</v>
          </cell>
          <cell r="J105">
            <v>15772.5</v>
          </cell>
          <cell r="K105">
            <v>24500</v>
          </cell>
          <cell r="L105">
            <v>15628</v>
          </cell>
          <cell r="M105">
            <v>11451.4023265449</v>
          </cell>
          <cell r="N105">
            <v>18524.75</v>
          </cell>
          <cell r="O105">
            <v>28417.75</v>
          </cell>
          <cell r="P105">
            <v>16710</v>
          </cell>
          <cell r="Q105" t="str">
            <v>NULL</v>
          </cell>
          <cell r="R105" t="str">
            <v>NULL</v>
          </cell>
          <cell r="S105" t="str">
            <v>NULL</v>
          </cell>
          <cell r="T105" t="str">
            <v>NULL</v>
          </cell>
        </row>
        <row r="106">
          <cell r="B106" t="str">
            <v>2007/2008B1</v>
          </cell>
          <cell r="C106" t="str">
            <v>B</v>
          </cell>
          <cell r="D106">
            <v>1</v>
          </cell>
          <cell r="E106">
            <v>7034</v>
          </cell>
          <cell r="F106">
            <v>12240</v>
          </cell>
          <cell r="G106">
            <v>19902</v>
          </cell>
          <cell r="H106">
            <v>14471</v>
          </cell>
          <cell r="I106">
            <v>9597.7063782991208</v>
          </cell>
          <cell r="J106">
            <v>15737.75</v>
          </cell>
          <cell r="K106">
            <v>24491.224025973999</v>
          </cell>
          <cell r="L106">
            <v>17108</v>
          </cell>
          <cell r="M106">
            <v>11376</v>
          </cell>
          <cell r="N106">
            <v>18640</v>
          </cell>
          <cell r="O106">
            <v>28384.25</v>
          </cell>
          <cell r="P106">
            <v>18236</v>
          </cell>
          <cell r="Q106" t="str">
            <v>NULL</v>
          </cell>
          <cell r="R106" t="str">
            <v>NULL</v>
          </cell>
          <cell r="S106" t="str">
            <v>NULL</v>
          </cell>
          <cell r="T106" t="str">
            <v>NULL</v>
          </cell>
        </row>
        <row r="107">
          <cell r="B107" t="str">
            <v>2008/2009B1</v>
          </cell>
          <cell r="C107" t="str">
            <v>B</v>
          </cell>
          <cell r="D107">
            <v>1</v>
          </cell>
          <cell r="E107">
            <v>7208.76</v>
          </cell>
          <cell r="F107">
            <v>12219.925149700601</v>
          </cell>
          <cell r="G107">
            <v>20114.5</v>
          </cell>
          <cell r="H107">
            <v>14268</v>
          </cell>
          <cell r="I107">
            <v>9833.3174999999992</v>
          </cell>
          <cell r="J107">
            <v>15927.885</v>
          </cell>
          <cell r="K107">
            <v>24555.9602102102</v>
          </cell>
          <cell r="L107">
            <v>16882</v>
          </cell>
          <cell r="M107">
            <v>11800.375</v>
          </cell>
          <cell r="N107">
            <v>18967.796875</v>
          </cell>
          <cell r="O107">
            <v>28633.5</v>
          </cell>
          <cell r="P107">
            <v>17834</v>
          </cell>
          <cell r="Q107" t="str">
            <v>NULL</v>
          </cell>
          <cell r="R107" t="str">
            <v>NULL</v>
          </cell>
          <cell r="S107" t="str">
            <v>NULL</v>
          </cell>
          <cell r="T107" t="str">
            <v>NULL</v>
          </cell>
        </row>
        <row r="108">
          <cell r="B108" t="str">
            <v>2009/2010B1</v>
          </cell>
          <cell r="C108" t="str">
            <v>B</v>
          </cell>
          <cell r="D108">
            <v>1</v>
          </cell>
          <cell r="E108">
            <v>7594.2472527472501</v>
          </cell>
          <cell r="F108">
            <v>12748.8271954674</v>
          </cell>
          <cell r="G108">
            <v>19896.3444108761</v>
          </cell>
          <cell r="H108">
            <v>16023</v>
          </cell>
          <cell r="I108">
            <v>10217.9188829787</v>
          </cell>
          <cell r="J108">
            <v>16645.75</v>
          </cell>
          <cell r="K108">
            <v>25196.25</v>
          </cell>
          <cell r="L108">
            <v>18508</v>
          </cell>
          <cell r="M108" t="str">
            <v>NULL</v>
          </cell>
          <cell r="N108" t="str">
            <v>NULL</v>
          </cell>
          <cell r="O108" t="str">
            <v>NULL</v>
          </cell>
          <cell r="P108" t="str">
            <v>NULL</v>
          </cell>
          <cell r="Q108" t="str">
            <v>NULL</v>
          </cell>
          <cell r="R108" t="str">
            <v>NULL</v>
          </cell>
          <cell r="S108" t="str">
            <v>NULL</v>
          </cell>
          <cell r="T108" t="str">
            <v>NULL</v>
          </cell>
        </row>
        <row r="109">
          <cell r="B109" t="str">
            <v>2010/2011B1</v>
          </cell>
          <cell r="C109" t="str">
            <v>B</v>
          </cell>
          <cell r="D109">
            <v>1</v>
          </cell>
          <cell r="E109">
            <v>7790.375</v>
          </cell>
          <cell r="F109">
            <v>12860.6814516129</v>
          </cell>
          <cell r="G109">
            <v>19870.6570247934</v>
          </cell>
          <cell r="H109">
            <v>16776</v>
          </cell>
          <cell r="I109">
            <v>10535.851108033199</v>
          </cell>
          <cell r="J109">
            <v>16998.566011235998</v>
          </cell>
          <cell r="K109">
            <v>25230.75</v>
          </cell>
          <cell r="L109">
            <v>19564</v>
          </cell>
          <cell r="M109" t="str">
            <v>NULL</v>
          </cell>
          <cell r="N109" t="str">
            <v>NULL</v>
          </cell>
          <cell r="O109" t="str">
            <v>NULL</v>
          </cell>
          <cell r="P109" t="str">
            <v>NULL</v>
          </cell>
          <cell r="Q109" t="str">
            <v>NULL</v>
          </cell>
          <cell r="R109" t="str">
            <v>NULL</v>
          </cell>
          <cell r="S109" t="str">
            <v>NULL</v>
          </cell>
          <cell r="T109" t="str">
            <v>NULL</v>
          </cell>
        </row>
        <row r="110">
          <cell r="B110" t="str">
            <v>2011/2012B1</v>
          </cell>
          <cell r="C110" t="str">
            <v>B</v>
          </cell>
          <cell r="D110">
            <v>1</v>
          </cell>
          <cell r="E110">
            <v>7924.62</v>
          </cell>
          <cell r="F110">
            <v>13180</v>
          </cell>
          <cell r="G110">
            <v>20348.2035928144</v>
          </cell>
          <cell r="H110">
            <v>19017</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cell r="T110" t="str">
            <v>NULL</v>
          </cell>
        </row>
        <row r="111">
          <cell r="B111" t="str">
            <v>2012/2013B1</v>
          </cell>
          <cell r="C111" t="str">
            <v>B</v>
          </cell>
          <cell r="D111">
            <v>1</v>
          </cell>
          <cell r="E111">
            <v>8312</v>
          </cell>
          <cell r="F111">
            <v>13405.728021978</v>
          </cell>
          <cell r="G111">
            <v>20393.087774294701</v>
          </cell>
          <cell r="H111">
            <v>20181</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cell r="T111" t="str">
            <v>NULL</v>
          </cell>
        </row>
        <row r="112">
          <cell r="B112" t="str">
            <v>2003/2004C1</v>
          </cell>
          <cell r="C112" t="str">
            <v>C</v>
          </cell>
          <cell r="D112">
            <v>1</v>
          </cell>
          <cell r="E112">
            <v>6921.7182971014499</v>
          </cell>
          <cell r="F112">
            <v>11632.2023809524</v>
          </cell>
          <cell r="G112">
            <v>16187.1173020528</v>
          </cell>
          <cell r="H112">
            <v>3415</v>
          </cell>
          <cell r="I112">
            <v>12449.334269662901</v>
          </cell>
          <cell r="J112">
            <v>18545</v>
          </cell>
          <cell r="K112">
            <v>26244.5619834711</v>
          </cell>
          <cell r="L112">
            <v>5043</v>
          </cell>
          <cell r="M112">
            <v>14899.75</v>
          </cell>
          <cell r="N112">
            <v>23074.627737226299</v>
          </cell>
          <cell r="O112">
            <v>33069.692528735599</v>
          </cell>
          <cell r="P112">
            <v>5694</v>
          </cell>
          <cell r="Q112">
            <v>16888.875</v>
          </cell>
          <cell r="R112">
            <v>29458.183195592301</v>
          </cell>
          <cell r="S112">
            <v>45492.75</v>
          </cell>
          <cell r="T112">
            <v>5954</v>
          </cell>
        </row>
        <row r="113">
          <cell r="B113" t="str">
            <v>2004/2005C1</v>
          </cell>
          <cell r="C113" t="str">
            <v>C</v>
          </cell>
          <cell r="D113">
            <v>1</v>
          </cell>
          <cell r="E113">
            <v>7067</v>
          </cell>
          <cell r="F113">
            <v>12235.2707777778</v>
          </cell>
          <cell r="G113">
            <v>16914.519317366499</v>
          </cell>
          <cell r="H113">
            <v>3844</v>
          </cell>
          <cell r="I113">
            <v>12440.5</v>
          </cell>
          <cell r="J113">
            <v>18847</v>
          </cell>
          <cell r="K113">
            <v>26095</v>
          </cell>
          <cell r="L113">
            <v>5505</v>
          </cell>
          <cell r="M113">
            <v>14796.5</v>
          </cell>
          <cell r="N113">
            <v>23087.690999999999</v>
          </cell>
          <cell r="O113">
            <v>32456</v>
          </cell>
          <cell r="P113">
            <v>6261</v>
          </cell>
          <cell r="Q113" t="str">
            <v>NULL</v>
          </cell>
          <cell r="R113" t="str">
            <v>NULL</v>
          </cell>
          <cell r="S113" t="str">
            <v>NULL</v>
          </cell>
          <cell r="T113" t="str">
            <v>NULL</v>
          </cell>
        </row>
        <row r="114">
          <cell r="B114" t="str">
            <v>2005/2006C1</v>
          </cell>
          <cell r="C114" t="str">
            <v>C</v>
          </cell>
          <cell r="D114">
            <v>1</v>
          </cell>
          <cell r="E114">
            <v>7469.2335960396003</v>
          </cell>
          <cell r="F114">
            <v>12541.0510204082</v>
          </cell>
          <cell r="G114">
            <v>17966.859504132201</v>
          </cell>
          <cell r="H114">
            <v>4004</v>
          </cell>
          <cell r="I114">
            <v>12643</v>
          </cell>
          <cell r="J114">
            <v>18486</v>
          </cell>
          <cell r="K114">
            <v>25589</v>
          </cell>
          <cell r="L114">
            <v>6141</v>
          </cell>
          <cell r="M114">
            <v>15000</v>
          </cell>
          <cell r="N114">
            <v>23000</v>
          </cell>
          <cell r="O114">
            <v>33299.5</v>
          </cell>
          <cell r="P114">
            <v>6958</v>
          </cell>
          <cell r="Q114" t="str">
            <v>NULL</v>
          </cell>
          <cell r="R114" t="str">
            <v>NULL</v>
          </cell>
          <cell r="S114" t="str">
            <v>NULL</v>
          </cell>
          <cell r="T114" t="str">
            <v>NULL</v>
          </cell>
        </row>
        <row r="115">
          <cell r="B115" t="str">
            <v>2006/2007C1</v>
          </cell>
          <cell r="C115" t="str">
            <v>C</v>
          </cell>
          <cell r="D115">
            <v>1</v>
          </cell>
          <cell r="E115">
            <v>7217</v>
          </cell>
          <cell r="F115">
            <v>12398.1521084337</v>
          </cell>
          <cell r="G115">
            <v>18025.9007782101</v>
          </cell>
          <cell r="H115">
            <v>4374</v>
          </cell>
          <cell r="I115">
            <v>12306</v>
          </cell>
          <cell r="J115">
            <v>18165</v>
          </cell>
          <cell r="K115">
            <v>25413.2506887052</v>
          </cell>
          <cell r="L115">
            <v>6961</v>
          </cell>
          <cell r="M115">
            <v>14860.25</v>
          </cell>
          <cell r="N115">
            <v>22575.5</v>
          </cell>
          <cell r="O115">
            <v>32460.75</v>
          </cell>
          <cell r="P115">
            <v>7336</v>
          </cell>
          <cell r="Q115" t="str">
            <v>NULL</v>
          </cell>
          <cell r="R115" t="str">
            <v>NULL</v>
          </cell>
          <cell r="S115" t="str">
            <v>NULL</v>
          </cell>
          <cell r="T115" t="str">
            <v>NULL</v>
          </cell>
        </row>
        <row r="116">
          <cell r="B116" t="str">
            <v>2007/2008C1</v>
          </cell>
          <cell r="C116" t="str">
            <v>C</v>
          </cell>
          <cell r="D116">
            <v>1</v>
          </cell>
          <cell r="E116">
            <v>6886.7350908647804</v>
          </cell>
          <cell r="F116">
            <v>11822.921686747</v>
          </cell>
          <cell r="G116">
            <v>17164.8662790698</v>
          </cell>
          <cell r="H116">
            <v>4912</v>
          </cell>
          <cell r="I116">
            <v>11961.4221554252</v>
          </cell>
          <cell r="J116">
            <v>17711.801104972401</v>
          </cell>
          <cell r="K116">
            <v>24822</v>
          </cell>
          <cell r="L116">
            <v>7364</v>
          </cell>
          <cell r="M116">
            <v>14619.5</v>
          </cell>
          <cell r="N116">
            <v>22049.5</v>
          </cell>
          <cell r="O116">
            <v>31638.75</v>
          </cell>
          <cell r="P116">
            <v>7580</v>
          </cell>
          <cell r="Q116" t="str">
            <v>NULL</v>
          </cell>
          <cell r="R116" t="str">
            <v>NULL</v>
          </cell>
          <cell r="S116" t="str">
            <v>NULL</v>
          </cell>
          <cell r="T116" t="str">
            <v>NULL</v>
          </cell>
        </row>
        <row r="117">
          <cell r="B117" t="str">
            <v>2008/2009C1</v>
          </cell>
          <cell r="C117" t="str">
            <v>C</v>
          </cell>
          <cell r="D117">
            <v>1</v>
          </cell>
          <cell r="E117">
            <v>7080</v>
          </cell>
          <cell r="F117">
            <v>11866.5</v>
          </cell>
          <cell r="G117">
            <v>16801.8021690233</v>
          </cell>
          <cell r="H117">
            <v>4943</v>
          </cell>
          <cell r="I117">
            <v>12061.5</v>
          </cell>
          <cell r="J117">
            <v>17685.3591160221</v>
          </cell>
          <cell r="K117">
            <v>24363.5</v>
          </cell>
          <cell r="L117">
            <v>6895</v>
          </cell>
          <cell r="M117">
            <v>14525.625</v>
          </cell>
          <cell r="N117">
            <v>21758.9283667622</v>
          </cell>
          <cell r="O117">
            <v>31373.4375</v>
          </cell>
          <cell r="P117">
            <v>7258</v>
          </cell>
          <cell r="Q117" t="str">
            <v>NULL</v>
          </cell>
          <cell r="R117" t="str">
            <v>NULL</v>
          </cell>
          <cell r="S117" t="str">
            <v>NULL</v>
          </cell>
          <cell r="T117" t="str">
            <v>NULL</v>
          </cell>
        </row>
        <row r="118">
          <cell r="B118" t="str">
            <v>2009/2010C1</v>
          </cell>
          <cell r="C118" t="str">
            <v>C</v>
          </cell>
          <cell r="D118">
            <v>1</v>
          </cell>
          <cell r="E118">
            <v>7626.75</v>
          </cell>
          <cell r="F118">
            <v>12448.5</v>
          </cell>
          <cell r="G118">
            <v>17465</v>
          </cell>
          <cell r="H118">
            <v>5831</v>
          </cell>
          <cell r="I118">
            <v>12423.45</v>
          </cell>
          <cell r="J118">
            <v>18270</v>
          </cell>
          <cell r="K118">
            <v>24812</v>
          </cell>
          <cell r="L118">
            <v>7469</v>
          </cell>
          <cell r="M118" t="str">
            <v>NULL</v>
          </cell>
          <cell r="N118" t="str">
            <v>NULL</v>
          </cell>
          <cell r="O118" t="str">
            <v>NULL</v>
          </cell>
          <cell r="P118" t="str">
            <v>NULL</v>
          </cell>
          <cell r="Q118" t="str">
            <v>NULL</v>
          </cell>
          <cell r="R118" t="str">
            <v>NULL</v>
          </cell>
          <cell r="S118" t="str">
            <v>NULL</v>
          </cell>
          <cell r="T118" t="str">
            <v>NULL</v>
          </cell>
        </row>
        <row r="119">
          <cell r="B119" t="str">
            <v>2010/2011C1</v>
          </cell>
          <cell r="C119" t="str">
            <v>C</v>
          </cell>
          <cell r="D119">
            <v>1</v>
          </cell>
          <cell r="E119">
            <v>8154.5</v>
          </cell>
          <cell r="F119">
            <v>13398.708791208801</v>
          </cell>
          <cell r="G119">
            <v>18166.7183098592</v>
          </cell>
          <cell r="H119">
            <v>6029</v>
          </cell>
          <cell r="I119">
            <v>12796.6353619207</v>
          </cell>
          <cell r="J119">
            <v>18647.5</v>
          </cell>
          <cell r="K119">
            <v>25609.75</v>
          </cell>
          <cell r="L119">
            <v>7810</v>
          </cell>
          <cell r="M119" t="str">
            <v>NULL</v>
          </cell>
          <cell r="N119" t="str">
            <v>NULL</v>
          </cell>
          <cell r="O119" t="str">
            <v>NULL</v>
          </cell>
          <cell r="P119" t="str">
            <v>NULL</v>
          </cell>
          <cell r="Q119" t="str">
            <v>NULL</v>
          </cell>
          <cell r="R119" t="str">
            <v>NULL</v>
          </cell>
          <cell r="S119" t="str">
            <v>NULL</v>
          </cell>
          <cell r="T119" t="str">
            <v>NULL</v>
          </cell>
        </row>
        <row r="120">
          <cell r="B120" t="str">
            <v>2011/2012C1</v>
          </cell>
          <cell r="C120" t="str">
            <v>C</v>
          </cell>
          <cell r="D120">
            <v>1</v>
          </cell>
          <cell r="E120">
            <v>8593</v>
          </cell>
          <cell r="F120">
            <v>13671</v>
          </cell>
          <cell r="G120">
            <v>18849.5</v>
          </cell>
          <cell r="H120">
            <v>6639</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cell r="T120" t="str">
            <v>NULL</v>
          </cell>
        </row>
        <row r="121">
          <cell r="B121" t="str">
            <v>2012/2013C1</v>
          </cell>
          <cell r="C121" t="str">
            <v>C</v>
          </cell>
          <cell r="D121">
            <v>1</v>
          </cell>
          <cell r="E121">
            <v>9732.0146718908509</v>
          </cell>
          <cell r="F121">
            <v>14673.601671309199</v>
          </cell>
          <cell r="G121">
            <v>19369.7744745813</v>
          </cell>
          <cell r="H121">
            <v>6786</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cell r="T121" t="str">
            <v>NULL</v>
          </cell>
        </row>
        <row r="122">
          <cell r="B122" t="str">
            <v>2003/2004D1</v>
          </cell>
          <cell r="C122" t="str">
            <v>D</v>
          </cell>
          <cell r="D122">
            <v>1</v>
          </cell>
          <cell r="E122">
            <v>7695</v>
          </cell>
          <cell r="F122">
            <v>12835.75</v>
          </cell>
          <cell r="G122">
            <v>17886</v>
          </cell>
          <cell r="H122">
            <v>16944</v>
          </cell>
          <cell r="I122">
            <v>11028.75</v>
          </cell>
          <cell r="J122">
            <v>17485.543498097199</v>
          </cell>
          <cell r="K122">
            <v>24499</v>
          </cell>
          <cell r="L122">
            <v>17400</v>
          </cell>
          <cell r="M122">
            <v>12792.75</v>
          </cell>
          <cell r="N122">
            <v>20420</v>
          </cell>
          <cell r="O122">
            <v>29101</v>
          </cell>
          <cell r="P122">
            <v>18935</v>
          </cell>
          <cell r="Q122">
            <v>14201.75</v>
          </cell>
          <cell r="R122">
            <v>25003</v>
          </cell>
          <cell r="S122">
            <v>39220.75</v>
          </cell>
          <cell r="T122">
            <v>19406</v>
          </cell>
        </row>
        <row r="123">
          <cell r="B123" t="str">
            <v>2004/2005D1</v>
          </cell>
          <cell r="C123" t="str">
            <v>D</v>
          </cell>
          <cell r="D123">
            <v>1</v>
          </cell>
          <cell r="E123">
            <v>8171.8870500000003</v>
          </cell>
          <cell r="F123">
            <v>13670.5</v>
          </cell>
          <cell r="G123">
            <v>18819.5</v>
          </cell>
          <cell r="H123">
            <v>16586</v>
          </cell>
          <cell r="I123">
            <v>11600.8398</v>
          </cell>
          <cell r="J123">
            <v>18198</v>
          </cell>
          <cell r="K123">
            <v>25333</v>
          </cell>
          <cell r="L123">
            <v>17389</v>
          </cell>
          <cell r="M123">
            <v>13213.5</v>
          </cell>
          <cell r="N123">
            <v>20852.5</v>
          </cell>
          <cell r="O123">
            <v>29729.5</v>
          </cell>
          <cell r="P123">
            <v>19032</v>
          </cell>
          <cell r="Q123" t="str">
            <v>NULL</v>
          </cell>
          <cell r="R123" t="str">
            <v>NULL</v>
          </cell>
          <cell r="S123" t="str">
            <v>NULL</v>
          </cell>
          <cell r="T123" t="str">
            <v>NULL</v>
          </cell>
        </row>
        <row r="124">
          <cell r="B124" t="str">
            <v>2005/2006D1</v>
          </cell>
          <cell r="C124" t="str">
            <v>D</v>
          </cell>
          <cell r="D124">
            <v>1</v>
          </cell>
          <cell r="E124">
            <v>8274.4136999999992</v>
          </cell>
          <cell r="F124">
            <v>13833</v>
          </cell>
          <cell r="G124">
            <v>19500</v>
          </cell>
          <cell r="H124">
            <v>15677</v>
          </cell>
          <cell r="I124">
            <v>10811.875</v>
          </cell>
          <cell r="J124">
            <v>17425</v>
          </cell>
          <cell r="K124">
            <v>24595.8285123967</v>
          </cell>
          <cell r="L124">
            <v>17608</v>
          </cell>
          <cell r="M124">
            <v>12841.833791208801</v>
          </cell>
          <cell r="N124">
            <v>20700</v>
          </cell>
          <cell r="O124">
            <v>29657</v>
          </cell>
          <cell r="P124">
            <v>19007</v>
          </cell>
          <cell r="Q124" t="str">
            <v>NULL</v>
          </cell>
          <cell r="R124" t="str">
            <v>NULL</v>
          </cell>
          <cell r="S124" t="str">
            <v>NULL</v>
          </cell>
          <cell r="T124" t="str">
            <v>NULL</v>
          </cell>
        </row>
        <row r="125">
          <cell r="B125" t="str">
            <v>2006/2007D1</v>
          </cell>
          <cell r="C125" t="str">
            <v>D</v>
          </cell>
          <cell r="D125">
            <v>1</v>
          </cell>
          <cell r="E125">
            <v>8549.5</v>
          </cell>
          <cell r="F125">
            <v>13979.75</v>
          </cell>
          <cell r="G125">
            <v>19833</v>
          </cell>
          <cell r="H125">
            <v>16118</v>
          </cell>
          <cell r="I125">
            <v>10916.704100000001</v>
          </cell>
          <cell r="J125">
            <v>17342</v>
          </cell>
          <cell r="K125">
            <v>24495.5</v>
          </cell>
          <cell r="L125">
            <v>18831</v>
          </cell>
          <cell r="M125">
            <v>12740.2401896676</v>
          </cell>
          <cell r="N125">
            <v>20575.5</v>
          </cell>
          <cell r="O125">
            <v>29536.25</v>
          </cell>
          <cell r="P125">
            <v>19396</v>
          </cell>
          <cell r="Q125" t="str">
            <v>NULL</v>
          </cell>
          <cell r="R125" t="str">
            <v>NULL</v>
          </cell>
          <cell r="S125" t="str">
            <v>NULL</v>
          </cell>
          <cell r="T125" t="str">
            <v>NULL</v>
          </cell>
        </row>
        <row r="126">
          <cell r="B126" t="str">
            <v>2007/2008D1</v>
          </cell>
          <cell r="C126" t="str">
            <v>D</v>
          </cell>
          <cell r="D126">
            <v>1</v>
          </cell>
          <cell r="E126">
            <v>7769.2124999999996</v>
          </cell>
          <cell r="F126">
            <v>12786.1650943396</v>
          </cell>
          <cell r="G126">
            <v>18921.257120346101</v>
          </cell>
          <cell r="H126">
            <v>17582</v>
          </cell>
          <cell r="I126">
            <v>10417.5</v>
          </cell>
          <cell r="J126">
            <v>16809</v>
          </cell>
          <cell r="K126">
            <v>24324</v>
          </cell>
          <cell r="L126">
            <v>20341</v>
          </cell>
          <cell r="M126">
            <v>12288.24</v>
          </cell>
          <cell r="N126">
            <v>19933</v>
          </cell>
          <cell r="O126">
            <v>29373.75</v>
          </cell>
          <cell r="P126">
            <v>20402</v>
          </cell>
          <cell r="Q126" t="str">
            <v>NULL</v>
          </cell>
          <cell r="R126" t="str">
            <v>NULL</v>
          </cell>
          <cell r="S126" t="str">
            <v>NULL</v>
          </cell>
          <cell r="T126" t="str">
            <v>NULL</v>
          </cell>
        </row>
        <row r="127">
          <cell r="B127" t="str">
            <v>2008/2009D1</v>
          </cell>
          <cell r="C127" t="str">
            <v>D</v>
          </cell>
          <cell r="D127">
            <v>1</v>
          </cell>
          <cell r="E127">
            <v>7929</v>
          </cell>
          <cell r="F127">
            <v>13330</v>
          </cell>
          <cell r="G127">
            <v>19115</v>
          </cell>
          <cell r="H127">
            <v>18287</v>
          </cell>
          <cell r="I127">
            <v>10659.125</v>
          </cell>
          <cell r="J127">
            <v>17323.2792397661</v>
          </cell>
          <cell r="K127">
            <v>24690.402234636898</v>
          </cell>
          <cell r="L127">
            <v>20366</v>
          </cell>
          <cell r="M127">
            <v>12668.625</v>
          </cell>
          <cell r="N127">
            <v>20554</v>
          </cell>
          <cell r="O127">
            <v>30120.5</v>
          </cell>
          <cell r="P127">
            <v>20530</v>
          </cell>
          <cell r="Q127" t="str">
            <v>NULL</v>
          </cell>
          <cell r="R127" t="str">
            <v>NULL</v>
          </cell>
          <cell r="S127" t="str">
            <v>NULL</v>
          </cell>
          <cell r="T127" t="str">
            <v>NULL</v>
          </cell>
        </row>
        <row r="128">
          <cell r="B128" t="str">
            <v>2009/2010D1</v>
          </cell>
          <cell r="C128" t="str">
            <v>D</v>
          </cell>
          <cell r="D128">
            <v>1</v>
          </cell>
          <cell r="E128">
            <v>8207.7873809523808</v>
          </cell>
          <cell r="F128">
            <v>13555.5</v>
          </cell>
          <cell r="G128">
            <v>19530</v>
          </cell>
          <cell r="H128">
            <v>21047</v>
          </cell>
          <cell r="I128">
            <v>10630</v>
          </cell>
          <cell r="J128">
            <v>17349</v>
          </cell>
          <cell r="K128">
            <v>25097.819751381201</v>
          </cell>
          <cell r="L128">
            <v>22426</v>
          </cell>
          <cell r="M128" t="str">
            <v>NULL</v>
          </cell>
          <cell r="N128" t="str">
            <v>NULL</v>
          </cell>
          <cell r="O128" t="str">
            <v>NULL</v>
          </cell>
          <cell r="P128" t="str">
            <v>NULL</v>
          </cell>
          <cell r="Q128" t="str">
            <v>NULL</v>
          </cell>
          <cell r="R128" t="str">
            <v>NULL</v>
          </cell>
          <cell r="S128" t="str">
            <v>NULL</v>
          </cell>
          <cell r="T128" t="str">
            <v>NULL</v>
          </cell>
        </row>
        <row r="129">
          <cell r="B129" t="str">
            <v>2010/2011D1</v>
          </cell>
          <cell r="C129" t="str">
            <v>D</v>
          </cell>
          <cell r="D129">
            <v>1</v>
          </cell>
          <cell r="E129">
            <v>8402.8605769230799</v>
          </cell>
          <cell r="F129">
            <v>13707.87</v>
          </cell>
          <cell r="G129">
            <v>19778.2192982456</v>
          </cell>
          <cell r="H129">
            <v>21327</v>
          </cell>
          <cell r="I129">
            <v>10932.555517241401</v>
          </cell>
          <cell r="J129">
            <v>17762.2700879765</v>
          </cell>
          <cell r="K129">
            <v>25277.996537396099</v>
          </cell>
          <cell r="L129">
            <v>23002</v>
          </cell>
          <cell r="M129" t="str">
            <v>NULL</v>
          </cell>
          <cell r="N129" t="str">
            <v>NULL</v>
          </cell>
          <cell r="O129" t="str">
            <v>NULL</v>
          </cell>
          <cell r="P129" t="str">
            <v>NULL</v>
          </cell>
          <cell r="Q129" t="str">
            <v>NULL</v>
          </cell>
          <cell r="R129" t="str">
            <v>NULL</v>
          </cell>
          <cell r="S129" t="str">
            <v>NULL</v>
          </cell>
          <cell r="T129" t="str">
            <v>NULL</v>
          </cell>
        </row>
        <row r="130">
          <cell r="B130" t="str">
            <v>2011/2012D1</v>
          </cell>
          <cell r="C130" t="str">
            <v>D</v>
          </cell>
          <cell r="D130">
            <v>1</v>
          </cell>
          <cell r="E130">
            <v>8477</v>
          </cell>
          <cell r="F130">
            <v>13615.75</v>
          </cell>
          <cell r="G130">
            <v>19778.5</v>
          </cell>
          <cell r="H130">
            <v>24410</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cell r="T130" t="str">
            <v>NULL</v>
          </cell>
        </row>
        <row r="131">
          <cell r="B131" t="str">
            <v>2012/2013D1</v>
          </cell>
          <cell r="C131" t="str">
            <v>D</v>
          </cell>
          <cell r="D131">
            <v>1</v>
          </cell>
          <cell r="E131">
            <v>8535</v>
          </cell>
          <cell r="F131">
            <v>13725</v>
          </cell>
          <cell r="G131">
            <v>20005.2354570637</v>
          </cell>
          <cell r="H131">
            <v>26025</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cell r="T131" t="str">
            <v>NULL</v>
          </cell>
        </row>
        <row r="132">
          <cell r="B132" t="str">
            <v>2003/2004E1</v>
          </cell>
          <cell r="C132" t="str">
            <v>E</v>
          </cell>
          <cell r="D132">
            <v>1</v>
          </cell>
          <cell r="E132">
            <v>6085.0798611111104</v>
          </cell>
          <cell r="F132">
            <v>10186.254650000001</v>
          </cell>
          <cell r="G132">
            <v>15038.599765258199</v>
          </cell>
          <cell r="H132">
            <v>4240</v>
          </cell>
          <cell r="I132">
            <v>8663.8583249999992</v>
          </cell>
          <cell r="J132">
            <v>14463.3891756906</v>
          </cell>
          <cell r="K132">
            <v>20938.5</v>
          </cell>
          <cell r="L132">
            <v>4294</v>
          </cell>
          <cell r="M132">
            <v>10615.4195</v>
          </cell>
          <cell r="N132">
            <v>16681.250400000001</v>
          </cell>
          <cell r="O132">
            <v>24216.8097826087</v>
          </cell>
          <cell r="P132">
            <v>4724</v>
          </cell>
          <cell r="Q132">
            <v>11359.0297029703</v>
          </cell>
          <cell r="R132">
            <v>19912</v>
          </cell>
          <cell r="S132">
            <v>30682</v>
          </cell>
          <cell r="T132">
            <v>4847</v>
          </cell>
        </row>
        <row r="133">
          <cell r="B133" t="str">
            <v>2004/2005E1</v>
          </cell>
          <cell r="C133" t="str">
            <v>E</v>
          </cell>
          <cell r="D133">
            <v>1</v>
          </cell>
          <cell r="E133">
            <v>6258.4545614243298</v>
          </cell>
          <cell r="F133">
            <v>10607.5</v>
          </cell>
          <cell r="G133">
            <v>15767.6151685393</v>
          </cell>
          <cell r="H133">
            <v>4866</v>
          </cell>
          <cell r="I133">
            <v>8821.5</v>
          </cell>
          <cell r="J133">
            <v>14991</v>
          </cell>
          <cell r="K133">
            <v>21418</v>
          </cell>
          <cell r="L133">
            <v>5099</v>
          </cell>
          <cell r="M133">
            <v>10231.060125</v>
          </cell>
          <cell r="N133">
            <v>16703.5</v>
          </cell>
          <cell r="O133">
            <v>24756</v>
          </cell>
          <cell r="P133">
            <v>5610</v>
          </cell>
          <cell r="Q133" t="str">
            <v>NULL</v>
          </cell>
          <cell r="R133" t="str">
            <v>NULL</v>
          </cell>
          <cell r="S133" t="str">
            <v>NULL</v>
          </cell>
          <cell r="T133" t="str">
            <v>NULL</v>
          </cell>
        </row>
        <row r="134">
          <cell r="B134" t="str">
            <v>2005/2006E1</v>
          </cell>
          <cell r="C134" t="str">
            <v>E</v>
          </cell>
          <cell r="D134">
            <v>1</v>
          </cell>
          <cell r="E134">
            <v>6407.5487465181104</v>
          </cell>
          <cell r="F134">
            <v>10803.5</v>
          </cell>
          <cell r="G134">
            <v>16136</v>
          </cell>
          <cell r="H134">
            <v>4909</v>
          </cell>
          <cell r="I134">
            <v>8477</v>
          </cell>
          <cell r="J134">
            <v>13905.3619</v>
          </cell>
          <cell r="K134">
            <v>20386</v>
          </cell>
          <cell r="L134">
            <v>5521</v>
          </cell>
          <cell r="M134">
            <v>10000.0833</v>
          </cell>
          <cell r="N134">
            <v>16357.25</v>
          </cell>
          <cell r="O134">
            <v>24257.75</v>
          </cell>
          <cell r="P134">
            <v>5898</v>
          </cell>
          <cell r="Q134" t="str">
            <v>NULL</v>
          </cell>
          <cell r="R134" t="str">
            <v>NULL</v>
          </cell>
          <cell r="S134" t="str">
            <v>NULL</v>
          </cell>
          <cell r="T134" t="str">
            <v>NULL</v>
          </cell>
        </row>
        <row r="135">
          <cell r="B135" t="str">
            <v>2006/2007E1</v>
          </cell>
          <cell r="C135" t="str">
            <v>E</v>
          </cell>
          <cell r="D135">
            <v>1</v>
          </cell>
          <cell r="E135">
            <v>6436.4913749999996</v>
          </cell>
          <cell r="F135">
            <v>10995.371256030599</v>
          </cell>
          <cell r="G135">
            <v>16454.4836309524</v>
          </cell>
          <cell r="H135">
            <v>4892</v>
          </cell>
          <cell r="I135">
            <v>8360.0080618617194</v>
          </cell>
          <cell r="J135">
            <v>13826.280720339</v>
          </cell>
          <cell r="K135">
            <v>20333</v>
          </cell>
          <cell r="L135">
            <v>5730</v>
          </cell>
          <cell r="M135">
            <v>10013.915175</v>
          </cell>
          <cell r="N135">
            <v>16231.75</v>
          </cell>
          <cell r="O135">
            <v>24358.541666666701</v>
          </cell>
          <cell r="P135">
            <v>5914</v>
          </cell>
          <cell r="Q135" t="str">
            <v>NULL</v>
          </cell>
          <cell r="R135" t="str">
            <v>NULL</v>
          </cell>
          <cell r="S135" t="str">
            <v>NULL</v>
          </cell>
          <cell r="T135" t="str">
            <v>NULL</v>
          </cell>
        </row>
        <row r="136">
          <cell r="B136" t="str">
            <v>2007/2008E1</v>
          </cell>
          <cell r="C136" t="str">
            <v>E</v>
          </cell>
          <cell r="D136">
            <v>1</v>
          </cell>
          <cell r="E136">
            <v>5791</v>
          </cell>
          <cell r="F136">
            <v>9477</v>
          </cell>
          <cell r="G136">
            <v>14978.2785714286</v>
          </cell>
          <cell r="H136">
            <v>5671</v>
          </cell>
          <cell r="I136">
            <v>8390.8595781190397</v>
          </cell>
          <cell r="J136">
            <v>13215.5</v>
          </cell>
          <cell r="K136">
            <v>19813.5</v>
          </cell>
          <cell r="L136">
            <v>6579</v>
          </cell>
          <cell r="M136">
            <v>10034.4834710744</v>
          </cell>
          <cell r="N136">
            <v>16009.5</v>
          </cell>
          <cell r="O136">
            <v>23832</v>
          </cell>
          <cell r="P136">
            <v>6701</v>
          </cell>
          <cell r="Q136" t="str">
            <v>NULL</v>
          </cell>
          <cell r="R136" t="str">
            <v>NULL</v>
          </cell>
          <cell r="S136" t="str">
            <v>NULL</v>
          </cell>
          <cell r="T136" t="str">
            <v>NULL</v>
          </cell>
        </row>
        <row r="137">
          <cell r="B137" t="str">
            <v>2008/2009E1</v>
          </cell>
          <cell r="C137" t="str">
            <v>E</v>
          </cell>
          <cell r="D137">
            <v>1</v>
          </cell>
          <cell r="E137">
            <v>6059</v>
          </cell>
          <cell r="F137">
            <v>9535</v>
          </cell>
          <cell r="G137">
            <v>14924</v>
          </cell>
          <cell r="H137">
            <v>5765</v>
          </cell>
          <cell r="I137">
            <v>8660.5</v>
          </cell>
          <cell r="J137">
            <v>13373.1641791045</v>
          </cell>
          <cell r="K137">
            <v>20157</v>
          </cell>
          <cell r="L137">
            <v>6331</v>
          </cell>
          <cell r="M137">
            <v>10348.5</v>
          </cell>
          <cell r="N137">
            <v>15836</v>
          </cell>
          <cell r="O137">
            <v>23898</v>
          </cell>
          <cell r="P137">
            <v>6401</v>
          </cell>
          <cell r="Q137" t="str">
            <v>NULL</v>
          </cell>
          <cell r="R137" t="str">
            <v>NULL</v>
          </cell>
          <cell r="S137" t="str">
            <v>NULL</v>
          </cell>
          <cell r="T137" t="str">
            <v>NULL</v>
          </cell>
        </row>
        <row r="138">
          <cell r="B138" t="str">
            <v>2009/2010E1</v>
          </cell>
          <cell r="C138" t="str">
            <v>E</v>
          </cell>
          <cell r="D138">
            <v>1</v>
          </cell>
          <cell r="E138">
            <v>6623.8</v>
          </cell>
          <cell r="F138">
            <v>10125.322222222199</v>
          </cell>
          <cell r="G138">
            <v>15499</v>
          </cell>
          <cell r="H138">
            <v>6267</v>
          </cell>
          <cell r="I138">
            <v>8953.25</v>
          </cell>
          <cell r="J138">
            <v>13742.446119402999</v>
          </cell>
          <cell r="K138">
            <v>20225.929752066098</v>
          </cell>
          <cell r="L138">
            <v>6587</v>
          </cell>
          <cell r="M138" t="str">
            <v>NULL</v>
          </cell>
          <cell r="N138" t="str">
            <v>NULL</v>
          </cell>
          <cell r="O138" t="str">
            <v>NULL</v>
          </cell>
          <cell r="P138" t="str">
            <v>NULL</v>
          </cell>
          <cell r="Q138" t="str">
            <v>NULL</v>
          </cell>
          <cell r="R138" t="str">
            <v>NULL</v>
          </cell>
          <cell r="S138" t="str">
            <v>NULL</v>
          </cell>
          <cell r="T138" t="str">
            <v>NULL</v>
          </cell>
        </row>
        <row r="139">
          <cell r="B139" t="str">
            <v>2010/2011E1</v>
          </cell>
          <cell r="C139" t="str">
            <v>E</v>
          </cell>
          <cell r="D139">
            <v>1</v>
          </cell>
          <cell r="E139">
            <v>6642.9750000000004</v>
          </cell>
          <cell r="F139">
            <v>10334</v>
          </cell>
          <cell r="G139">
            <v>16049.75</v>
          </cell>
          <cell r="H139">
            <v>6524</v>
          </cell>
          <cell r="I139">
            <v>9055</v>
          </cell>
          <cell r="J139">
            <v>13755.6016081871</v>
          </cell>
          <cell r="K139">
            <v>20739.25</v>
          </cell>
          <cell r="L139">
            <v>7032</v>
          </cell>
          <cell r="M139" t="str">
            <v>NULL</v>
          </cell>
          <cell r="N139" t="str">
            <v>NULL</v>
          </cell>
          <cell r="O139" t="str">
            <v>NULL</v>
          </cell>
          <cell r="P139" t="str">
            <v>NULL</v>
          </cell>
          <cell r="Q139" t="str">
            <v>NULL</v>
          </cell>
          <cell r="R139" t="str">
            <v>NULL</v>
          </cell>
          <cell r="S139" t="str">
            <v>NULL</v>
          </cell>
          <cell r="T139" t="str">
            <v>NULL</v>
          </cell>
        </row>
        <row r="140">
          <cell r="B140" t="str">
            <v>2011/2012E1</v>
          </cell>
          <cell r="C140" t="str">
            <v>E</v>
          </cell>
          <cell r="D140">
            <v>1</v>
          </cell>
          <cell r="E140">
            <v>6844.375</v>
          </cell>
          <cell r="F140">
            <v>10578.5</v>
          </cell>
          <cell r="G140">
            <v>16330.861082371701</v>
          </cell>
          <cell r="H140">
            <v>7350</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cell r="T140" t="str">
            <v>NULL</v>
          </cell>
        </row>
        <row r="141">
          <cell r="B141" t="str">
            <v>2012/2013E1</v>
          </cell>
          <cell r="C141" t="str">
            <v>E</v>
          </cell>
          <cell r="D141">
            <v>1</v>
          </cell>
          <cell r="E141">
            <v>7072.75</v>
          </cell>
          <cell r="F141">
            <v>10911.303724928401</v>
          </cell>
          <cell r="G141">
            <v>16686.204678362599</v>
          </cell>
          <cell r="H141">
            <v>7315</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cell r="T141" t="str">
            <v>NULL</v>
          </cell>
        </row>
        <row r="142">
          <cell r="B142" t="str">
            <v>2003/2004F1</v>
          </cell>
          <cell r="C142" t="str">
            <v>F</v>
          </cell>
          <cell r="D142">
            <v>1</v>
          </cell>
          <cell r="E142">
            <v>5405.8475783475797</v>
          </cell>
          <cell r="F142">
            <v>8562.5</v>
          </cell>
          <cell r="G142">
            <v>12596.7840375587</v>
          </cell>
          <cell r="H142">
            <v>9220</v>
          </cell>
          <cell r="I142">
            <v>8376.3339914999997</v>
          </cell>
          <cell r="J142">
            <v>11943.3507109005</v>
          </cell>
          <cell r="K142">
            <v>18872.75</v>
          </cell>
          <cell r="L142">
            <v>10672</v>
          </cell>
          <cell r="M142">
            <v>9967.75</v>
          </cell>
          <cell r="N142">
            <v>14476.5</v>
          </cell>
          <cell r="O142">
            <v>23000</v>
          </cell>
          <cell r="P142">
            <v>12202</v>
          </cell>
          <cell r="Q142">
            <v>10669.590214067301</v>
          </cell>
          <cell r="R142">
            <v>17488</v>
          </cell>
          <cell r="S142">
            <v>28415</v>
          </cell>
          <cell r="T142">
            <v>12951</v>
          </cell>
        </row>
        <row r="143">
          <cell r="B143" t="str">
            <v>2004/2005F1</v>
          </cell>
          <cell r="C143" t="str">
            <v>F</v>
          </cell>
          <cell r="D143">
            <v>1</v>
          </cell>
          <cell r="E143">
            <v>5757.0033211711698</v>
          </cell>
          <cell r="F143">
            <v>9127</v>
          </cell>
          <cell r="G143">
            <v>13436.222972973001</v>
          </cell>
          <cell r="H143">
            <v>9215</v>
          </cell>
          <cell r="I143">
            <v>8820.6161931818206</v>
          </cell>
          <cell r="J143">
            <v>12462.75</v>
          </cell>
          <cell r="K143">
            <v>19604.75</v>
          </cell>
          <cell r="L143">
            <v>11270</v>
          </cell>
          <cell r="M143">
            <v>10135.25</v>
          </cell>
          <cell r="N143">
            <v>14790</v>
          </cell>
          <cell r="O143">
            <v>23202.8885041551</v>
          </cell>
          <cell r="P143">
            <v>12663</v>
          </cell>
          <cell r="Q143" t="str">
            <v>NULL</v>
          </cell>
          <cell r="R143" t="str">
            <v>NULL</v>
          </cell>
          <cell r="S143" t="str">
            <v>NULL</v>
          </cell>
          <cell r="T143" t="str">
            <v>NULL</v>
          </cell>
        </row>
        <row r="144">
          <cell r="B144" t="str">
            <v>2005/2006F1</v>
          </cell>
          <cell r="C144" t="str">
            <v>F</v>
          </cell>
          <cell r="D144">
            <v>1</v>
          </cell>
          <cell r="E144">
            <v>6098</v>
          </cell>
          <cell r="F144">
            <v>9606.7353760445694</v>
          </cell>
          <cell r="G144">
            <v>14214</v>
          </cell>
          <cell r="H144">
            <v>8681</v>
          </cell>
          <cell r="I144">
            <v>8752.625</v>
          </cell>
          <cell r="J144">
            <v>12522</v>
          </cell>
          <cell r="K144">
            <v>19353.551267281098</v>
          </cell>
          <cell r="L144">
            <v>11262</v>
          </cell>
          <cell r="M144">
            <v>10463.881868131901</v>
          </cell>
          <cell r="N144">
            <v>15226</v>
          </cell>
          <cell r="O144">
            <v>23408.75</v>
          </cell>
          <cell r="P144">
            <v>12666</v>
          </cell>
          <cell r="Q144" t="str">
            <v>NULL</v>
          </cell>
          <cell r="R144" t="str">
            <v>NULL</v>
          </cell>
          <cell r="S144" t="str">
            <v>NULL</v>
          </cell>
          <cell r="T144" t="str">
            <v>NULL</v>
          </cell>
        </row>
        <row r="145">
          <cell r="B145" t="str">
            <v>2006/2007F1</v>
          </cell>
          <cell r="C145" t="str">
            <v>F</v>
          </cell>
          <cell r="D145">
            <v>1</v>
          </cell>
          <cell r="E145">
            <v>6232.8552</v>
          </cell>
          <cell r="F145">
            <v>9913.2889733840293</v>
          </cell>
          <cell r="G145">
            <v>14557.339285714301</v>
          </cell>
          <cell r="H145">
            <v>8735</v>
          </cell>
          <cell r="I145">
            <v>8890.5</v>
          </cell>
          <cell r="J145">
            <v>12768.8192</v>
          </cell>
          <cell r="K145">
            <v>19993.75</v>
          </cell>
          <cell r="L145">
            <v>11652</v>
          </cell>
          <cell r="M145">
            <v>10501</v>
          </cell>
          <cell r="N145">
            <v>15206</v>
          </cell>
          <cell r="O145">
            <v>23991</v>
          </cell>
          <cell r="P145">
            <v>12441</v>
          </cell>
          <cell r="Q145" t="str">
            <v>NULL</v>
          </cell>
          <cell r="R145" t="str">
            <v>NULL</v>
          </cell>
          <cell r="S145" t="str">
            <v>NULL</v>
          </cell>
          <cell r="T145" t="str">
            <v>NULL</v>
          </cell>
        </row>
        <row r="146">
          <cell r="B146" t="str">
            <v>2007/2008F1</v>
          </cell>
          <cell r="C146" t="str">
            <v>F</v>
          </cell>
          <cell r="D146">
            <v>1</v>
          </cell>
          <cell r="E146">
            <v>5706.8173076923104</v>
          </cell>
          <cell r="F146">
            <v>9227.5280898876408</v>
          </cell>
          <cell r="G146">
            <v>14025</v>
          </cell>
          <cell r="H146">
            <v>9731</v>
          </cell>
          <cell r="I146">
            <v>8599.0575000000008</v>
          </cell>
          <cell r="J146">
            <v>12854.25</v>
          </cell>
          <cell r="K146">
            <v>20064.6708715596</v>
          </cell>
          <cell r="L146">
            <v>12738</v>
          </cell>
          <cell r="M146">
            <v>10270.038167938899</v>
          </cell>
          <cell r="N146">
            <v>15193.4151470588</v>
          </cell>
          <cell r="O146">
            <v>23958.75</v>
          </cell>
          <cell r="P146">
            <v>13726</v>
          </cell>
          <cell r="Q146" t="str">
            <v>NULL</v>
          </cell>
          <cell r="R146" t="str">
            <v>NULL</v>
          </cell>
          <cell r="S146" t="str">
            <v>NULL</v>
          </cell>
          <cell r="T146" t="str">
            <v>NULL</v>
          </cell>
        </row>
        <row r="147">
          <cell r="B147" t="str">
            <v>2008/2009F1</v>
          </cell>
          <cell r="C147" t="str">
            <v>F</v>
          </cell>
          <cell r="D147">
            <v>1</v>
          </cell>
          <cell r="E147">
            <v>5651.9449999999997</v>
          </cell>
          <cell r="F147">
            <v>9099.5</v>
          </cell>
          <cell r="G147">
            <v>13926.25</v>
          </cell>
          <cell r="H147">
            <v>9676</v>
          </cell>
          <cell r="I147">
            <v>8801.625</v>
          </cell>
          <cell r="J147">
            <v>12671.01</v>
          </cell>
          <cell r="K147">
            <v>20006</v>
          </cell>
          <cell r="L147">
            <v>12634</v>
          </cell>
          <cell r="M147">
            <v>10647.5</v>
          </cell>
          <cell r="N147">
            <v>15387.5</v>
          </cell>
          <cell r="O147">
            <v>24215</v>
          </cell>
          <cell r="P147">
            <v>13553</v>
          </cell>
          <cell r="Q147" t="str">
            <v>NULL</v>
          </cell>
          <cell r="R147" t="str">
            <v>NULL</v>
          </cell>
          <cell r="S147" t="str">
            <v>NULL</v>
          </cell>
          <cell r="T147" t="str">
            <v>NULL</v>
          </cell>
        </row>
        <row r="148">
          <cell r="B148" t="str">
            <v>2009/2010F1</v>
          </cell>
          <cell r="C148" t="str">
            <v>F</v>
          </cell>
          <cell r="D148">
            <v>1</v>
          </cell>
          <cell r="E148">
            <v>6171</v>
          </cell>
          <cell r="F148">
            <v>9726</v>
          </cell>
          <cell r="G148">
            <v>14557.4442060086</v>
          </cell>
          <cell r="H148">
            <v>10479</v>
          </cell>
          <cell r="I148">
            <v>9070.7024793388391</v>
          </cell>
          <cell r="J148">
            <v>13164</v>
          </cell>
          <cell r="K148">
            <v>20468.492917847001</v>
          </cell>
          <cell r="L148">
            <v>13251</v>
          </cell>
          <cell r="M148" t="str">
            <v>NULL</v>
          </cell>
          <cell r="N148" t="str">
            <v>NULL</v>
          </cell>
          <cell r="O148" t="str">
            <v>NULL</v>
          </cell>
          <cell r="P148" t="str">
            <v>NULL</v>
          </cell>
          <cell r="Q148" t="str">
            <v>NULL</v>
          </cell>
          <cell r="R148" t="str">
            <v>NULL</v>
          </cell>
          <cell r="S148" t="str">
            <v>NULL</v>
          </cell>
          <cell r="T148" t="str">
            <v>NULL</v>
          </cell>
        </row>
        <row r="149">
          <cell r="B149" t="str">
            <v>2010/2011F1</v>
          </cell>
          <cell r="C149" t="str">
            <v>F</v>
          </cell>
          <cell r="D149">
            <v>1</v>
          </cell>
          <cell r="E149">
            <v>6343.625</v>
          </cell>
          <cell r="F149">
            <v>9791.2574611218697</v>
          </cell>
          <cell r="G149">
            <v>14621.4308137101</v>
          </cell>
          <cell r="H149">
            <v>10848</v>
          </cell>
          <cell r="I149">
            <v>9408.5</v>
          </cell>
          <cell r="J149">
            <v>13393.1791907514</v>
          </cell>
          <cell r="K149">
            <v>20796.110315186201</v>
          </cell>
          <cell r="L149">
            <v>13693</v>
          </cell>
          <cell r="M149" t="str">
            <v>NULL</v>
          </cell>
          <cell r="N149" t="str">
            <v>NULL</v>
          </cell>
          <cell r="O149" t="str">
            <v>NULL</v>
          </cell>
          <cell r="P149" t="str">
            <v>NULL</v>
          </cell>
          <cell r="Q149" t="str">
            <v>NULL</v>
          </cell>
          <cell r="R149" t="str">
            <v>NULL</v>
          </cell>
          <cell r="S149" t="str">
            <v>NULL</v>
          </cell>
          <cell r="T149" t="str">
            <v>NULL</v>
          </cell>
        </row>
        <row r="150">
          <cell r="B150" t="str">
            <v>2011/2012F1</v>
          </cell>
          <cell r="C150" t="str">
            <v>F</v>
          </cell>
          <cell r="D150">
            <v>1</v>
          </cell>
          <cell r="E150">
            <v>6782.9166666666697</v>
          </cell>
          <cell r="F150">
            <v>10215</v>
          </cell>
          <cell r="G150">
            <v>15353.5483870968</v>
          </cell>
          <cell r="H150">
            <v>11935</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cell r="T150" t="str">
            <v>NULL</v>
          </cell>
        </row>
        <row r="151">
          <cell r="B151" t="str">
            <v>2012/2013F1</v>
          </cell>
          <cell r="C151" t="str">
            <v>F</v>
          </cell>
          <cell r="D151">
            <v>1</v>
          </cell>
          <cell r="E151">
            <v>7188.2477598566302</v>
          </cell>
          <cell r="F151">
            <v>10591.5</v>
          </cell>
          <cell r="G151">
            <v>15893.2485673352</v>
          </cell>
          <cell r="H151">
            <v>12156</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cell r="T151" t="str">
            <v>NULL</v>
          </cell>
        </row>
        <row r="152">
          <cell r="B152" t="str">
            <v>2003/2004G1</v>
          </cell>
          <cell r="C152" t="str">
            <v>G</v>
          </cell>
          <cell r="D152">
            <v>1</v>
          </cell>
          <cell r="E152">
            <v>5818.5674012658201</v>
          </cell>
          <cell r="F152">
            <v>9409.5</v>
          </cell>
          <cell r="G152">
            <v>14461.659090909099</v>
          </cell>
          <cell r="H152">
            <v>5362</v>
          </cell>
          <cell r="I152">
            <v>9112.5</v>
          </cell>
          <cell r="J152">
            <v>14246.0938416422</v>
          </cell>
          <cell r="K152">
            <v>21322</v>
          </cell>
          <cell r="L152">
            <v>6671</v>
          </cell>
          <cell r="M152">
            <v>11373.75</v>
          </cell>
          <cell r="N152">
            <v>17327.8947368421</v>
          </cell>
          <cell r="O152">
            <v>25938.5</v>
          </cell>
          <cell r="P152">
            <v>7547</v>
          </cell>
          <cell r="Q152">
            <v>12507</v>
          </cell>
          <cell r="R152">
            <v>20893.5</v>
          </cell>
          <cell r="S152">
            <v>34261</v>
          </cell>
          <cell r="T152">
            <v>8397</v>
          </cell>
        </row>
        <row r="153">
          <cell r="B153" t="str">
            <v>2004/2005G1</v>
          </cell>
          <cell r="C153" t="str">
            <v>G</v>
          </cell>
          <cell r="D153">
            <v>1</v>
          </cell>
          <cell r="E153">
            <v>6042.4929775280898</v>
          </cell>
          <cell r="F153">
            <v>9826.2315270935997</v>
          </cell>
          <cell r="G153">
            <v>15224.15</v>
          </cell>
          <cell r="H153">
            <v>5617</v>
          </cell>
          <cell r="I153">
            <v>9273.8154269972401</v>
          </cell>
          <cell r="J153">
            <v>14513</v>
          </cell>
          <cell r="K153">
            <v>21971</v>
          </cell>
          <cell r="L153">
            <v>7213</v>
          </cell>
          <cell r="M153">
            <v>10921.5371</v>
          </cell>
          <cell r="N153">
            <v>17261.5</v>
          </cell>
          <cell r="O153">
            <v>26239.688200000001</v>
          </cell>
          <cell r="P153">
            <v>8215</v>
          </cell>
          <cell r="Q153" t="str">
            <v>NULL</v>
          </cell>
          <cell r="R153" t="str">
            <v>NULL</v>
          </cell>
          <cell r="S153" t="str">
            <v>NULL</v>
          </cell>
          <cell r="T153" t="str">
            <v>NULL</v>
          </cell>
        </row>
        <row r="154">
          <cell r="B154" t="str">
            <v>2005/2006G1</v>
          </cell>
          <cell r="C154" t="str">
            <v>G</v>
          </cell>
          <cell r="D154">
            <v>1</v>
          </cell>
          <cell r="E154">
            <v>6301.09753521127</v>
          </cell>
          <cell r="F154">
            <v>10366.3733333333</v>
          </cell>
          <cell r="G154">
            <v>15924.8560126582</v>
          </cell>
          <cell r="H154">
            <v>5796</v>
          </cell>
          <cell r="I154">
            <v>9517</v>
          </cell>
          <cell r="J154">
            <v>14632.808988764</v>
          </cell>
          <cell r="K154">
            <v>22144</v>
          </cell>
          <cell r="L154">
            <v>7831</v>
          </cell>
          <cell r="M154">
            <v>11349.5</v>
          </cell>
          <cell r="N154">
            <v>17745.944751381201</v>
          </cell>
          <cell r="O154">
            <v>26687.7520661157</v>
          </cell>
          <cell r="P154">
            <v>8993</v>
          </cell>
          <cell r="Q154" t="str">
            <v>NULL</v>
          </cell>
          <cell r="R154" t="str">
            <v>NULL</v>
          </cell>
          <cell r="S154" t="str">
            <v>NULL</v>
          </cell>
          <cell r="T154" t="str">
            <v>NULL</v>
          </cell>
        </row>
        <row r="155">
          <cell r="B155" t="str">
            <v>2006/2007G1</v>
          </cell>
          <cell r="C155" t="str">
            <v>G</v>
          </cell>
          <cell r="D155">
            <v>1</v>
          </cell>
          <cell r="E155">
            <v>6541</v>
          </cell>
          <cell r="F155">
            <v>10601</v>
          </cell>
          <cell r="G155">
            <v>16397</v>
          </cell>
          <cell r="H155">
            <v>5709</v>
          </cell>
          <cell r="I155">
            <v>9423.9417177914092</v>
          </cell>
          <cell r="J155">
            <v>14707.5</v>
          </cell>
          <cell r="K155">
            <v>22419.120900000002</v>
          </cell>
          <cell r="L155">
            <v>8069</v>
          </cell>
          <cell r="M155">
            <v>11608.5</v>
          </cell>
          <cell r="N155">
            <v>17955.775623268699</v>
          </cell>
          <cell r="O155">
            <v>26838.5</v>
          </cell>
          <cell r="P155">
            <v>8899</v>
          </cell>
          <cell r="Q155" t="str">
            <v>NULL</v>
          </cell>
          <cell r="R155" t="str">
            <v>NULL</v>
          </cell>
          <cell r="S155" t="str">
            <v>NULL</v>
          </cell>
          <cell r="T155" t="str">
            <v>NULL</v>
          </cell>
        </row>
        <row r="156">
          <cell r="B156" t="str">
            <v>2007/2008G1</v>
          </cell>
          <cell r="C156" t="str">
            <v>G</v>
          </cell>
          <cell r="D156">
            <v>1</v>
          </cell>
          <cell r="E156">
            <v>6084.1811846689898</v>
          </cell>
          <cell r="F156">
            <v>10201</v>
          </cell>
          <cell r="G156">
            <v>15488.1305637982</v>
          </cell>
          <cell r="H156">
            <v>6701</v>
          </cell>
          <cell r="I156">
            <v>9347</v>
          </cell>
          <cell r="J156">
            <v>14628</v>
          </cell>
          <cell r="K156">
            <v>22163.5</v>
          </cell>
          <cell r="L156">
            <v>9199</v>
          </cell>
          <cell r="M156">
            <v>11348.2339779006</v>
          </cell>
          <cell r="N156">
            <v>18000</v>
          </cell>
          <cell r="O156">
            <v>27060</v>
          </cell>
          <cell r="P156">
            <v>10086</v>
          </cell>
          <cell r="Q156" t="str">
            <v>NULL</v>
          </cell>
          <cell r="R156" t="str">
            <v>NULL</v>
          </cell>
          <cell r="S156" t="str">
            <v>NULL</v>
          </cell>
          <cell r="T156" t="str">
            <v>NULL</v>
          </cell>
        </row>
        <row r="157">
          <cell r="B157" t="str">
            <v>2008/2009G1</v>
          </cell>
          <cell r="C157" t="str">
            <v>G</v>
          </cell>
          <cell r="D157">
            <v>1</v>
          </cell>
          <cell r="E157">
            <v>5973.9677795031103</v>
          </cell>
          <cell r="F157">
            <v>10009</v>
          </cell>
          <cell r="G157">
            <v>15487.5</v>
          </cell>
          <cell r="H157">
            <v>6360</v>
          </cell>
          <cell r="I157">
            <v>9491.5</v>
          </cell>
          <cell r="J157">
            <v>14702</v>
          </cell>
          <cell r="K157">
            <v>22658.25</v>
          </cell>
          <cell r="L157">
            <v>8692</v>
          </cell>
          <cell r="M157">
            <v>11719</v>
          </cell>
          <cell r="N157">
            <v>18591.5</v>
          </cell>
          <cell r="O157">
            <v>27413</v>
          </cell>
          <cell r="P157">
            <v>9361</v>
          </cell>
          <cell r="Q157" t="str">
            <v>NULL</v>
          </cell>
          <cell r="R157" t="str">
            <v>NULL</v>
          </cell>
          <cell r="S157" t="str">
            <v>NULL</v>
          </cell>
          <cell r="T157" t="str">
            <v>NULL</v>
          </cell>
        </row>
        <row r="158">
          <cell r="B158" t="str">
            <v>2009/2010G1</v>
          </cell>
          <cell r="C158" t="str">
            <v>G</v>
          </cell>
          <cell r="D158">
            <v>1</v>
          </cell>
          <cell r="E158">
            <v>6831.9915254237303</v>
          </cell>
          <cell r="F158">
            <v>10792</v>
          </cell>
          <cell r="G158">
            <v>16678.4165345531</v>
          </cell>
          <cell r="H158">
            <v>6923</v>
          </cell>
          <cell r="I158">
            <v>9918.2886290772203</v>
          </cell>
          <cell r="J158">
            <v>15344</v>
          </cell>
          <cell r="K158">
            <v>22939.176424050602</v>
          </cell>
          <cell r="L158">
            <v>9172</v>
          </cell>
          <cell r="M158" t="str">
            <v>NULL</v>
          </cell>
          <cell r="N158" t="str">
            <v>NULL</v>
          </cell>
          <cell r="O158" t="str">
            <v>NULL</v>
          </cell>
          <cell r="P158" t="str">
            <v>NULL</v>
          </cell>
          <cell r="Q158" t="str">
            <v>NULL</v>
          </cell>
          <cell r="R158" t="str">
            <v>NULL</v>
          </cell>
          <cell r="S158" t="str">
            <v>NULL</v>
          </cell>
          <cell r="T158" t="str">
            <v>NULL</v>
          </cell>
        </row>
        <row r="159">
          <cell r="B159" t="str">
            <v>2010/2011G1</v>
          </cell>
          <cell r="C159" t="str">
            <v>G</v>
          </cell>
          <cell r="D159">
            <v>1</v>
          </cell>
          <cell r="E159">
            <v>7059.2013888888896</v>
          </cell>
          <cell r="F159">
            <v>11170.9210526316</v>
          </cell>
          <cell r="G159">
            <v>17250</v>
          </cell>
          <cell r="H159">
            <v>6925</v>
          </cell>
          <cell r="I159">
            <v>10490</v>
          </cell>
          <cell r="J159">
            <v>16087.1487603306</v>
          </cell>
          <cell r="K159">
            <v>23618</v>
          </cell>
          <cell r="L159">
            <v>9217</v>
          </cell>
          <cell r="M159" t="str">
            <v>NULL</v>
          </cell>
          <cell r="N159" t="str">
            <v>NULL</v>
          </cell>
          <cell r="O159" t="str">
            <v>NULL</v>
          </cell>
          <cell r="P159" t="str">
            <v>NULL</v>
          </cell>
          <cell r="Q159" t="str">
            <v>NULL</v>
          </cell>
          <cell r="R159" t="str">
            <v>NULL</v>
          </cell>
          <cell r="S159" t="str">
            <v>NULL</v>
          </cell>
          <cell r="T159" t="str">
            <v>NULL</v>
          </cell>
        </row>
        <row r="160">
          <cell r="B160" t="str">
            <v>2011/2012G1</v>
          </cell>
          <cell r="C160" t="str">
            <v>G</v>
          </cell>
          <cell r="D160">
            <v>1</v>
          </cell>
          <cell r="E160">
            <v>7148.39</v>
          </cell>
          <cell r="F160">
            <v>11486.9711538462</v>
          </cell>
          <cell r="G160">
            <v>17644.8549848943</v>
          </cell>
          <cell r="H160">
            <v>7899</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cell r="T160" t="str">
            <v>NULL</v>
          </cell>
        </row>
        <row r="161">
          <cell r="B161" t="str">
            <v>2012/2013G1</v>
          </cell>
          <cell r="C161" t="str">
            <v>G</v>
          </cell>
          <cell r="D161">
            <v>1</v>
          </cell>
          <cell r="E161">
            <v>7620.125</v>
          </cell>
          <cell r="F161">
            <v>12015.61</v>
          </cell>
          <cell r="G161">
            <v>18158</v>
          </cell>
          <cell r="H161">
            <v>8034</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cell r="T161" t="str">
            <v>NULL</v>
          </cell>
        </row>
        <row r="162">
          <cell r="B162" t="str">
            <v>2003/2004H1</v>
          </cell>
          <cell r="C162" t="str">
            <v>H</v>
          </cell>
          <cell r="D162">
            <v>1</v>
          </cell>
          <cell r="E162">
            <v>5770.7643504531698</v>
          </cell>
          <cell r="F162">
            <v>10160</v>
          </cell>
          <cell r="G162">
            <v>14811.5812672176</v>
          </cell>
          <cell r="H162">
            <v>11767</v>
          </cell>
          <cell r="I162">
            <v>8685.42721901408</v>
          </cell>
          <cell r="J162">
            <v>14358.637500000001</v>
          </cell>
          <cell r="K162">
            <v>20395.75</v>
          </cell>
          <cell r="L162">
            <v>12523</v>
          </cell>
          <cell r="M162">
            <v>9896.9033232628408</v>
          </cell>
          <cell r="N162">
            <v>16500</v>
          </cell>
          <cell r="O162">
            <v>23840</v>
          </cell>
          <cell r="P162">
            <v>13853</v>
          </cell>
          <cell r="Q162">
            <v>10542</v>
          </cell>
          <cell r="R162">
            <v>19116</v>
          </cell>
          <cell r="S162">
            <v>29952</v>
          </cell>
          <cell r="T162">
            <v>14145</v>
          </cell>
        </row>
        <row r="163">
          <cell r="B163" t="str">
            <v>2004/2005H1</v>
          </cell>
          <cell r="C163" t="str">
            <v>H</v>
          </cell>
          <cell r="D163">
            <v>1</v>
          </cell>
          <cell r="E163">
            <v>6043.0469169230801</v>
          </cell>
          <cell r="F163">
            <v>10639</v>
          </cell>
          <cell r="G163">
            <v>15356</v>
          </cell>
          <cell r="H163">
            <v>12929</v>
          </cell>
          <cell r="I163">
            <v>8693.875</v>
          </cell>
          <cell r="J163">
            <v>14705.6456043956</v>
          </cell>
          <cell r="K163">
            <v>20833</v>
          </cell>
          <cell r="L163">
            <v>14002</v>
          </cell>
          <cell r="M163">
            <v>10123</v>
          </cell>
          <cell r="N163">
            <v>16916</v>
          </cell>
          <cell r="O163">
            <v>24283</v>
          </cell>
          <cell r="P163">
            <v>15417</v>
          </cell>
          <cell r="Q163" t="str">
            <v>NULL</v>
          </cell>
          <cell r="R163" t="str">
            <v>NULL</v>
          </cell>
          <cell r="S163" t="str">
            <v>NULL</v>
          </cell>
          <cell r="T163" t="str">
            <v>NULL</v>
          </cell>
        </row>
        <row r="164">
          <cell r="B164" t="str">
            <v>2005/2006H1</v>
          </cell>
          <cell r="C164" t="str">
            <v>H</v>
          </cell>
          <cell r="D164">
            <v>1</v>
          </cell>
          <cell r="E164">
            <v>6401.125</v>
          </cell>
          <cell r="F164">
            <v>11310.476744186</v>
          </cell>
          <cell r="G164">
            <v>16199.75</v>
          </cell>
          <cell r="H164">
            <v>12934</v>
          </cell>
          <cell r="I164">
            <v>8749.5</v>
          </cell>
          <cell r="J164">
            <v>14796.3504464286</v>
          </cell>
          <cell r="K164">
            <v>20623</v>
          </cell>
          <cell r="L164">
            <v>14919</v>
          </cell>
          <cell r="M164">
            <v>10155.25</v>
          </cell>
          <cell r="N164">
            <v>17147</v>
          </cell>
          <cell r="O164">
            <v>24550.5</v>
          </cell>
          <cell r="P164">
            <v>16311</v>
          </cell>
          <cell r="Q164" t="str">
            <v>NULL</v>
          </cell>
          <cell r="R164" t="str">
            <v>NULL</v>
          </cell>
          <cell r="S164" t="str">
            <v>NULL</v>
          </cell>
          <cell r="T164" t="str">
            <v>NULL</v>
          </cell>
        </row>
        <row r="165">
          <cell r="B165" t="str">
            <v>2006/2007H1</v>
          </cell>
          <cell r="C165" t="str">
            <v>H</v>
          </cell>
          <cell r="D165">
            <v>1</v>
          </cell>
          <cell r="E165">
            <v>6343.3494000000001</v>
          </cell>
          <cell r="F165">
            <v>11261</v>
          </cell>
          <cell r="G165">
            <v>16479</v>
          </cell>
          <cell r="H165">
            <v>13755</v>
          </cell>
          <cell r="I165">
            <v>8632</v>
          </cell>
          <cell r="J165">
            <v>14482.4386503067</v>
          </cell>
          <cell r="K165">
            <v>20552</v>
          </cell>
          <cell r="L165">
            <v>16309</v>
          </cell>
          <cell r="M165">
            <v>10184.665948275901</v>
          </cell>
          <cell r="N165">
            <v>16980.129629629599</v>
          </cell>
          <cell r="O165">
            <v>24395.0209266169</v>
          </cell>
          <cell r="P165">
            <v>16696</v>
          </cell>
          <cell r="Q165" t="str">
            <v>NULL</v>
          </cell>
          <cell r="R165" t="str">
            <v>NULL</v>
          </cell>
          <cell r="S165" t="str">
            <v>NULL</v>
          </cell>
          <cell r="T165" t="str">
            <v>NULL</v>
          </cell>
        </row>
        <row r="166">
          <cell r="B166" t="str">
            <v>2007/2008H1</v>
          </cell>
          <cell r="C166" t="str">
            <v>H</v>
          </cell>
          <cell r="D166">
            <v>1</v>
          </cell>
          <cell r="E166">
            <v>5918.8666336035903</v>
          </cell>
          <cell r="F166">
            <v>10441.5</v>
          </cell>
          <cell r="G166">
            <v>15202.416899441299</v>
          </cell>
          <cell r="H166">
            <v>15934</v>
          </cell>
          <cell r="I166">
            <v>8486.25</v>
          </cell>
          <cell r="J166">
            <v>14400.337251769</v>
          </cell>
          <cell r="K166">
            <v>20485.5</v>
          </cell>
          <cell r="L166">
            <v>18662</v>
          </cell>
          <cell r="M166">
            <v>10084</v>
          </cell>
          <cell r="N166">
            <v>16983</v>
          </cell>
          <cell r="O166">
            <v>24548</v>
          </cell>
          <cell r="P166">
            <v>19069</v>
          </cell>
          <cell r="Q166" t="str">
            <v>NULL</v>
          </cell>
          <cell r="R166" t="str">
            <v>NULL</v>
          </cell>
          <cell r="S166" t="str">
            <v>NULL</v>
          </cell>
          <cell r="T166" t="str">
            <v>NULL</v>
          </cell>
        </row>
        <row r="167">
          <cell r="B167" t="str">
            <v>2008/2009H1</v>
          </cell>
          <cell r="C167" t="str">
            <v>H</v>
          </cell>
          <cell r="D167">
            <v>1</v>
          </cell>
          <cell r="E167">
            <v>6023.5798816568004</v>
          </cell>
          <cell r="F167">
            <v>10473</v>
          </cell>
          <cell r="G167">
            <v>15133.2997118156</v>
          </cell>
          <cell r="H167">
            <v>16373</v>
          </cell>
          <cell r="I167">
            <v>8546.5</v>
          </cell>
          <cell r="J167">
            <v>14290.6357142857</v>
          </cell>
          <cell r="K167">
            <v>20475.5</v>
          </cell>
          <cell r="L167">
            <v>18102</v>
          </cell>
          <cell r="M167">
            <v>10176</v>
          </cell>
          <cell r="N167">
            <v>17038</v>
          </cell>
          <cell r="O167">
            <v>24564.25</v>
          </cell>
          <cell r="P167">
            <v>18432</v>
          </cell>
          <cell r="Q167" t="str">
            <v>NULL</v>
          </cell>
          <cell r="R167" t="str">
            <v>NULL</v>
          </cell>
          <cell r="S167" t="str">
            <v>NULL</v>
          </cell>
          <cell r="T167" t="str">
            <v>NULL</v>
          </cell>
        </row>
        <row r="168">
          <cell r="B168" t="str">
            <v>2009/2010H1</v>
          </cell>
          <cell r="C168" t="str">
            <v>H</v>
          </cell>
          <cell r="D168">
            <v>1</v>
          </cell>
          <cell r="E168">
            <v>6831.75</v>
          </cell>
          <cell r="F168">
            <v>11178</v>
          </cell>
          <cell r="G168">
            <v>16001.521428571399</v>
          </cell>
          <cell r="H168">
            <v>18227</v>
          </cell>
          <cell r="I168">
            <v>9144.5</v>
          </cell>
          <cell r="J168">
            <v>15050</v>
          </cell>
          <cell r="K168">
            <v>21129</v>
          </cell>
          <cell r="L168">
            <v>19489</v>
          </cell>
          <cell r="M168" t="str">
            <v>NULL</v>
          </cell>
          <cell r="N168" t="str">
            <v>NULL</v>
          </cell>
          <cell r="O168" t="str">
            <v>NULL</v>
          </cell>
          <cell r="P168" t="str">
            <v>NULL</v>
          </cell>
          <cell r="Q168" t="str">
            <v>NULL</v>
          </cell>
          <cell r="R168" t="str">
            <v>NULL</v>
          </cell>
          <cell r="S168" t="str">
            <v>NULL</v>
          </cell>
          <cell r="T168" t="str">
            <v>NULL</v>
          </cell>
        </row>
        <row r="169">
          <cell r="B169" t="str">
            <v>2010/2011H1</v>
          </cell>
          <cell r="C169" t="str">
            <v>H</v>
          </cell>
          <cell r="D169">
            <v>1</v>
          </cell>
          <cell r="E169">
            <v>6805.0682819383301</v>
          </cell>
          <cell r="F169">
            <v>11200</v>
          </cell>
          <cell r="G169">
            <v>16095.2419354839</v>
          </cell>
          <cell r="H169">
            <v>18646</v>
          </cell>
          <cell r="I169">
            <v>9564.5225840336097</v>
          </cell>
          <cell r="J169">
            <v>15404</v>
          </cell>
          <cell r="K169">
            <v>21522.75</v>
          </cell>
          <cell r="L169">
            <v>20066</v>
          </cell>
          <cell r="M169" t="str">
            <v>NULL</v>
          </cell>
          <cell r="N169" t="str">
            <v>NULL</v>
          </cell>
          <cell r="O169" t="str">
            <v>NULL</v>
          </cell>
          <cell r="P169" t="str">
            <v>NULL</v>
          </cell>
          <cell r="Q169" t="str">
            <v>NULL</v>
          </cell>
          <cell r="R169" t="str">
            <v>NULL</v>
          </cell>
          <cell r="S169" t="str">
            <v>NULL</v>
          </cell>
          <cell r="T169" t="str">
            <v>NULL</v>
          </cell>
        </row>
        <row r="170">
          <cell r="B170" t="str">
            <v>2011/2012H1</v>
          </cell>
          <cell r="C170" t="str">
            <v>H</v>
          </cell>
          <cell r="D170">
            <v>1</v>
          </cell>
          <cell r="E170">
            <v>7204.7826086956502</v>
          </cell>
          <cell r="F170">
            <v>11730</v>
          </cell>
          <cell r="G170">
            <v>16640</v>
          </cell>
          <cell r="H170">
            <v>21017</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cell r="T170" t="str">
            <v>NULL</v>
          </cell>
        </row>
        <row r="171">
          <cell r="B171" t="str">
            <v>2012/2013H1</v>
          </cell>
          <cell r="C171" t="str">
            <v>H</v>
          </cell>
          <cell r="D171">
            <v>1</v>
          </cell>
          <cell r="E171">
            <v>7682.5</v>
          </cell>
          <cell r="F171">
            <v>12207</v>
          </cell>
          <cell r="G171">
            <v>17068.5</v>
          </cell>
          <cell r="H171">
            <v>21267</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cell r="T171" t="str">
            <v>NULL</v>
          </cell>
        </row>
        <row r="172">
          <cell r="B172" t="str">
            <v>2003/2004I1</v>
          </cell>
          <cell r="C172" t="str">
            <v>I</v>
          </cell>
          <cell r="D172">
            <v>1</v>
          </cell>
          <cell r="E172">
            <v>7369.5</v>
          </cell>
          <cell r="F172">
            <v>9409.5</v>
          </cell>
          <cell r="G172">
            <v>10330.7624</v>
          </cell>
          <cell r="H172">
            <v>5602</v>
          </cell>
          <cell r="I172">
            <v>9710.5</v>
          </cell>
          <cell r="J172">
            <v>11381.5</v>
          </cell>
          <cell r="K172">
            <v>13101</v>
          </cell>
          <cell r="L172">
            <v>6153</v>
          </cell>
          <cell r="M172">
            <v>10518</v>
          </cell>
          <cell r="N172">
            <v>13883</v>
          </cell>
          <cell r="O172">
            <v>16198.875</v>
          </cell>
          <cell r="P172">
            <v>6764</v>
          </cell>
          <cell r="Q172">
            <v>9601.25</v>
          </cell>
          <cell r="R172">
            <v>15599.5</v>
          </cell>
          <cell r="S172">
            <v>19074.5</v>
          </cell>
          <cell r="T172">
            <v>6943</v>
          </cell>
        </row>
        <row r="173">
          <cell r="B173" t="str">
            <v>2004/2005I1</v>
          </cell>
          <cell r="C173" t="str">
            <v>I</v>
          </cell>
          <cell r="D173">
            <v>1</v>
          </cell>
          <cell r="E173">
            <v>7560.625</v>
          </cell>
          <cell r="F173">
            <v>9568</v>
          </cell>
          <cell r="G173">
            <v>12093</v>
          </cell>
          <cell r="H173">
            <v>5394</v>
          </cell>
          <cell r="I173">
            <v>9712.2132352941208</v>
          </cell>
          <cell r="J173">
            <v>11725</v>
          </cell>
          <cell r="K173">
            <v>16063.804965384599</v>
          </cell>
          <cell r="L173">
            <v>6308</v>
          </cell>
          <cell r="M173">
            <v>10515.9086538462</v>
          </cell>
          <cell r="N173">
            <v>14378.5</v>
          </cell>
          <cell r="O173">
            <v>18879.75</v>
          </cell>
          <cell r="P173">
            <v>6759</v>
          </cell>
          <cell r="Q173" t="str">
            <v>NULL</v>
          </cell>
          <cell r="R173" t="str">
            <v>NULL</v>
          </cell>
          <cell r="S173" t="str">
            <v>NULL</v>
          </cell>
          <cell r="T173" t="str">
            <v>NULL</v>
          </cell>
        </row>
        <row r="174">
          <cell r="B174" t="str">
            <v>2005/2006I1</v>
          </cell>
          <cell r="C174" t="str">
            <v>I</v>
          </cell>
          <cell r="D174">
            <v>1</v>
          </cell>
          <cell r="E174">
            <v>7711.5783582089598</v>
          </cell>
          <cell r="F174">
            <v>10162</v>
          </cell>
          <cell r="G174">
            <v>16815.0550847458</v>
          </cell>
          <cell r="H174">
            <v>5734</v>
          </cell>
          <cell r="I174">
            <v>10254</v>
          </cell>
          <cell r="J174">
            <v>12868.5</v>
          </cell>
          <cell r="K174">
            <v>21700.25</v>
          </cell>
          <cell r="L174">
            <v>7015</v>
          </cell>
          <cell r="M174">
            <v>10565.5</v>
          </cell>
          <cell r="N174">
            <v>15021</v>
          </cell>
          <cell r="O174">
            <v>24045</v>
          </cell>
          <cell r="P174">
            <v>7401</v>
          </cell>
          <cell r="Q174" t="str">
            <v>NULL</v>
          </cell>
          <cell r="R174" t="str">
            <v>NULL</v>
          </cell>
          <cell r="S174" t="str">
            <v>NULL</v>
          </cell>
          <cell r="T174" t="str">
            <v>NULL</v>
          </cell>
        </row>
        <row r="175">
          <cell r="B175" t="str">
            <v>2006/2007I1</v>
          </cell>
          <cell r="C175" t="str">
            <v>I</v>
          </cell>
          <cell r="D175">
            <v>1</v>
          </cell>
          <cell r="E175">
            <v>7969.4861516034998</v>
          </cell>
          <cell r="F175">
            <v>10675.9603174603</v>
          </cell>
          <cell r="G175">
            <v>19127</v>
          </cell>
          <cell r="H175">
            <v>6211</v>
          </cell>
          <cell r="I175">
            <v>10029</v>
          </cell>
          <cell r="J175">
            <v>13043.5</v>
          </cell>
          <cell r="K175">
            <v>22653</v>
          </cell>
          <cell r="L175">
            <v>7585</v>
          </cell>
          <cell r="M175">
            <v>10424.778471694201</v>
          </cell>
          <cell r="N175">
            <v>14833</v>
          </cell>
          <cell r="O175">
            <v>24409.25</v>
          </cell>
          <cell r="P175">
            <v>7976</v>
          </cell>
          <cell r="Q175" t="str">
            <v>NULL</v>
          </cell>
          <cell r="R175" t="str">
            <v>NULL</v>
          </cell>
          <cell r="S175" t="str">
            <v>NULL</v>
          </cell>
          <cell r="T175" t="str">
            <v>NULL</v>
          </cell>
        </row>
        <row r="176">
          <cell r="B176" t="str">
            <v>2007/2008I1</v>
          </cell>
          <cell r="C176" t="str">
            <v>I</v>
          </cell>
          <cell r="D176">
            <v>1</v>
          </cell>
          <cell r="E176">
            <v>8625.75</v>
          </cell>
          <cell r="F176">
            <v>11547.381901840499</v>
          </cell>
          <cell r="G176">
            <v>20507.75</v>
          </cell>
          <cell r="H176">
            <v>6598</v>
          </cell>
          <cell r="I176">
            <v>10527</v>
          </cell>
          <cell r="J176">
            <v>13931</v>
          </cell>
          <cell r="K176">
            <v>23962</v>
          </cell>
          <cell r="L176">
            <v>8061</v>
          </cell>
          <cell r="M176">
            <v>11408.5</v>
          </cell>
          <cell r="N176">
            <v>15776.5</v>
          </cell>
          <cell r="O176">
            <v>26267</v>
          </cell>
          <cell r="P176">
            <v>8397</v>
          </cell>
          <cell r="Q176" t="str">
            <v>NULL</v>
          </cell>
          <cell r="R176" t="str">
            <v>NULL</v>
          </cell>
          <cell r="S176" t="str">
            <v>NULL</v>
          </cell>
          <cell r="T176" t="str">
            <v>NULL</v>
          </cell>
        </row>
        <row r="177">
          <cell r="B177" t="str">
            <v>2008/2009I1</v>
          </cell>
          <cell r="C177" t="str">
            <v>I</v>
          </cell>
          <cell r="D177">
            <v>1</v>
          </cell>
          <cell r="E177">
            <v>7982.5</v>
          </cell>
          <cell r="F177">
            <v>11517.5</v>
          </cell>
          <cell r="G177">
            <v>20791.061977715901</v>
          </cell>
          <cell r="H177">
            <v>7292</v>
          </cell>
          <cell r="I177">
            <v>10516.25</v>
          </cell>
          <cell r="J177">
            <v>14166</v>
          </cell>
          <cell r="K177">
            <v>23504</v>
          </cell>
          <cell r="L177">
            <v>8579</v>
          </cell>
          <cell r="M177">
            <v>11640</v>
          </cell>
          <cell r="N177">
            <v>16172.4240331492</v>
          </cell>
          <cell r="O177">
            <v>26347</v>
          </cell>
          <cell r="P177">
            <v>8689</v>
          </cell>
          <cell r="Q177" t="str">
            <v>NULL</v>
          </cell>
          <cell r="R177" t="str">
            <v>NULL</v>
          </cell>
          <cell r="S177" t="str">
            <v>NULL</v>
          </cell>
          <cell r="T177" t="str">
            <v>NULL</v>
          </cell>
        </row>
        <row r="178">
          <cell r="B178" t="str">
            <v>2009/2010I1</v>
          </cell>
          <cell r="C178" t="str">
            <v>I</v>
          </cell>
          <cell r="D178">
            <v>1</v>
          </cell>
          <cell r="E178">
            <v>8465.2977941176505</v>
          </cell>
          <cell r="F178">
            <v>12131.5</v>
          </cell>
          <cell r="G178">
            <v>20777.852071005898</v>
          </cell>
          <cell r="H178">
            <v>8115</v>
          </cell>
          <cell r="I178">
            <v>10610.050143266501</v>
          </cell>
          <cell r="J178">
            <v>14567</v>
          </cell>
          <cell r="K178">
            <v>23314.476265822799</v>
          </cell>
          <cell r="L178">
            <v>8971</v>
          </cell>
          <cell r="M178" t="str">
            <v>NULL</v>
          </cell>
          <cell r="N178" t="str">
            <v>NULL</v>
          </cell>
          <cell r="O178" t="str">
            <v>NULL</v>
          </cell>
          <cell r="P178" t="str">
            <v>NULL</v>
          </cell>
          <cell r="Q178" t="str">
            <v>NULL</v>
          </cell>
          <cell r="R178" t="str">
            <v>NULL</v>
          </cell>
          <cell r="S178" t="str">
            <v>NULL</v>
          </cell>
          <cell r="T178" t="str">
            <v>NULL</v>
          </cell>
        </row>
        <row r="179">
          <cell r="B179" t="str">
            <v>2010/2011I1</v>
          </cell>
          <cell r="C179" t="str">
            <v>I</v>
          </cell>
          <cell r="D179">
            <v>1</v>
          </cell>
          <cell r="E179">
            <v>8348</v>
          </cell>
          <cell r="F179">
            <v>12210</v>
          </cell>
          <cell r="G179">
            <v>20785.519662921401</v>
          </cell>
          <cell r="H179">
            <v>8769</v>
          </cell>
          <cell r="I179">
            <v>10647.5</v>
          </cell>
          <cell r="J179">
            <v>15099</v>
          </cell>
          <cell r="K179">
            <v>23531.234890109899</v>
          </cell>
          <cell r="L179">
            <v>9435</v>
          </cell>
          <cell r="M179" t="str">
            <v>NULL</v>
          </cell>
          <cell r="N179" t="str">
            <v>NULL</v>
          </cell>
          <cell r="O179" t="str">
            <v>NULL</v>
          </cell>
          <cell r="P179" t="str">
            <v>NULL</v>
          </cell>
          <cell r="Q179" t="str">
            <v>NULL</v>
          </cell>
          <cell r="R179" t="str">
            <v>NULL</v>
          </cell>
          <cell r="S179" t="str">
            <v>NULL</v>
          </cell>
          <cell r="T179" t="str">
            <v>NULL</v>
          </cell>
        </row>
        <row r="180">
          <cell r="B180" t="str">
            <v>2011/2012I1</v>
          </cell>
          <cell r="C180" t="str">
            <v>I</v>
          </cell>
          <cell r="D180">
            <v>1</v>
          </cell>
          <cell r="E180">
            <v>9161.125</v>
          </cell>
          <cell r="F180">
            <v>13155</v>
          </cell>
          <cell r="G180">
            <v>21069</v>
          </cell>
          <cell r="H180">
            <v>9534</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cell r="T180" t="str">
            <v>NULL</v>
          </cell>
        </row>
        <row r="181">
          <cell r="B181" t="str">
            <v>2012/2013I1</v>
          </cell>
          <cell r="C181" t="str">
            <v>I</v>
          </cell>
          <cell r="D181">
            <v>1</v>
          </cell>
          <cell r="E181">
            <v>9806</v>
          </cell>
          <cell r="F181">
            <v>13616</v>
          </cell>
          <cell r="G181">
            <v>21239</v>
          </cell>
          <cell r="H181">
            <v>9557</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cell r="T181" t="str">
            <v>NULL</v>
          </cell>
        </row>
        <row r="182">
          <cell r="B182" t="str">
            <v>2003/2004J1</v>
          </cell>
          <cell r="C182" t="str">
            <v>J</v>
          </cell>
          <cell r="D182">
            <v>1</v>
          </cell>
          <cell r="E182">
            <v>7345.4755552996603</v>
          </cell>
          <cell r="F182">
            <v>9732.4451951951996</v>
          </cell>
          <cell r="G182">
            <v>14547.75</v>
          </cell>
          <cell r="H182">
            <v>864</v>
          </cell>
          <cell r="I182">
            <v>10381</v>
          </cell>
          <cell r="J182">
            <v>12994.5</v>
          </cell>
          <cell r="K182">
            <v>19952.5</v>
          </cell>
          <cell r="L182">
            <v>951</v>
          </cell>
          <cell r="M182">
            <v>12548.5</v>
          </cell>
          <cell r="N182">
            <v>16107</v>
          </cell>
          <cell r="O182">
            <v>24250.75</v>
          </cell>
          <cell r="P182">
            <v>1060</v>
          </cell>
          <cell r="Q182">
            <v>12910.5</v>
          </cell>
          <cell r="R182">
            <v>19177.5</v>
          </cell>
          <cell r="S182">
            <v>31438.5</v>
          </cell>
          <cell r="T182">
            <v>1123</v>
          </cell>
        </row>
        <row r="183">
          <cell r="B183" t="str">
            <v>2004/2005J1</v>
          </cell>
          <cell r="C183" t="str">
            <v>J</v>
          </cell>
          <cell r="D183">
            <v>1</v>
          </cell>
          <cell r="E183">
            <v>7210.0838249999997</v>
          </cell>
          <cell r="F183">
            <v>11506.835570469801</v>
          </cell>
          <cell r="G183">
            <v>16748.436452514001</v>
          </cell>
          <cell r="H183">
            <v>572</v>
          </cell>
          <cell r="I183">
            <v>11392.845410628001</v>
          </cell>
          <cell r="J183">
            <v>16567.6764</v>
          </cell>
          <cell r="K183">
            <v>22630</v>
          </cell>
          <cell r="L183">
            <v>619</v>
          </cell>
          <cell r="M183">
            <v>12366.25</v>
          </cell>
          <cell r="N183">
            <v>18732</v>
          </cell>
          <cell r="O183">
            <v>26286</v>
          </cell>
          <cell r="P183">
            <v>683</v>
          </cell>
          <cell r="Q183" t="str">
            <v>NULL</v>
          </cell>
          <cell r="R183" t="str">
            <v>NULL</v>
          </cell>
          <cell r="S183" t="str">
            <v>NULL</v>
          </cell>
          <cell r="T183" t="str">
            <v>NULL</v>
          </cell>
        </row>
        <row r="184">
          <cell r="B184" t="str">
            <v>2005/2006J1</v>
          </cell>
          <cell r="C184" t="str">
            <v>J</v>
          </cell>
          <cell r="D184">
            <v>1</v>
          </cell>
          <cell r="E184">
            <v>6734.1632499999996</v>
          </cell>
          <cell r="F184">
            <v>11034</v>
          </cell>
          <cell r="G184">
            <v>15808</v>
          </cell>
          <cell r="H184">
            <v>547</v>
          </cell>
          <cell r="I184">
            <v>10479</v>
          </cell>
          <cell r="J184">
            <v>15785.5931952663</v>
          </cell>
          <cell r="K184">
            <v>21637</v>
          </cell>
          <cell r="L184">
            <v>646</v>
          </cell>
          <cell r="M184">
            <v>11645</v>
          </cell>
          <cell r="N184">
            <v>18210</v>
          </cell>
          <cell r="O184">
            <v>25001</v>
          </cell>
          <cell r="P184">
            <v>709</v>
          </cell>
          <cell r="Q184" t="str">
            <v>NULL</v>
          </cell>
          <cell r="R184" t="str">
            <v>NULL</v>
          </cell>
          <cell r="S184" t="str">
            <v>NULL</v>
          </cell>
          <cell r="T184" t="str">
            <v>NULL</v>
          </cell>
        </row>
        <row r="185">
          <cell r="B185" t="str">
            <v>2006/2007J1</v>
          </cell>
          <cell r="C185" t="str">
            <v>J</v>
          </cell>
          <cell r="D185">
            <v>1</v>
          </cell>
          <cell r="E185">
            <v>8428.1171961325999</v>
          </cell>
          <cell r="F185">
            <v>13029</v>
          </cell>
          <cell r="G185">
            <v>17158.75</v>
          </cell>
          <cell r="H185">
            <v>546</v>
          </cell>
          <cell r="I185">
            <v>11236</v>
          </cell>
          <cell r="J185">
            <v>16800</v>
          </cell>
          <cell r="K185">
            <v>22289.0584958217</v>
          </cell>
          <cell r="L185">
            <v>635</v>
          </cell>
          <cell r="M185">
            <v>13093.005300000001</v>
          </cell>
          <cell r="N185">
            <v>19456.5</v>
          </cell>
          <cell r="O185">
            <v>27312</v>
          </cell>
          <cell r="P185">
            <v>682</v>
          </cell>
          <cell r="Q185" t="str">
            <v>NULL</v>
          </cell>
          <cell r="R185" t="str">
            <v>NULL</v>
          </cell>
          <cell r="S185" t="str">
            <v>NULL</v>
          </cell>
          <cell r="T185" t="str">
            <v>NULL</v>
          </cell>
        </row>
        <row r="186">
          <cell r="B186" t="str">
            <v>2007/2008J1</v>
          </cell>
          <cell r="C186" t="str">
            <v>J</v>
          </cell>
          <cell r="D186">
            <v>1</v>
          </cell>
          <cell r="E186">
            <v>8135.3285714285703</v>
          </cell>
          <cell r="F186">
            <v>13267</v>
          </cell>
          <cell r="G186">
            <v>18237</v>
          </cell>
          <cell r="H186">
            <v>393</v>
          </cell>
          <cell r="I186">
            <v>12808.5</v>
          </cell>
          <cell r="J186">
            <v>18518</v>
          </cell>
          <cell r="K186">
            <v>23829</v>
          </cell>
          <cell r="L186">
            <v>509</v>
          </cell>
          <cell r="M186">
            <v>14929.6594488189</v>
          </cell>
          <cell r="N186">
            <v>21415</v>
          </cell>
          <cell r="O186">
            <v>28466.5</v>
          </cell>
          <cell r="P186">
            <v>551</v>
          </cell>
          <cell r="Q186" t="str">
            <v>NULL</v>
          </cell>
          <cell r="R186" t="str">
            <v>NULL</v>
          </cell>
          <cell r="S186" t="str">
            <v>NULL</v>
          </cell>
          <cell r="T186" t="str">
            <v>NULL</v>
          </cell>
        </row>
        <row r="187">
          <cell r="B187" t="str">
            <v>2008/2009J1</v>
          </cell>
          <cell r="C187" t="str">
            <v>J</v>
          </cell>
          <cell r="D187">
            <v>1</v>
          </cell>
          <cell r="E187">
            <v>7885.5561926605496</v>
          </cell>
          <cell r="F187">
            <v>13015.5</v>
          </cell>
          <cell r="G187">
            <v>17840.0480769231</v>
          </cell>
          <cell r="H187">
            <v>356</v>
          </cell>
          <cell r="I187">
            <v>12204.5</v>
          </cell>
          <cell r="J187">
            <v>18334.5</v>
          </cell>
          <cell r="K187">
            <v>24328</v>
          </cell>
          <cell r="L187">
            <v>442</v>
          </cell>
          <cell r="M187">
            <v>13312.5898328691</v>
          </cell>
          <cell r="N187">
            <v>21491.5</v>
          </cell>
          <cell r="O187">
            <v>30003</v>
          </cell>
          <cell r="P187">
            <v>478</v>
          </cell>
          <cell r="Q187" t="str">
            <v>NULL</v>
          </cell>
          <cell r="R187" t="str">
            <v>NULL</v>
          </cell>
          <cell r="S187" t="str">
            <v>NULL</v>
          </cell>
          <cell r="T187" t="str">
            <v>NULL</v>
          </cell>
        </row>
        <row r="188">
          <cell r="B188" t="str">
            <v>2009/2010J1</v>
          </cell>
          <cell r="C188" t="str">
            <v>J</v>
          </cell>
          <cell r="D188">
            <v>1</v>
          </cell>
          <cell r="E188">
            <v>8667.2898606811104</v>
          </cell>
          <cell r="F188">
            <v>11854.75</v>
          </cell>
          <cell r="G188">
            <v>17282.5274566474</v>
          </cell>
          <cell r="H188">
            <v>504</v>
          </cell>
          <cell r="I188">
            <v>12012.5</v>
          </cell>
          <cell r="J188">
            <v>18079.0873015873</v>
          </cell>
          <cell r="K188">
            <v>24610</v>
          </cell>
          <cell r="L188">
            <v>609</v>
          </cell>
          <cell r="M188" t="str">
            <v>NULL</v>
          </cell>
          <cell r="N188" t="str">
            <v>NULL</v>
          </cell>
          <cell r="O188" t="str">
            <v>NULL</v>
          </cell>
          <cell r="P188" t="str">
            <v>NULL</v>
          </cell>
          <cell r="Q188" t="str">
            <v>NULL</v>
          </cell>
          <cell r="R188" t="str">
            <v>NULL</v>
          </cell>
          <cell r="S188" t="str">
            <v>NULL</v>
          </cell>
          <cell r="T188" t="str">
            <v>NULL</v>
          </cell>
        </row>
        <row r="189">
          <cell r="B189" t="str">
            <v>2010/2011J1</v>
          </cell>
          <cell r="C189" t="str">
            <v>J</v>
          </cell>
          <cell r="D189">
            <v>1</v>
          </cell>
          <cell r="E189">
            <v>7591.75</v>
          </cell>
          <cell r="F189">
            <v>12980</v>
          </cell>
          <cell r="G189">
            <v>18745.3402061856</v>
          </cell>
          <cell r="H189">
            <v>422</v>
          </cell>
          <cell r="I189">
            <v>11780.5</v>
          </cell>
          <cell r="J189">
            <v>19002</v>
          </cell>
          <cell r="K189">
            <v>24812.638528138501</v>
          </cell>
          <cell r="L189">
            <v>487</v>
          </cell>
          <cell r="M189" t="str">
            <v>NULL</v>
          </cell>
          <cell r="N189" t="str">
            <v>NULL</v>
          </cell>
          <cell r="O189" t="str">
            <v>NULL</v>
          </cell>
          <cell r="P189" t="str">
            <v>NULL</v>
          </cell>
          <cell r="Q189" t="str">
            <v>NULL</v>
          </cell>
          <cell r="R189" t="str">
            <v>NULL</v>
          </cell>
          <cell r="S189" t="str">
            <v>NULL</v>
          </cell>
          <cell r="T189" t="str">
            <v>NULL</v>
          </cell>
        </row>
        <row r="190">
          <cell r="B190" t="str">
            <v>2011/2012J1</v>
          </cell>
          <cell r="C190" t="str">
            <v>J</v>
          </cell>
          <cell r="D190">
            <v>1</v>
          </cell>
          <cell r="E190">
            <v>7764</v>
          </cell>
          <cell r="F190">
            <v>13900.8450704225</v>
          </cell>
          <cell r="G190">
            <v>19624</v>
          </cell>
          <cell r="H190">
            <v>645</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cell r="T190" t="str">
            <v>NULL</v>
          </cell>
        </row>
        <row r="191">
          <cell r="B191" t="str">
            <v>2012/2013J1</v>
          </cell>
          <cell r="C191" t="str">
            <v>J</v>
          </cell>
          <cell r="D191">
            <v>1</v>
          </cell>
          <cell r="E191">
            <v>9399.75</v>
          </cell>
          <cell r="F191">
            <v>16351</v>
          </cell>
          <cell r="G191">
            <v>21980.6648351648</v>
          </cell>
          <cell r="H191">
            <v>540</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cell r="T191" t="str">
            <v>NULL</v>
          </cell>
        </row>
        <row r="192">
          <cell r="B192" t="str">
            <v>2003/200412</v>
          </cell>
          <cell r="C192">
            <v>1</v>
          </cell>
          <cell r="D192">
            <v>2</v>
          </cell>
          <cell r="E192">
            <v>31681</v>
          </cell>
          <cell r="F192">
            <v>39417.0325203252</v>
          </cell>
          <cell r="G192">
            <v>46959</v>
          </cell>
          <cell r="H192">
            <v>13</v>
          </cell>
          <cell r="I192">
            <v>37691.094776119397</v>
          </cell>
          <cell r="J192">
            <v>47092.5</v>
          </cell>
          <cell r="K192">
            <v>51324.133056876402</v>
          </cell>
          <cell r="L192">
            <v>10</v>
          </cell>
          <cell r="M192">
            <v>24704.4207988981</v>
          </cell>
          <cell r="N192">
            <v>38062.879834254098</v>
          </cell>
          <cell r="O192">
            <v>45672.556451612902</v>
          </cell>
          <cell r="P192">
            <v>8</v>
          </cell>
          <cell r="Q192">
            <v>40121.75</v>
          </cell>
          <cell r="R192">
            <v>49861.5</v>
          </cell>
          <cell r="S192">
            <v>62541.25</v>
          </cell>
          <cell r="T192">
            <v>6</v>
          </cell>
        </row>
        <row r="193">
          <cell r="B193" t="str">
            <v>2004/200512</v>
          </cell>
          <cell r="C193">
            <v>1</v>
          </cell>
          <cell r="D193">
            <v>2</v>
          </cell>
          <cell r="E193">
            <v>30848</v>
          </cell>
          <cell r="F193">
            <v>37454</v>
          </cell>
          <cell r="G193">
            <v>37899.4360795455</v>
          </cell>
          <cell r="H193">
            <v>11</v>
          </cell>
          <cell r="I193">
            <v>36736.5</v>
          </cell>
          <cell r="J193">
            <v>43135</v>
          </cell>
          <cell r="K193">
            <v>44597.5</v>
          </cell>
          <cell r="L193">
            <v>15</v>
          </cell>
          <cell r="M193">
            <v>46867.25</v>
          </cell>
          <cell r="N193">
            <v>52397.657894736803</v>
          </cell>
          <cell r="O193">
            <v>89222.984411421901</v>
          </cell>
          <cell r="P193">
            <v>12</v>
          </cell>
          <cell r="Q193" t="str">
            <v>NULL</v>
          </cell>
          <cell r="R193" t="str">
            <v>NULL</v>
          </cell>
          <cell r="S193" t="str">
            <v>NULL</v>
          </cell>
          <cell r="T193" t="str">
            <v>NULL</v>
          </cell>
        </row>
        <row r="194">
          <cell r="B194" t="str">
            <v>2005/200612</v>
          </cell>
          <cell r="C194">
            <v>1</v>
          </cell>
          <cell r="D194">
            <v>2</v>
          </cell>
          <cell r="E194">
            <v>21886.093406593402</v>
          </cell>
          <cell r="F194">
            <v>33517</v>
          </cell>
          <cell r="G194">
            <v>37202.75</v>
          </cell>
          <cell r="H194">
            <v>12</v>
          </cell>
          <cell r="I194">
            <v>21239</v>
          </cell>
          <cell r="J194">
            <v>41023</v>
          </cell>
          <cell r="K194">
            <v>43477</v>
          </cell>
          <cell r="L194">
            <v>9</v>
          </cell>
          <cell r="M194">
            <v>21870</v>
          </cell>
          <cell r="N194">
            <v>42908.472527472499</v>
          </cell>
          <cell r="O194">
            <v>50456</v>
          </cell>
          <cell r="P194">
            <v>9</v>
          </cell>
          <cell r="Q194" t="str">
            <v>NULL</v>
          </cell>
          <cell r="R194" t="str">
            <v>NULL</v>
          </cell>
          <cell r="S194" t="str">
            <v>NULL</v>
          </cell>
          <cell r="T194" t="str">
            <v>NULL</v>
          </cell>
        </row>
        <row r="195">
          <cell r="B195" t="str">
            <v>2006/200712</v>
          </cell>
          <cell r="C195">
            <v>1</v>
          </cell>
          <cell r="D195">
            <v>2</v>
          </cell>
          <cell r="E195">
            <v>32517.75</v>
          </cell>
          <cell r="F195">
            <v>34129.5</v>
          </cell>
          <cell r="G195">
            <v>37006.25</v>
          </cell>
          <cell r="H195">
            <v>10</v>
          </cell>
          <cell r="I195">
            <v>29271.75</v>
          </cell>
          <cell r="J195">
            <v>36970.5</v>
          </cell>
          <cell r="K195">
            <v>41308.650735294097</v>
          </cell>
          <cell r="L195">
            <v>14</v>
          </cell>
          <cell r="M195">
            <v>39429.5</v>
          </cell>
          <cell r="N195">
            <v>45340</v>
          </cell>
          <cell r="O195">
            <v>47032.854166666701</v>
          </cell>
          <cell r="P195">
            <v>11</v>
          </cell>
          <cell r="Q195" t="str">
            <v>NULL</v>
          </cell>
          <cell r="R195" t="str">
            <v>NULL</v>
          </cell>
          <cell r="S195" t="str">
            <v>NULL</v>
          </cell>
          <cell r="T195" t="str">
            <v>NULL</v>
          </cell>
        </row>
        <row r="196">
          <cell r="B196" t="str">
            <v>2007/200812</v>
          </cell>
          <cell r="C196">
            <v>1</v>
          </cell>
          <cell r="D196">
            <v>2</v>
          </cell>
          <cell r="E196">
            <v>32791.75</v>
          </cell>
          <cell r="F196">
            <v>33563.5</v>
          </cell>
          <cell r="G196">
            <v>35691</v>
          </cell>
          <cell r="H196">
            <v>12</v>
          </cell>
          <cell r="I196">
            <v>41221.5</v>
          </cell>
          <cell r="J196">
            <v>43872.238866396801</v>
          </cell>
          <cell r="K196">
            <v>46425.75</v>
          </cell>
          <cell r="L196">
            <v>12</v>
          </cell>
          <cell r="M196">
            <v>40071.75</v>
          </cell>
          <cell r="N196">
            <v>48704</v>
          </cell>
          <cell r="O196">
            <v>52888.924791086298</v>
          </cell>
          <cell r="P196">
            <v>12</v>
          </cell>
          <cell r="Q196" t="str">
            <v>NULL</v>
          </cell>
          <cell r="R196" t="str">
            <v>NULL</v>
          </cell>
          <cell r="S196" t="str">
            <v>NULL</v>
          </cell>
          <cell r="T196" t="str">
            <v>NULL</v>
          </cell>
        </row>
        <row r="197">
          <cell r="B197" t="str">
            <v>2008/200912</v>
          </cell>
          <cell r="C197">
            <v>1</v>
          </cell>
          <cell r="D197">
            <v>2</v>
          </cell>
          <cell r="E197">
            <v>28418</v>
          </cell>
          <cell r="F197">
            <v>34377.5</v>
          </cell>
          <cell r="G197">
            <v>39370.25</v>
          </cell>
          <cell r="H197">
            <v>16</v>
          </cell>
          <cell r="I197">
            <v>34949</v>
          </cell>
          <cell r="J197">
            <v>42018</v>
          </cell>
          <cell r="K197">
            <v>45364</v>
          </cell>
          <cell r="L197">
            <v>13</v>
          </cell>
          <cell r="M197">
            <v>19073</v>
          </cell>
          <cell r="N197">
            <v>41623</v>
          </cell>
          <cell r="O197">
            <v>47699.334033613399</v>
          </cell>
          <cell r="P197">
            <v>14</v>
          </cell>
          <cell r="Q197" t="str">
            <v>NULL</v>
          </cell>
          <cell r="R197" t="str">
            <v>NULL</v>
          </cell>
          <cell r="S197" t="str">
            <v>NULL</v>
          </cell>
          <cell r="T197" t="str">
            <v>NULL</v>
          </cell>
        </row>
        <row r="198">
          <cell r="B198" t="str">
            <v>2009/201012</v>
          </cell>
          <cell r="C198">
            <v>1</v>
          </cell>
          <cell r="D198">
            <v>2</v>
          </cell>
          <cell r="E198">
            <v>35684</v>
          </cell>
          <cell r="F198">
            <v>36903</v>
          </cell>
          <cell r="G198">
            <v>38550</v>
          </cell>
          <cell r="H198">
            <v>17</v>
          </cell>
          <cell r="I198">
            <v>36791</v>
          </cell>
          <cell r="J198">
            <v>43494</v>
          </cell>
          <cell r="K198">
            <v>44508</v>
          </cell>
          <cell r="L198">
            <v>17</v>
          </cell>
          <cell r="M198" t="str">
            <v>NULL</v>
          </cell>
          <cell r="N198" t="str">
            <v>NULL</v>
          </cell>
          <cell r="O198" t="str">
            <v>NULL</v>
          </cell>
          <cell r="P198" t="str">
            <v>NULL</v>
          </cell>
          <cell r="Q198" t="str">
            <v>NULL</v>
          </cell>
          <cell r="R198" t="str">
            <v>NULL</v>
          </cell>
          <cell r="S198" t="str">
            <v>NULL</v>
          </cell>
          <cell r="T198" t="str">
            <v>NULL</v>
          </cell>
        </row>
        <row r="199">
          <cell r="B199" t="str">
            <v>2010/201112</v>
          </cell>
          <cell r="C199">
            <v>1</v>
          </cell>
          <cell r="D199">
            <v>2</v>
          </cell>
          <cell r="E199">
            <v>31328.5</v>
          </cell>
          <cell r="F199">
            <v>35331</v>
          </cell>
          <cell r="G199">
            <v>53931.5</v>
          </cell>
          <cell r="H199">
            <v>19</v>
          </cell>
          <cell r="I199">
            <v>33854.75</v>
          </cell>
          <cell r="J199">
            <v>40786</v>
          </cell>
          <cell r="K199">
            <v>43135</v>
          </cell>
          <cell r="L199">
            <v>16</v>
          </cell>
          <cell r="M199" t="str">
            <v>NULL</v>
          </cell>
          <cell r="N199" t="str">
            <v>NULL</v>
          </cell>
          <cell r="O199" t="str">
            <v>NULL</v>
          </cell>
          <cell r="P199" t="str">
            <v>NULL</v>
          </cell>
          <cell r="Q199" t="str">
            <v>NULL</v>
          </cell>
          <cell r="R199" t="str">
            <v>NULL</v>
          </cell>
          <cell r="S199" t="str">
            <v>NULL</v>
          </cell>
          <cell r="T199" t="str">
            <v>NULL</v>
          </cell>
        </row>
        <row r="200">
          <cell r="B200" t="str">
            <v>2011/201212</v>
          </cell>
          <cell r="C200">
            <v>1</v>
          </cell>
          <cell r="D200">
            <v>2</v>
          </cell>
          <cell r="E200">
            <v>14321.6101694915</v>
          </cell>
          <cell r="F200">
            <v>20760</v>
          </cell>
          <cell r="G200">
            <v>35746</v>
          </cell>
          <cell r="H200">
            <v>25</v>
          </cell>
          <cell r="I200" t="str">
            <v>NULL</v>
          </cell>
          <cell r="J200" t="str">
            <v>NULL</v>
          </cell>
          <cell r="K200" t="str">
            <v>NULL</v>
          </cell>
          <cell r="L200" t="str">
            <v>NULL</v>
          </cell>
          <cell r="M200" t="str">
            <v>NULL</v>
          </cell>
          <cell r="N200" t="str">
            <v>NULL</v>
          </cell>
          <cell r="O200" t="str">
            <v>NULL</v>
          </cell>
          <cell r="P200" t="str">
            <v>NULL</v>
          </cell>
          <cell r="Q200" t="str">
            <v>NULL</v>
          </cell>
          <cell r="R200" t="str">
            <v>NULL</v>
          </cell>
          <cell r="S200" t="str">
            <v>NULL</v>
          </cell>
          <cell r="T200" t="str">
            <v>NULL</v>
          </cell>
        </row>
        <row r="201">
          <cell r="B201" t="str">
            <v>2012/201312</v>
          </cell>
          <cell r="C201">
            <v>1</v>
          </cell>
          <cell r="D201">
            <v>2</v>
          </cell>
          <cell r="E201">
            <v>17870.25</v>
          </cell>
          <cell r="F201">
            <v>36611.5</v>
          </cell>
          <cell r="G201">
            <v>43485.5</v>
          </cell>
          <cell r="H201">
            <v>6</v>
          </cell>
          <cell r="I201" t="str">
            <v>NULL</v>
          </cell>
          <cell r="J201" t="str">
            <v>NULL</v>
          </cell>
          <cell r="K201" t="str">
            <v>NULL</v>
          </cell>
          <cell r="L201" t="str">
            <v>NULL</v>
          </cell>
          <cell r="M201" t="str">
            <v>NULL</v>
          </cell>
          <cell r="N201" t="str">
            <v>NULL</v>
          </cell>
          <cell r="O201" t="str">
            <v>NULL</v>
          </cell>
          <cell r="P201" t="str">
            <v>NULL</v>
          </cell>
          <cell r="Q201" t="str">
            <v>NULL</v>
          </cell>
          <cell r="R201" t="str">
            <v>NULL</v>
          </cell>
          <cell r="S201" t="str">
            <v>NULL</v>
          </cell>
          <cell r="T201" t="str">
            <v>NULL</v>
          </cell>
        </row>
        <row r="202">
          <cell r="B202" t="str">
            <v>2003/200422</v>
          </cell>
          <cell r="C202">
            <v>2</v>
          </cell>
          <cell r="D202">
            <v>2</v>
          </cell>
          <cell r="E202">
            <v>19351.25</v>
          </cell>
          <cell r="F202">
            <v>25251.5</v>
          </cell>
          <cell r="G202">
            <v>29840</v>
          </cell>
          <cell r="H202">
            <v>1898</v>
          </cell>
          <cell r="I202">
            <v>20538.25</v>
          </cell>
          <cell r="J202">
            <v>27728.5</v>
          </cell>
          <cell r="K202">
            <v>33190.5</v>
          </cell>
          <cell r="L202">
            <v>1920</v>
          </cell>
          <cell r="M202">
            <v>22193</v>
          </cell>
          <cell r="N202">
            <v>30418</v>
          </cell>
          <cell r="O202">
            <v>36954</v>
          </cell>
          <cell r="P202">
            <v>2181</v>
          </cell>
          <cell r="Q202">
            <v>21514.75</v>
          </cell>
          <cell r="R202">
            <v>31520</v>
          </cell>
          <cell r="S202">
            <v>38577.75</v>
          </cell>
          <cell r="T202">
            <v>2494</v>
          </cell>
        </row>
        <row r="203">
          <cell r="B203" t="str">
            <v>2004/200522</v>
          </cell>
          <cell r="C203">
            <v>2</v>
          </cell>
          <cell r="D203">
            <v>2</v>
          </cell>
          <cell r="E203">
            <v>18802</v>
          </cell>
          <cell r="F203">
            <v>25401</v>
          </cell>
          <cell r="G203">
            <v>30643.5</v>
          </cell>
          <cell r="H203">
            <v>2098</v>
          </cell>
          <cell r="I203">
            <v>20599</v>
          </cell>
          <cell r="J203">
            <v>28037</v>
          </cell>
          <cell r="K203">
            <v>34148</v>
          </cell>
          <cell r="L203">
            <v>2129</v>
          </cell>
          <cell r="M203">
            <v>23395.5</v>
          </cell>
          <cell r="N203">
            <v>31349</v>
          </cell>
          <cell r="O203">
            <v>37662.5</v>
          </cell>
          <cell r="P203">
            <v>2335</v>
          </cell>
          <cell r="Q203" t="str">
            <v>NULL</v>
          </cell>
          <cell r="R203" t="str">
            <v>NULL</v>
          </cell>
          <cell r="S203" t="str">
            <v>NULL</v>
          </cell>
          <cell r="T203" t="str">
            <v>NULL</v>
          </cell>
        </row>
        <row r="204">
          <cell r="B204" t="str">
            <v>2005/200622</v>
          </cell>
          <cell r="C204">
            <v>2</v>
          </cell>
          <cell r="D204">
            <v>2</v>
          </cell>
          <cell r="E204">
            <v>19768</v>
          </cell>
          <cell r="F204">
            <v>25938</v>
          </cell>
          <cell r="G204">
            <v>31257</v>
          </cell>
          <cell r="H204">
            <v>2457</v>
          </cell>
          <cell r="I204">
            <v>21797.25</v>
          </cell>
          <cell r="J204">
            <v>29124</v>
          </cell>
          <cell r="K204">
            <v>35777</v>
          </cell>
          <cell r="L204">
            <v>2588</v>
          </cell>
          <cell r="M204">
            <v>23088.75</v>
          </cell>
          <cell r="N204">
            <v>30932</v>
          </cell>
          <cell r="O204">
            <v>37546</v>
          </cell>
          <cell r="P204">
            <v>2824</v>
          </cell>
          <cell r="Q204" t="str">
            <v>NULL</v>
          </cell>
          <cell r="R204" t="str">
            <v>NULL</v>
          </cell>
          <cell r="S204" t="str">
            <v>NULL</v>
          </cell>
          <cell r="T204" t="str">
            <v>NULL</v>
          </cell>
        </row>
        <row r="205">
          <cell r="B205" t="str">
            <v>2006/200722</v>
          </cell>
          <cell r="C205">
            <v>2</v>
          </cell>
          <cell r="D205">
            <v>2</v>
          </cell>
          <cell r="E205">
            <v>19645.75</v>
          </cell>
          <cell r="F205">
            <v>26399</v>
          </cell>
          <cell r="G205">
            <v>32401.652892562</v>
          </cell>
          <cell r="H205">
            <v>2572</v>
          </cell>
          <cell r="I205">
            <v>21146.983425414401</v>
          </cell>
          <cell r="J205">
            <v>28997</v>
          </cell>
          <cell r="K205">
            <v>36070</v>
          </cell>
          <cell r="L205">
            <v>2639</v>
          </cell>
          <cell r="M205">
            <v>20834.321329639901</v>
          </cell>
          <cell r="N205">
            <v>29734</v>
          </cell>
          <cell r="O205">
            <v>36690</v>
          </cell>
          <cell r="P205">
            <v>2877</v>
          </cell>
          <cell r="Q205" t="str">
            <v>NULL</v>
          </cell>
          <cell r="R205" t="str">
            <v>NULL</v>
          </cell>
          <cell r="S205" t="str">
            <v>NULL</v>
          </cell>
          <cell r="T205" t="str">
            <v>NULL</v>
          </cell>
        </row>
        <row r="206">
          <cell r="B206" t="str">
            <v>2007/200822</v>
          </cell>
          <cell r="C206">
            <v>2</v>
          </cell>
          <cell r="D206">
            <v>2</v>
          </cell>
          <cell r="E206">
            <v>20065.25</v>
          </cell>
          <cell r="F206">
            <v>26790.5</v>
          </cell>
          <cell r="G206">
            <v>33473.5</v>
          </cell>
          <cell r="H206">
            <v>2862</v>
          </cell>
          <cell r="I206">
            <v>20905.918956043999</v>
          </cell>
          <cell r="J206">
            <v>28708.5</v>
          </cell>
          <cell r="K206">
            <v>35519</v>
          </cell>
          <cell r="L206">
            <v>3030</v>
          </cell>
          <cell r="M206">
            <v>21007</v>
          </cell>
          <cell r="N206">
            <v>29134</v>
          </cell>
          <cell r="O206">
            <v>36438</v>
          </cell>
          <cell r="P206">
            <v>3203</v>
          </cell>
          <cell r="Q206" t="str">
            <v>NULL</v>
          </cell>
          <cell r="R206" t="str">
            <v>NULL</v>
          </cell>
          <cell r="S206" t="str">
            <v>NULL</v>
          </cell>
          <cell r="T206" t="str">
            <v>NULL</v>
          </cell>
        </row>
        <row r="207">
          <cell r="B207" t="str">
            <v>2008/200922</v>
          </cell>
          <cell r="C207">
            <v>2</v>
          </cell>
          <cell r="D207">
            <v>2</v>
          </cell>
          <cell r="E207">
            <v>20340</v>
          </cell>
          <cell r="F207">
            <v>26999</v>
          </cell>
          <cell r="G207">
            <v>33644</v>
          </cell>
          <cell r="H207">
            <v>2749</v>
          </cell>
          <cell r="I207">
            <v>20846</v>
          </cell>
          <cell r="J207">
            <v>28432</v>
          </cell>
          <cell r="K207">
            <v>35048</v>
          </cell>
          <cell r="L207">
            <v>2829</v>
          </cell>
          <cell r="M207">
            <v>21572.75</v>
          </cell>
          <cell r="N207">
            <v>29470</v>
          </cell>
          <cell r="O207">
            <v>36330.25</v>
          </cell>
          <cell r="P207">
            <v>2926</v>
          </cell>
          <cell r="Q207" t="str">
            <v>NULL</v>
          </cell>
          <cell r="R207" t="str">
            <v>NULL</v>
          </cell>
          <cell r="S207" t="str">
            <v>NULL</v>
          </cell>
          <cell r="T207" t="str">
            <v>NULL</v>
          </cell>
        </row>
        <row r="208">
          <cell r="B208" t="str">
            <v>2009/201022</v>
          </cell>
          <cell r="C208">
            <v>2</v>
          </cell>
          <cell r="D208">
            <v>2</v>
          </cell>
          <cell r="E208">
            <v>20375</v>
          </cell>
          <cell r="F208">
            <v>27110</v>
          </cell>
          <cell r="G208">
            <v>33681</v>
          </cell>
          <cell r="H208">
            <v>3001</v>
          </cell>
          <cell r="I208">
            <v>20914</v>
          </cell>
          <cell r="J208">
            <v>28379</v>
          </cell>
          <cell r="K208">
            <v>35091</v>
          </cell>
          <cell r="L208">
            <v>3053</v>
          </cell>
          <cell r="M208" t="str">
            <v>NULL</v>
          </cell>
          <cell r="N208" t="str">
            <v>NULL</v>
          </cell>
          <cell r="O208" t="str">
            <v>NULL</v>
          </cell>
          <cell r="P208" t="str">
            <v>NULL</v>
          </cell>
          <cell r="Q208" t="str">
            <v>NULL</v>
          </cell>
          <cell r="R208" t="str">
            <v>NULL</v>
          </cell>
          <cell r="S208" t="str">
            <v>NULL</v>
          </cell>
          <cell r="T208" t="str">
            <v>NULL</v>
          </cell>
        </row>
        <row r="209">
          <cell r="B209" t="str">
            <v>2010/201122</v>
          </cell>
          <cell r="C209">
            <v>2</v>
          </cell>
          <cell r="D209">
            <v>2</v>
          </cell>
          <cell r="E209">
            <v>19694</v>
          </cell>
          <cell r="F209">
            <v>27558</v>
          </cell>
          <cell r="G209">
            <v>34062</v>
          </cell>
          <cell r="H209">
            <v>2913</v>
          </cell>
          <cell r="I209">
            <v>20245.5</v>
          </cell>
          <cell r="J209">
            <v>28020.5</v>
          </cell>
          <cell r="K209">
            <v>34736.75</v>
          </cell>
          <cell r="L209">
            <v>2996</v>
          </cell>
          <cell r="M209" t="str">
            <v>NULL</v>
          </cell>
          <cell r="N209" t="str">
            <v>NULL</v>
          </cell>
          <cell r="O209" t="str">
            <v>NULL</v>
          </cell>
          <cell r="P209" t="str">
            <v>NULL</v>
          </cell>
          <cell r="Q209" t="str">
            <v>NULL</v>
          </cell>
          <cell r="R209" t="str">
            <v>NULL</v>
          </cell>
          <cell r="S209" t="str">
            <v>NULL</v>
          </cell>
          <cell r="T209" t="str">
            <v>NULL</v>
          </cell>
        </row>
        <row r="210">
          <cell r="B210" t="str">
            <v>2011/201222</v>
          </cell>
          <cell r="C210">
            <v>2</v>
          </cell>
          <cell r="D210">
            <v>2</v>
          </cell>
          <cell r="E210">
            <v>20882.5</v>
          </cell>
          <cell r="F210">
            <v>28314</v>
          </cell>
          <cell r="G210">
            <v>34333.5</v>
          </cell>
          <cell r="H210">
            <v>3599</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row>
        <row r="211">
          <cell r="B211" t="str">
            <v>2012/201322</v>
          </cell>
          <cell r="C211">
            <v>2</v>
          </cell>
          <cell r="D211">
            <v>2</v>
          </cell>
          <cell r="E211">
            <v>20448</v>
          </cell>
          <cell r="F211">
            <v>27785</v>
          </cell>
          <cell r="G211">
            <v>34563</v>
          </cell>
          <cell r="H211">
            <v>3441</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row>
        <row r="212">
          <cell r="B212" t="str">
            <v>2003/200432</v>
          </cell>
          <cell r="C212">
            <v>3</v>
          </cell>
          <cell r="D212">
            <v>2</v>
          </cell>
          <cell r="E212">
            <v>8903</v>
          </cell>
          <cell r="F212">
            <v>15861</v>
          </cell>
          <cell r="G212">
            <v>23643.5</v>
          </cell>
          <cell r="H212">
            <v>743</v>
          </cell>
          <cell r="I212">
            <v>11269.513931888499</v>
          </cell>
          <cell r="J212">
            <v>19270.254847645399</v>
          </cell>
          <cell r="K212">
            <v>28001</v>
          </cell>
          <cell r="L212">
            <v>817</v>
          </cell>
          <cell r="M212">
            <v>11584</v>
          </cell>
          <cell r="N212">
            <v>21608</v>
          </cell>
          <cell r="O212">
            <v>30909</v>
          </cell>
          <cell r="P212">
            <v>947</v>
          </cell>
          <cell r="Q212">
            <v>13336.5</v>
          </cell>
          <cell r="R212">
            <v>24725.5</v>
          </cell>
          <cell r="S212">
            <v>35203.585798816603</v>
          </cell>
          <cell r="T212">
            <v>1046</v>
          </cell>
        </row>
        <row r="213">
          <cell r="B213" t="str">
            <v>2004/200532</v>
          </cell>
          <cell r="C213">
            <v>3</v>
          </cell>
          <cell r="D213">
            <v>2</v>
          </cell>
          <cell r="E213">
            <v>7638.5173501577301</v>
          </cell>
          <cell r="F213">
            <v>14778</v>
          </cell>
          <cell r="G213">
            <v>22607.827102803702</v>
          </cell>
          <cell r="H213">
            <v>665</v>
          </cell>
          <cell r="I213">
            <v>9510.7860999999994</v>
          </cell>
          <cell r="J213">
            <v>17778.039170506901</v>
          </cell>
          <cell r="K213">
            <v>26250.25</v>
          </cell>
          <cell r="L213">
            <v>732</v>
          </cell>
          <cell r="M213">
            <v>11270.75</v>
          </cell>
          <cell r="N213">
            <v>19762.5</v>
          </cell>
          <cell r="O213">
            <v>28394.5</v>
          </cell>
          <cell r="P213">
            <v>848</v>
          </cell>
          <cell r="Q213" t="str">
            <v>NULL</v>
          </cell>
          <cell r="R213" t="str">
            <v>NULL</v>
          </cell>
          <cell r="S213" t="str">
            <v>NULL</v>
          </cell>
          <cell r="T213" t="str">
            <v>NULL</v>
          </cell>
        </row>
        <row r="214">
          <cell r="B214" t="str">
            <v>2005/200632</v>
          </cell>
          <cell r="C214">
            <v>3</v>
          </cell>
          <cell r="D214">
            <v>2</v>
          </cell>
          <cell r="E214">
            <v>9259.5</v>
          </cell>
          <cell r="F214">
            <v>15596.4335180055</v>
          </cell>
          <cell r="G214">
            <v>24916.625348189398</v>
          </cell>
          <cell r="H214">
            <v>692</v>
          </cell>
          <cell r="I214">
            <v>10882.5</v>
          </cell>
          <cell r="J214">
            <v>19409</v>
          </cell>
          <cell r="K214">
            <v>27749</v>
          </cell>
          <cell r="L214">
            <v>789</v>
          </cell>
          <cell r="M214">
            <v>12179.273504347801</v>
          </cell>
          <cell r="N214">
            <v>21196</v>
          </cell>
          <cell r="O214">
            <v>30280.062282438001</v>
          </cell>
          <cell r="P214">
            <v>928</v>
          </cell>
          <cell r="Q214" t="str">
            <v>NULL</v>
          </cell>
          <cell r="R214" t="str">
            <v>NULL</v>
          </cell>
          <cell r="S214" t="str">
            <v>NULL</v>
          </cell>
          <cell r="T214" t="str">
            <v>NULL</v>
          </cell>
        </row>
        <row r="215">
          <cell r="B215" t="str">
            <v>2006/200732</v>
          </cell>
          <cell r="C215">
            <v>3</v>
          </cell>
          <cell r="D215">
            <v>2</v>
          </cell>
          <cell r="E215">
            <v>8747.3272250000009</v>
          </cell>
          <cell r="F215">
            <v>15437.633152173899</v>
          </cell>
          <cell r="G215">
            <v>23461.25</v>
          </cell>
          <cell r="H215">
            <v>914</v>
          </cell>
          <cell r="I215">
            <v>10394.5</v>
          </cell>
          <cell r="J215">
            <v>17551</v>
          </cell>
          <cell r="K215">
            <v>25722</v>
          </cell>
          <cell r="L215">
            <v>1067</v>
          </cell>
          <cell r="M215">
            <v>11155.625</v>
          </cell>
          <cell r="N215">
            <v>18990.5</v>
          </cell>
          <cell r="O215">
            <v>28102</v>
          </cell>
          <cell r="P215">
            <v>1202</v>
          </cell>
          <cell r="Q215" t="str">
            <v>NULL</v>
          </cell>
          <cell r="R215" t="str">
            <v>NULL</v>
          </cell>
          <cell r="S215" t="str">
            <v>NULL</v>
          </cell>
          <cell r="T215" t="str">
            <v>NULL</v>
          </cell>
        </row>
        <row r="216">
          <cell r="B216" t="str">
            <v>2007/200832</v>
          </cell>
          <cell r="C216">
            <v>3</v>
          </cell>
          <cell r="D216">
            <v>2</v>
          </cell>
          <cell r="E216">
            <v>9099</v>
          </cell>
          <cell r="F216">
            <v>16009.5</v>
          </cell>
          <cell r="G216">
            <v>24377.906682027598</v>
          </cell>
          <cell r="H216">
            <v>990</v>
          </cell>
          <cell r="I216">
            <v>10223.625</v>
          </cell>
          <cell r="J216">
            <v>17931.5</v>
          </cell>
          <cell r="K216">
            <v>26558.5</v>
          </cell>
          <cell r="L216">
            <v>1080</v>
          </cell>
          <cell r="M216">
            <v>10528.125</v>
          </cell>
          <cell r="N216">
            <v>19763.75</v>
          </cell>
          <cell r="O216">
            <v>28825.092499999999</v>
          </cell>
          <cell r="P216">
            <v>1210</v>
          </cell>
          <cell r="Q216" t="str">
            <v>NULL</v>
          </cell>
          <cell r="R216" t="str">
            <v>NULL</v>
          </cell>
          <cell r="S216" t="str">
            <v>NULL</v>
          </cell>
          <cell r="T216" t="str">
            <v>NULL</v>
          </cell>
        </row>
        <row r="217">
          <cell r="B217" t="str">
            <v>2008/200932</v>
          </cell>
          <cell r="C217">
            <v>3</v>
          </cell>
          <cell r="D217">
            <v>2</v>
          </cell>
          <cell r="E217">
            <v>8722</v>
          </cell>
          <cell r="F217">
            <v>15470.5</v>
          </cell>
          <cell r="G217">
            <v>22994</v>
          </cell>
          <cell r="H217">
            <v>961</v>
          </cell>
          <cell r="I217">
            <v>10453</v>
          </cell>
          <cell r="J217">
            <v>17969</v>
          </cell>
          <cell r="K217">
            <v>25335</v>
          </cell>
          <cell r="L217">
            <v>999</v>
          </cell>
          <cell r="M217">
            <v>11669.395</v>
          </cell>
          <cell r="N217">
            <v>19885</v>
          </cell>
          <cell r="O217">
            <v>27636</v>
          </cell>
          <cell r="P217">
            <v>1103</v>
          </cell>
          <cell r="Q217" t="str">
            <v>NULL</v>
          </cell>
          <cell r="R217" t="str">
            <v>NULL</v>
          </cell>
          <cell r="S217" t="str">
            <v>NULL</v>
          </cell>
          <cell r="T217" t="str">
            <v>NULL</v>
          </cell>
        </row>
        <row r="218">
          <cell r="B218" t="str">
            <v>2009/201032</v>
          </cell>
          <cell r="C218">
            <v>3</v>
          </cell>
          <cell r="D218">
            <v>2</v>
          </cell>
          <cell r="E218">
            <v>8071.9049999999997</v>
          </cell>
          <cell r="F218">
            <v>14906</v>
          </cell>
          <cell r="G218">
            <v>22298.668956043999</v>
          </cell>
          <cell r="H218">
            <v>1123</v>
          </cell>
          <cell r="I218">
            <v>9984.5</v>
          </cell>
          <cell r="J218">
            <v>17298</v>
          </cell>
          <cell r="K218">
            <v>25491</v>
          </cell>
          <cell r="L218">
            <v>1217</v>
          </cell>
          <cell r="M218" t="str">
            <v>NULL</v>
          </cell>
          <cell r="N218" t="str">
            <v>NULL</v>
          </cell>
          <cell r="O218" t="str">
            <v>NULL</v>
          </cell>
          <cell r="P218" t="str">
            <v>NULL</v>
          </cell>
          <cell r="Q218" t="str">
            <v>NULL</v>
          </cell>
          <cell r="R218" t="str">
            <v>NULL</v>
          </cell>
          <cell r="S218" t="str">
            <v>NULL</v>
          </cell>
          <cell r="T218" t="str">
            <v>NULL</v>
          </cell>
        </row>
        <row r="219">
          <cell r="B219" t="str">
            <v>2010/201132</v>
          </cell>
          <cell r="C219">
            <v>3</v>
          </cell>
          <cell r="D219">
            <v>2</v>
          </cell>
          <cell r="E219">
            <v>7988</v>
          </cell>
          <cell r="F219">
            <v>14983</v>
          </cell>
          <cell r="G219">
            <v>22695</v>
          </cell>
          <cell r="H219">
            <v>1065</v>
          </cell>
          <cell r="I219">
            <v>9975.125</v>
          </cell>
          <cell r="J219">
            <v>17506</v>
          </cell>
          <cell r="K219">
            <v>25819.75</v>
          </cell>
          <cell r="L219">
            <v>1170</v>
          </cell>
          <cell r="M219" t="str">
            <v>NULL</v>
          </cell>
          <cell r="N219" t="str">
            <v>NULL</v>
          </cell>
          <cell r="O219" t="str">
            <v>NULL</v>
          </cell>
          <cell r="P219" t="str">
            <v>NULL</v>
          </cell>
          <cell r="Q219" t="str">
            <v>NULL</v>
          </cell>
          <cell r="R219" t="str">
            <v>NULL</v>
          </cell>
          <cell r="S219" t="str">
            <v>NULL</v>
          </cell>
          <cell r="T219" t="str">
            <v>NULL</v>
          </cell>
        </row>
        <row r="220">
          <cell r="B220" t="str">
            <v>2011/201232</v>
          </cell>
          <cell r="C220">
            <v>3</v>
          </cell>
          <cell r="D220">
            <v>2</v>
          </cell>
          <cell r="E220">
            <v>8485</v>
          </cell>
          <cell r="F220">
            <v>14383</v>
          </cell>
          <cell r="G220">
            <v>22126.5</v>
          </cell>
          <cell r="H220">
            <v>1203</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row>
        <row r="221">
          <cell r="B221" t="str">
            <v>2012/201332</v>
          </cell>
          <cell r="C221">
            <v>3</v>
          </cell>
          <cell r="D221">
            <v>2</v>
          </cell>
          <cell r="E221">
            <v>8559.3593906093902</v>
          </cell>
          <cell r="F221">
            <v>15077</v>
          </cell>
          <cell r="G221">
            <v>21913.017064846401</v>
          </cell>
          <cell r="H221">
            <v>1299</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row>
        <row r="222">
          <cell r="B222" t="str">
            <v>2005/200642</v>
          </cell>
          <cell r="C222">
            <v>4</v>
          </cell>
          <cell r="D222">
            <v>2</v>
          </cell>
          <cell r="E222">
            <v>2358.5039999999999</v>
          </cell>
          <cell r="F222">
            <v>2358.5039999999999</v>
          </cell>
          <cell r="G222">
            <v>2358.5039999999999</v>
          </cell>
          <cell r="H222">
            <v>1</v>
          </cell>
          <cell r="I222">
            <v>19162</v>
          </cell>
          <cell r="J222">
            <v>19162</v>
          </cell>
          <cell r="K222">
            <v>19162</v>
          </cell>
          <cell r="L222">
            <v>1</v>
          </cell>
          <cell r="M222">
            <v>22797.440443213301</v>
          </cell>
          <cell r="N222">
            <v>22797.440443213301</v>
          </cell>
          <cell r="O222">
            <v>22797.440443213301</v>
          </cell>
          <cell r="P222">
            <v>1</v>
          </cell>
          <cell r="Q222" t="str">
            <v>NULL</v>
          </cell>
          <cell r="R222" t="str">
            <v>NULL</v>
          </cell>
          <cell r="S222" t="str">
            <v>NULL</v>
          </cell>
          <cell r="T222" t="str">
            <v>NULL</v>
          </cell>
        </row>
        <row r="223">
          <cell r="B223" t="str">
            <v>2007/200842</v>
          </cell>
          <cell r="C223">
            <v>4</v>
          </cell>
          <cell r="D223">
            <v>2</v>
          </cell>
          <cell r="E223">
            <v>15315</v>
          </cell>
          <cell r="F223">
            <v>15315</v>
          </cell>
          <cell r="G223">
            <v>15315</v>
          </cell>
          <cell r="H223">
            <v>1</v>
          </cell>
          <cell r="I223">
            <v>2236</v>
          </cell>
          <cell r="J223">
            <v>2236</v>
          </cell>
          <cell r="K223">
            <v>2236</v>
          </cell>
          <cell r="L223">
            <v>1</v>
          </cell>
          <cell r="M223">
            <v>20105</v>
          </cell>
          <cell r="N223">
            <v>20105</v>
          </cell>
          <cell r="O223">
            <v>20105</v>
          </cell>
          <cell r="P223">
            <v>1</v>
          </cell>
          <cell r="Q223" t="str">
            <v>NULL</v>
          </cell>
          <cell r="R223" t="str">
            <v>NULL</v>
          </cell>
          <cell r="S223" t="str">
            <v>NULL</v>
          </cell>
          <cell r="T223" t="str">
            <v>NULL</v>
          </cell>
        </row>
        <row r="224">
          <cell r="B224" t="str">
            <v>2010/201142</v>
          </cell>
          <cell r="C224">
            <v>4</v>
          </cell>
          <cell r="D224">
            <v>2</v>
          </cell>
          <cell r="E224">
            <v>16910</v>
          </cell>
          <cell r="F224">
            <v>24220</v>
          </cell>
          <cell r="G224">
            <v>29295.165289256202</v>
          </cell>
          <cell r="H224">
            <v>3</v>
          </cell>
          <cell r="I224">
            <v>17059.110169491501</v>
          </cell>
          <cell r="J224">
            <v>26400</v>
          </cell>
          <cell r="K224">
            <v>33308.620129870098</v>
          </cell>
          <cell r="L224">
            <v>5</v>
          </cell>
          <cell r="M224" t="str">
            <v>NULL</v>
          </cell>
          <cell r="N224" t="str">
            <v>NULL</v>
          </cell>
          <cell r="O224" t="str">
            <v>NULL</v>
          </cell>
          <cell r="P224" t="str">
            <v>NULL</v>
          </cell>
          <cell r="Q224" t="str">
            <v>NULL</v>
          </cell>
          <cell r="R224" t="str">
            <v>NULL</v>
          </cell>
          <cell r="S224" t="str">
            <v>NULL</v>
          </cell>
          <cell r="T224" t="str">
            <v>NULL</v>
          </cell>
        </row>
        <row r="225">
          <cell r="B225" t="str">
            <v>2011/201242</v>
          </cell>
          <cell r="C225">
            <v>4</v>
          </cell>
          <cell r="D225">
            <v>2</v>
          </cell>
          <cell r="E225">
            <v>21897</v>
          </cell>
          <cell r="F225">
            <v>21897</v>
          </cell>
          <cell r="G225">
            <v>21897</v>
          </cell>
          <cell r="H225">
            <v>1</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row>
        <row r="226">
          <cell r="B226" t="str">
            <v>2012/201342</v>
          </cell>
          <cell r="C226">
            <v>4</v>
          </cell>
          <cell r="D226">
            <v>2</v>
          </cell>
          <cell r="E226">
            <v>18349.75</v>
          </cell>
          <cell r="F226">
            <v>18578.5</v>
          </cell>
          <cell r="G226">
            <v>18807.25</v>
          </cell>
          <cell r="H226">
            <v>2</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row>
        <row r="227">
          <cell r="B227" t="str">
            <v>2003/200452</v>
          </cell>
          <cell r="C227">
            <v>5</v>
          </cell>
          <cell r="D227">
            <v>2</v>
          </cell>
          <cell r="E227">
            <v>13429.5</v>
          </cell>
          <cell r="F227">
            <v>19031.5</v>
          </cell>
          <cell r="G227">
            <v>25316.5</v>
          </cell>
          <cell r="H227">
            <v>56</v>
          </cell>
          <cell r="I227">
            <v>13625.75</v>
          </cell>
          <cell r="J227">
            <v>22764</v>
          </cell>
          <cell r="K227">
            <v>28373.539823008901</v>
          </cell>
          <cell r="L227">
            <v>54</v>
          </cell>
          <cell r="M227">
            <v>17305</v>
          </cell>
          <cell r="N227">
            <v>26666</v>
          </cell>
          <cell r="O227">
            <v>34926.444444444402</v>
          </cell>
          <cell r="P227">
            <v>65</v>
          </cell>
          <cell r="Q227">
            <v>16883.975961538501</v>
          </cell>
          <cell r="R227">
            <v>26165.353868194801</v>
          </cell>
          <cell r="S227">
            <v>36165.806818181802</v>
          </cell>
          <cell r="T227">
            <v>64</v>
          </cell>
        </row>
        <row r="228">
          <cell r="B228" t="str">
            <v>2004/200552</v>
          </cell>
          <cell r="C228">
            <v>5</v>
          </cell>
          <cell r="D228">
            <v>2</v>
          </cell>
          <cell r="E228">
            <v>10682</v>
          </cell>
          <cell r="F228">
            <v>16635</v>
          </cell>
          <cell r="G228">
            <v>24999</v>
          </cell>
          <cell r="H228">
            <v>53</v>
          </cell>
          <cell r="I228">
            <v>13534.25</v>
          </cell>
          <cell r="J228">
            <v>20808.608635097498</v>
          </cell>
          <cell r="K228">
            <v>26686.378787878799</v>
          </cell>
          <cell r="L228">
            <v>48</v>
          </cell>
          <cell r="M228">
            <v>15317</v>
          </cell>
          <cell r="N228">
            <v>22066.413373860199</v>
          </cell>
          <cell r="O228">
            <v>32286</v>
          </cell>
          <cell r="P228">
            <v>55</v>
          </cell>
          <cell r="Q228" t="str">
            <v>NULL</v>
          </cell>
          <cell r="R228" t="str">
            <v>NULL</v>
          </cell>
          <cell r="S228" t="str">
            <v>NULL</v>
          </cell>
          <cell r="T228" t="str">
            <v>NULL</v>
          </cell>
        </row>
        <row r="229">
          <cell r="B229" t="str">
            <v>2005/200652</v>
          </cell>
          <cell r="C229">
            <v>5</v>
          </cell>
          <cell r="D229">
            <v>2</v>
          </cell>
          <cell r="E229">
            <v>10926.5</v>
          </cell>
          <cell r="F229">
            <v>17314.445783132502</v>
          </cell>
          <cell r="G229">
            <v>21474</v>
          </cell>
          <cell r="H229">
            <v>41</v>
          </cell>
          <cell r="I229">
            <v>7310.7769886363603</v>
          </cell>
          <cell r="J229">
            <v>21477.699724517901</v>
          </cell>
          <cell r="K229">
            <v>27001.5</v>
          </cell>
          <cell r="L229">
            <v>52</v>
          </cell>
          <cell r="M229">
            <v>13870</v>
          </cell>
          <cell r="N229">
            <v>24434</v>
          </cell>
          <cell r="O229">
            <v>28885</v>
          </cell>
          <cell r="P229">
            <v>49</v>
          </cell>
          <cell r="Q229" t="str">
            <v>NULL</v>
          </cell>
          <cell r="R229" t="str">
            <v>NULL</v>
          </cell>
          <cell r="S229" t="str">
            <v>NULL</v>
          </cell>
          <cell r="T229" t="str">
            <v>NULL</v>
          </cell>
        </row>
        <row r="230">
          <cell r="B230" t="str">
            <v>2006/200752</v>
          </cell>
          <cell r="C230">
            <v>5</v>
          </cell>
          <cell r="D230">
            <v>2</v>
          </cell>
          <cell r="E230">
            <v>10761.016799999999</v>
          </cell>
          <cell r="F230">
            <v>17450.6900826446</v>
          </cell>
          <cell r="G230">
            <v>25110</v>
          </cell>
          <cell r="H230">
            <v>70</v>
          </cell>
          <cell r="I230">
            <v>11990.8516483516</v>
          </cell>
          <cell r="J230">
            <v>17312</v>
          </cell>
          <cell r="K230">
            <v>25108</v>
          </cell>
          <cell r="L230">
            <v>77</v>
          </cell>
          <cell r="M230">
            <v>13856.5</v>
          </cell>
          <cell r="N230">
            <v>19846</v>
          </cell>
          <cell r="O230">
            <v>26645.8884297521</v>
          </cell>
          <cell r="P230">
            <v>71</v>
          </cell>
          <cell r="Q230" t="str">
            <v>NULL</v>
          </cell>
          <cell r="R230" t="str">
            <v>NULL</v>
          </cell>
          <cell r="S230" t="str">
            <v>NULL</v>
          </cell>
          <cell r="T230" t="str">
            <v>NULL</v>
          </cell>
        </row>
        <row r="231">
          <cell r="B231" t="str">
            <v>2007/200852</v>
          </cell>
          <cell r="C231">
            <v>5</v>
          </cell>
          <cell r="D231">
            <v>2</v>
          </cell>
          <cell r="E231">
            <v>8347.6310386816604</v>
          </cell>
          <cell r="F231">
            <v>13016</v>
          </cell>
          <cell r="G231">
            <v>19875.5</v>
          </cell>
          <cell r="H231">
            <v>51</v>
          </cell>
          <cell r="I231">
            <v>12135.5</v>
          </cell>
          <cell r="J231">
            <v>16163</v>
          </cell>
          <cell r="K231">
            <v>21025.5</v>
          </cell>
          <cell r="L231">
            <v>60</v>
          </cell>
          <cell r="M231">
            <v>13346.5</v>
          </cell>
          <cell r="N231">
            <v>17820</v>
          </cell>
          <cell r="O231">
            <v>23863</v>
          </cell>
          <cell r="P231">
            <v>62</v>
          </cell>
          <cell r="Q231" t="str">
            <v>NULL</v>
          </cell>
          <cell r="R231" t="str">
            <v>NULL</v>
          </cell>
          <cell r="S231" t="str">
            <v>NULL</v>
          </cell>
          <cell r="T231" t="str">
            <v>NULL</v>
          </cell>
        </row>
        <row r="232">
          <cell r="B232" t="str">
            <v>2008/200952</v>
          </cell>
          <cell r="C232">
            <v>5</v>
          </cell>
          <cell r="D232">
            <v>2</v>
          </cell>
          <cell r="E232">
            <v>11948</v>
          </cell>
          <cell r="F232">
            <v>17229</v>
          </cell>
          <cell r="G232">
            <v>23550</v>
          </cell>
          <cell r="H232">
            <v>57</v>
          </cell>
          <cell r="I232">
            <v>11866</v>
          </cell>
          <cell r="J232">
            <v>18572</v>
          </cell>
          <cell r="K232">
            <v>25096.5</v>
          </cell>
          <cell r="L232">
            <v>67</v>
          </cell>
          <cell r="M232">
            <v>13542.5</v>
          </cell>
          <cell r="N232">
            <v>19893</v>
          </cell>
          <cell r="O232">
            <v>25628</v>
          </cell>
          <cell r="P232">
            <v>63</v>
          </cell>
          <cell r="Q232" t="str">
            <v>NULL</v>
          </cell>
          <cell r="R232" t="str">
            <v>NULL</v>
          </cell>
          <cell r="S232" t="str">
            <v>NULL</v>
          </cell>
          <cell r="T232" t="str">
            <v>NULL</v>
          </cell>
        </row>
        <row r="233">
          <cell r="B233" t="str">
            <v>2009/201052</v>
          </cell>
          <cell r="C233">
            <v>5</v>
          </cell>
          <cell r="D233">
            <v>2</v>
          </cell>
          <cell r="E233">
            <v>9113.8449999999993</v>
          </cell>
          <cell r="F233">
            <v>13399.6080691643</v>
          </cell>
          <cell r="G233">
            <v>19716.5</v>
          </cell>
          <cell r="H233">
            <v>63</v>
          </cell>
          <cell r="I233">
            <v>10660.75</v>
          </cell>
          <cell r="J233">
            <v>16143.021067415701</v>
          </cell>
          <cell r="K233">
            <v>24170.5</v>
          </cell>
          <cell r="L233">
            <v>68</v>
          </cell>
          <cell r="M233" t="str">
            <v>NULL</v>
          </cell>
          <cell r="N233" t="str">
            <v>NULL</v>
          </cell>
          <cell r="O233" t="str">
            <v>NULL</v>
          </cell>
          <cell r="P233" t="str">
            <v>NULL</v>
          </cell>
          <cell r="Q233" t="str">
            <v>NULL</v>
          </cell>
          <cell r="R233" t="str">
            <v>NULL</v>
          </cell>
          <cell r="S233" t="str">
            <v>NULL</v>
          </cell>
          <cell r="T233" t="str">
            <v>NULL</v>
          </cell>
        </row>
        <row r="234">
          <cell r="B234" t="str">
            <v>2010/201152</v>
          </cell>
          <cell r="C234">
            <v>5</v>
          </cell>
          <cell r="D234">
            <v>2</v>
          </cell>
          <cell r="E234">
            <v>8631.3531249999996</v>
          </cell>
          <cell r="F234">
            <v>15567.098885793899</v>
          </cell>
          <cell r="G234">
            <v>23107.75</v>
          </cell>
          <cell r="H234">
            <v>62</v>
          </cell>
          <cell r="I234">
            <v>10311.5</v>
          </cell>
          <cell r="J234">
            <v>17613.5</v>
          </cell>
          <cell r="K234">
            <v>26370.5</v>
          </cell>
          <cell r="L234">
            <v>68</v>
          </cell>
          <cell r="M234" t="str">
            <v>NULL</v>
          </cell>
          <cell r="N234" t="str">
            <v>NULL</v>
          </cell>
          <cell r="O234" t="str">
            <v>NULL</v>
          </cell>
          <cell r="P234" t="str">
            <v>NULL</v>
          </cell>
          <cell r="Q234" t="str">
            <v>NULL</v>
          </cell>
          <cell r="R234" t="str">
            <v>NULL</v>
          </cell>
          <cell r="S234" t="str">
            <v>NULL</v>
          </cell>
          <cell r="T234" t="str">
            <v>NULL</v>
          </cell>
        </row>
        <row r="235">
          <cell r="B235" t="str">
            <v>2011/201252</v>
          </cell>
          <cell r="C235">
            <v>5</v>
          </cell>
          <cell r="D235">
            <v>2</v>
          </cell>
          <cell r="E235">
            <v>11106.9976193776</v>
          </cell>
          <cell r="F235">
            <v>17292.5</v>
          </cell>
          <cell r="G235">
            <v>26044.75</v>
          </cell>
          <cell r="H235">
            <v>64</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row>
        <row r="236">
          <cell r="B236" t="str">
            <v>2012/201352</v>
          </cell>
          <cell r="C236">
            <v>5</v>
          </cell>
          <cell r="D236">
            <v>2</v>
          </cell>
          <cell r="E236">
            <v>12887.25</v>
          </cell>
          <cell r="F236">
            <v>20630.5</v>
          </cell>
          <cell r="G236">
            <v>27339.9737569061</v>
          </cell>
          <cell r="H236">
            <v>72</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row>
        <row r="237">
          <cell r="B237" t="str">
            <v>2003/200462</v>
          </cell>
          <cell r="C237">
            <v>6</v>
          </cell>
          <cell r="D237">
            <v>2</v>
          </cell>
          <cell r="E237">
            <v>10200.632958055599</v>
          </cell>
          <cell r="F237">
            <v>15316.6713483146</v>
          </cell>
          <cell r="G237">
            <v>24196</v>
          </cell>
          <cell r="H237">
            <v>159</v>
          </cell>
          <cell r="I237">
            <v>11048</v>
          </cell>
          <cell r="J237">
            <v>17230.541284403698</v>
          </cell>
          <cell r="K237">
            <v>26010</v>
          </cell>
          <cell r="L237">
            <v>165</v>
          </cell>
          <cell r="M237">
            <v>12543.25</v>
          </cell>
          <cell r="N237">
            <v>20579.532608695699</v>
          </cell>
          <cell r="O237">
            <v>29390.5</v>
          </cell>
          <cell r="P237">
            <v>190</v>
          </cell>
          <cell r="Q237">
            <v>14767.390375000001</v>
          </cell>
          <cell r="R237">
            <v>25361</v>
          </cell>
          <cell r="S237">
            <v>35909.5</v>
          </cell>
          <cell r="T237">
            <v>212</v>
          </cell>
        </row>
        <row r="238">
          <cell r="B238" t="str">
            <v>2004/200562</v>
          </cell>
          <cell r="C238">
            <v>6</v>
          </cell>
          <cell r="D238">
            <v>2</v>
          </cell>
          <cell r="E238">
            <v>12000</v>
          </cell>
          <cell r="F238">
            <v>19698</v>
          </cell>
          <cell r="G238">
            <v>27033</v>
          </cell>
          <cell r="H238">
            <v>317</v>
          </cell>
          <cell r="I238">
            <v>14571.5</v>
          </cell>
          <cell r="J238">
            <v>23106</v>
          </cell>
          <cell r="K238">
            <v>30298.5</v>
          </cell>
          <cell r="L238">
            <v>343</v>
          </cell>
          <cell r="M238">
            <v>14535.608</v>
          </cell>
          <cell r="N238">
            <v>25140.122950819699</v>
          </cell>
          <cell r="O238">
            <v>33589.960069444402</v>
          </cell>
          <cell r="P238">
            <v>383</v>
          </cell>
          <cell r="Q238" t="str">
            <v>NULL</v>
          </cell>
          <cell r="R238" t="str">
            <v>NULL</v>
          </cell>
          <cell r="S238" t="str">
            <v>NULL</v>
          </cell>
          <cell r="T238" t="str">
            <v>NULL</v>
          </cell>
        </row>
        <row r="239">
          <cell r="B239" t="str">
            <v>2005/200662</v>
          </cell>
          <cell r="C239">
            <v>6</v>
          </cell>
          <cell r="D239">
            <v>2</v>
          </cell>
          <cell r="E239">
            <v>12332.5</v>
          </cell>
          <cell r="F239">
            <v>19934</v>
          </cell>
          <cell r="G239">
            <v>28864.583333333299</v>
          </cell>
          <cell r="H239">
            <v>303</v>
          </cell>
          <cell r="I239">
            <v>13247.517413157901</v>
          </cell>
          <cell r="J239">
            <v>22428</v>
          </cell>
          <cell r="K239">
            <v>29629.5</v>
          </cell>
          <cell r="L239">
            <v>331</v>
          </cell>
          <cell r="M239">
            <v>13345</v>
          </cell>
          <cell r="N239">
            <v>24071</v>
          </cell>
          <cell r="O239">
            <v>33002</v>
          </cell>
          <cell r="P239">
            <v>381</v>
          </cell>
          <cell r="Q239" t="str">
            <v>NULL</v>
          </cell>
          <cell r="R239" t="str">
            <v>NULL</v>
          </cell>
          <cell r="S239" t="str">
            <v>NULL</v>
          </cell>
          <cell r="T239" t="str">
            <v>NULL</v>
          </cell>
        </row>
        <row r="240">
          <cell r="B240" t="str">
            <v>2006/200762</v>
          </cell>
          <cell r="C240">
            <v>6</v>
          </cell>
          <cell r="D240">
            <v>2</v>
          </cell>
          <cell r="E240">
            <v>7906</v>
          </cell>
          <cell r="F240">
            <v>14542</v>
          </cell>
          <cell r="G240">
            <v>25818</v>
          </cell>
          <cell r="H240">
            <v>297</v>
          </cell>
          <cell r="I240">
            <v>9193.6204500000003</v>
          </cell>
          <cell r="J240">
            <v>14928.5</v>
          </cell>
          <cell r="K240">
            <v>26782.897382920099</v>
          </cell>
          <cell r="L240">
            <v>351</v>
          </cell>
          <cell r="M240">
            <v>9880.0865250000006</v>
          </cell>
          <cell r="N240">
            <v>16433.327799999999</v>
          </cell>
          <cell r="O240">
            <v>27227</v>
          </cell>
          <cell r="P240">
            <v>376</v>
          </cell>
          <cell r="Q240" t="str">
            <v>NULL</v>
          </cell>
          <cell r="R240" t="str">
            <v>NULL</v>
          </cell>
          <cell r="S240" t="str">
            <v>NULL</v>
          </cell>
          <cell r="T240" t="str">
            <v>NULL</v>
          </cell>
        </row>
        <row r="241">
          <cell r="B241" t="str">
            <v>2007/200862</v>
          </cell>
          <cell r="C241">
            <v>6</v>
          </cell>
          <cell r="D241">
            <v>2</v>
          </cell>
          <cell r="E241">
            <v>10297.25</v>
          </cell>
          <cell r="F241">
            <v>16200.031446540899</v>
          </cell>
          <cell r="G241">
            <v>23535</v>
          </cell>
          <cell r="H241">
            <v>235</v>
          </cell>
          <cell r="I241">
            <v>11651</v>
          </cell>
          <cell r="J241">
            <v>19085</v>
          </cell>
          <cell r="K241">
            <v>27873</v>
          </cell>
          <cell r="L241">
            <v>285</v>
          </cell>
          <cell r="M241">
            <v>12110.5</v>
          </cell>
          <cell r="N241">
            <v>21598.668079096002</v>
          </cell>
          <cell r="O241">
            <v>30731.656593406598</v>
          </cell>
          <cell r="P241">
            <v>322</v>
          </cell>
          <cell r="Q241" t="str">
            <v>NULL</v>
          </cell>
          <cell r="R241" t="str">
            <v>NULL</v>
          </cell>
          <cell r="S241" t="str">
            <v>NULL</v>
          </cell>
          <cell r="T241" t="str">
            <v>NULL</v>
          </cell>
        </row>
        <row r="242">
          <cell r="B242" t="str">
            <v>2008/200962</v>
          </cell>
          <cell r="C242">
            <v>6</v>
          </cell>
          <cell r="D242">
            <v>2</v>
          </cell>
          <cell r="E242">
            <v>10474.1775</v>
          </cell>
          <cell r="F242">
            <v>17200.5</v>
          </cell>
          <cell r="G242">
            <v>29426.25</v>
          </cell>
          <cell r="H242">
            <v>316</v>
          </cell>
          <cell r="I242">
            <v>10888</v>
          </cell>
          <cell r="J242">
            <v>18780</v>
          </cell>
          <cell r="K242">
            <v>27764</v>
          </cell>
          <cell r="L242">
            <v>371</v>
          </cell>
          <cell r="M242">
            <v>12032</v>
          </cell>
          <cell r="N242">
            <v>21686</v>
          </cell>
          <cell r="O242">
            <v>31331.1404494382</v>
          </cell>
          <cell r="P242">
            <v>410</v>
          </cell>
          <cell r="Q242" t="str">
            <v>NULL</v>
          </cell>
          <cell r="R242" t="str">
            <v>NULL</v>
          </cell>
          <cell r="S242" t="str">
            <v>NULL</v>
          </cell>
          <cell r="T242" t="str">
            <v>NULL</v>
          </cell>
        </row>
        <row r="243">
          <cell r="B243" t="str">
            <v>2009/201062</v>
          </cell>
          <cell r="C243">
            <v>6</v>
          </cell>
          <cell r="D243">
            <v>2</v>
          </cell>
          <cell r="E243">
            <v>8989.25</v>
          </cell>
          <cell r="F243">
            <v>16853</v>
          </cell>
          <cell r="G243">
            <v>26887.357142857101</v>
          </cell>
          <cell r="H243">
            <v>344</v>
          </cell>
          <cell r="I243">
            <v>8981.5</v>
          </cell>
          <cell r="J243">
            <v>18418.810606060601</v>
          </cell>
          <cell r="K243">
            <v>28970.75</v>
          </cell>
          <cell r="L243">
            <v>400</v>
          </cell>
          <cell r="M243" t="str">
            <v>NULL</v>
          </cell>
          <cell r="N243" t="str">
            <v>NULL</v>
          </cell>
          <cell r="O243" t="str">
            <v>NULL</v>
          </cell>
          <cell r="P243" t="str">
            <v>NULL</v>
          </cell>
          <cell r="Q243" t="str">
            <v>NULL</v>
          </cell>
          <cell r="R243" t="str">
            <v>NULL</v>
          </cell>
          <cell r="S243" t="str">
            <v>NULL</v>
          </cell>
          <cell r="T243" t="str">
            <v>NULL</v>
          </cell>
        </row>
        <row r="244">
          <cell r="B244" t="str">
            <v>2010/201162</v>
          </cell>
          <cell r="C244">
            <v>6</v>
          </cell>
          <cell r="D244">
            <v>2</v>
          </cell>
          <cell r="E244">
            <v>9709</v>
          </cell>
          <cell r="F244">
            <v>15940.5</v>
          </cell>
          <cell r="G244">
            <v>26926</v>
          </cell>
          <cell r="H244">
            <v>345</v>
          </cell>
          <cell r="I244">
            <v>10364</v>
          </cell>
          <cell r="J244">
            <v>18174.5</v>
          </cell>
          <cell r="K244">
            <v>26299.5</v>
          </cell>
          <cell r="L244">
            <v>423</v>
          </cell>
          <cell r="M244" t="str">
            <v>NULL</v>
          </cell>
          <cell r="N244" t="str">
            <v>NULL</v>
          </cell>
          <cell r="O244" t="str">
            <v>NULL</v>
          </cell>
          <cell r="P244" t="str">
            <v>NULL</v>
          </cell>
          <cell r="Q244" t="str">
            <v>NULL</v>
          </cell>
          <cell r="R244" t="str">
            <v>NULL</v>
          </cell>
          <cell r="S244" t="str">
            <v>NULL</v>
          </cell>
          <cell r="T244" t="str">
            <v>NULL</v>
          </cell>
        </row>
        <row r="245">
          <cell r="B245" t="str">
            <v>2011/201262</v>
          </cell>
          <cell r="C245">
            <v>6</v>
          </cell>
          <cell r="D245">
            <v>2</v>
          </cell>
          <cell r="E245">
            <v>11024.75</v>
          </cell>
          <cell r="F245">
            <v>17600.55</v>
          </cell>
          <cell r="G245">
            <v>28913.511019283698</v>
          </cell>
          <cell r="H245">
            <v>423</v>
          </cell>
          <cell r="I245" t="str">
            <v>NULL</v>
          </cell>
          <cell r="J245" t="str">
            <v>NULL</v>
          </cell>
          <cell r="K245" t="str">
            <v>NULL</v>
          </cell>
          <cell r="L245" t="str">
            <v>NULL</v>
          </cell>
          <cell r="M245" t="str">
            <v>NULL</v>
          </cell>
          <cell r="N245" t="str">
            <v>NULL</v>
          </cell>
          <cell r="O245" t="str">
            <v>NULL</v>
          </cell>
          <cell r="P245" t="str">
            <v>NULL</v>
          </cell>
          <cell r="Q245" t="str">
            <v>NULL</v>
          </cell>
          <cell r="R245" t="str">
            <v>NULL</v>
          </cell>
          <cell r="S245" t="str">
            <v>NULL</v>
          </cell>
          <cell r="T245" t="str">
            <v>NULL</v>
          </cell>
        </row>
        <row r="246">
          <cell r="B246" t="str">
            <v>2012/201362</v>
          </cell>
          <cell r="C246">
            <v>6</v>
          </cell>
          <cell r="D246">
            <v>2</v>
          </cell>
          <cell r="E246">
            <v>10456.3129699248</v>
          </cell>
          <cell r="F246">
            <v>17940.945592286502</v>
          </cell>
          <cell r="G246">
            <v>29565.0454545455</v>
          </cell>
          <cell r="H246">
            <v>446</v>
          </cell>
          <cell r="I246" t="str">
            <v>NULL</v>
          </cell>
          <cell r="J246" t="str">
            <v>NULL</v>
          </cell>
          <cell r="K246" t="str">
            <v>NULL</v>
          </cell>
          <cell r="L246" t="str">
            <v>NULL</v>
          </cell>
          <cell r="M246" t="str">
            <v>NULL</v>
          </cell>
          <cell r="N246" t="str">
            <v>NULL</v>
          </cell>
          <cell r="O246" t="str">
            <v>NULL</v>
          </cell>
          <cell r="P246" t="str">
            <v>NULL</v>
          </cell>
          <cell r="Q246" t="str">
            <v>NULL</v>
          </cell>
          <cell r="R246" t="str">
            <v>NULL</v>
          </cell>
          <cell r="S246" t="str">
            <v>NULL</v>
          </cell>
          <cell r="T246" t="str">
            <v>NULL</v>
          </cell>
        </row>
        <row r="247">
          <cell r="B247" t="str">
            <v>2003/200472</v>
          </cell>
          <cell r="C247">
            <v>7</v>
          </cell>
          <cell r="D247">
            <v>2</v>
          </cell>
          <cell r="E247">
            <v>8260.0383287292807</v>
          </cell>
          <cell r="F247">
            <v>15167.0662026053</v>
          </cell>
          <cell r="G247">
            <v>26798.2635327635</v>
          </cell>
          <cell r="H247">
            <v>96</v>
          </cell>
          <cell r="I247">
            <v>9835.3067867036007</v>
          </cell>
          <cell r="J247">
            <v>19393.5</v>
          </cell>
          <cell r="K247">
            <v>29244</v>
          </cell>
          <cell r="L247">
            <v>130</v>
          </cell>
          <cell r="M247">
            <v>12562.4613259669</v>
          </cell>
          <cell r="N247">
            <v>25656.5</v>
          </cell>
          <cell r="O247">
            <v>34049.75</v>
          </cell>
          <cell r="P247">
            <v>144</v>
          </cell>
          <cell r="Q247">
            <v>13776.5</v>
          </cell>
          <cell r="R247">
            <v>27175.358700000001</v>
          </cell>
          <cell r="S247">
            <v>41439.111111111102</v>
          </cell>
          <cell r="T247">
            <v>167</v>
          </cell>
        </row>
        <row r="248">
          <cell r="B248" t="str">
            <v>2004/200572</v>
          </cell>
          <cell r="C248">
            <v>7</v>
          </cell>
          <cell r="D248">
            <v>2</v>
          </cell>
          <cell r="E248">
            <v>8570.8973999999998</v>
          </cell>
          <cell r="F248">
            <v>15907</v>
          </cell>
          <cell r="G248">
            <v>31150</v>
          </cell>
          <cell r="H248">
            <v>119</v>
          </cell>
          <cell r="I248">
            <v>15720</v>
          </cell>
          <cell r="J248">
            <v>27965</v>
          </cell>
          <cell r="K248">
            <v>36927</v>
          </cell>
          <cell r="L248">
            <v>147</v>
          </cell>
          <cell r="M248">
            <v>13845.162721893499</v>
          </cell>
          <cell r="N248">
            <v>27370</v>
          </cell>
          <cell r="O248">
            <v>35720</v>
          </cell>
          <cell r="P248">
            <v>165</v>
          </cell>
          <cell r="Q248" t="str">
            <v>NULL</v>
          </cell>
          <cell r="R248" t="str">
            <v>NULL</v>
          </cell>
          <cell r="S248" t="str">
            <v>NULL</v>
          </cell>
          <cell r="T248" t="str">
            <v>NULL</v>
          </cell>
        </row>
        <row r="249">
          <cell r="B249" t="str">
            <v>2005/200672</v>
          </cell>
          <cell r="C249">
            <v>7</v>
          </cell>
          <cell r="D249">
            <v>2</v>
          </cell>
          <cell r="E249">
            <v>9864.4121943038008</v>
          </cell>
          <cell r="F249">
            <v>17723.831932773101</v>
          </cell>
          <cell r="G249">
            <v>27687</v>
          </cell>
          <cell r="H249">
            <v>133</v>
          </cell>
          <cell r="I249">
            <v>12674.299499999999</v>
          </cell>
          <cell r="J249">
            <v>22612</v>
          </cell>
          <cell r="K249">
            <v>33617.5</v>
          </cell>
          <cell r="L249">
            <v>146</v>
          </cell>
          <cell r="M249">
            <v>14624.75</v>
          </cell>
          <cell r="N249">
            <v>24879.5</v>
          </cell>
          <cell r="O249">
            <v>36851.387499999997</v>
          </cell>
          <cell r="P249">
            <v>178</v>
          </cell>
          <cell r="Q249" t="str">
            <v>NULL</v>
          </cell>
          <cell r="R249" t="str">
            <v>NULL</v>
          </cell>
          <cell r="S249" t="str">
            <v>NULL</v>
          </cell>
          <cell r="T249" t="str">
            <v>NULL</v>
          </cell>
        </row>
        <row r="250">
          <cell r="B250" t="str">
            <v>2006/200772</v>
          </cell>
          <cell r="C250">
            <v>7</v>
          </cell>
          <cell r="D250">
            <v>2</v>
          </cell>
          <cell r="E250">
            <v>9298.0873925501401</v>
          </cell>
          <cell r="F250">
            <v>15941</v>
          </cell>
          <cell r="G250">
            <v>27396</v>
          </cell>
          <cell r="H250">
            <v>133</v>
          </cell>
          <cell r="I250">
            <v>10120.125</v>
          </cell>
          <cell r="J250">
            <v>22354</v>
          </cell>
          <cell r="K250">
            <v>30302</v>
          </cell>
          <cell r="L250">
            <v>178</v>
          </cell>
          <cell r="M250">
            <v>10567</v>
          </cell>
          <cell r="N250">
            <v>21429.032258064501</v>
          </cell>
          <cell r="O250">
            <v>31213</v>
          </cell>
          <cell r="P250">
            <v>181</v>
          </cell>
          <cell r="Q250" t="str">
            <v>NULL</v>
          </cell>
          <cell r="R250" t="str">
            <v>NULL</v>
          </cell>
          <cell r="S250" t="str">
            <v>NULL</v>
          </cell>
          <cell r="T250" t="str">
            <v>NULL</v>
          </cell>
        </row>
        <row r="251">
          <cell r="B251" t="str">
            <v>2007/200872</v>
          </cell>
          <cell r="C251">
            <v>7</v>
          </cell>
          <cell r="D251">
            <v>2</v>
          </cell>
          <cell r="E251">
            <v>9898.5</v>
          </cell>
          <cell r="F251">
            <v>17678</v>
          </cell>
          <cell r="G251">
            <v>27705.125</v>
          </cell>
          <cell r="H251">
            <v>143</v>
          </cell>
          <cell r="I251">
            <v>12063.25</v>
          </cell>
          <cell r="J251">
            <v>19986</v>
          </cell>
          <cell r="K251">
            <v>31424.1731301939</v>
          </cell>
          <cell r="L251">
            <v>187</v>
          </cell>
          <cell r="M251">
            <v>12475.5</v>
          </cell>
          <cell r="N251">
            <v>21779</v>
          </cell>
          <cell r="O251">
            <v>33446</v>
          </cell>
          <cell r="P251">
            <v>211</v>
          </cell>
          <cell r="Q251" t="str">
            <v>NULL</v>
          </cell>
          <cell r="R251" t="str">
            <v>NULL</v>
          </cell>
          <cell r="S251" t="str">
            <v>NULL</v>
          </cell>
          <cell r="T251" t="str">
            <v>NULL</v>
          </cell>
        </row>
        <row r="252">
          <cell r="B252" t="str">
            <v>2008/200972</v>
          </cell>
          <cell r="C252">
            <v>7</v>
          </cell>
          <cell r="D252">
            <v>2</v>
          </cell>
          <cell r="E252">
            <v>8773.0885416666697</v>
          </cell>
          <cell r="F252">
            <v>14559.5</v>
          </cell>
          <cell r="G252">
            <v>24139.5</v>
          </cell>
          <cell r="H252">
            <v>110</v>
          </cell>
          <cell r="I252">
            <v>10266.5</v>
          </cell>
          <cell r="J252">
            <v>17316</v>
          </cell>
          <cell r="K252">
            <v>26338.25</v>
          </cell>
          <cell r="L252">
            <v>124</v>
          </cell>
          <cell r="M252">
            <v>10740.5</v>
          </cell>
          <cell r="N252">
            <v>17825</v>
          </cell>
          <cell r="O252">
            <v>30644.25</v>
          </cell>
          <cell r="P252">
            <v>163</v>
          </cell>
          <cell r="Q252" t="str">
            <v>NULL</v>
          </cell>
          <cell r="R252" t="str">
            <v>NULL</v>
          </cell>
          <cell r="S252" t="str">
            <v>NULL</v>
          </cell>
          <cell r="T252" t="str">
            <v>NULL</v>
          </cell>
        </row>
        <row r="253">
          <cell r="B253" t="str">
            <v>2009/201072</v>
          </cell>
          <cell r="C253">
            <v>7</v>
          </cell>
          <cell r="D253">
            <v>2</v>
          </cell>
          <cell r="E253">
            <v>9835.6</v>
          </cell>
          <cell r="F253">
            <v>15687.481690140799</v>
          </cell>
          <cell r="G253">
            <v>24282.27</v>
          </cell>
          <cell r="H253">
            <v>129</v>
          </cell>
          <cell r="I253">
            <v>8726.5</v>
          </cell>
          <cell r="J253">
            <v>16129.07</v>
          </cell>
          <cell r="K253">
            <v>25377.5</v>
          </cell>
          <cell r="L253">
            <v>190</v>
          </cell>
          <cell r="M253" t="str">
            <v>NULL</v>
          </cell>
          <cell r="N253" t="str">
            <v>NULL</v>
          </cell>
          <cell r="O253" t="str">
            <v>NULL</v>
          </cell>
          <cell r="P253" t="str">
            <v>NULL</v>
          </cell>
          <cell r="Q253" t="str">
            <v>NULL</v>
          </cell>
          <cell r="R253" t="str">
            <v>NULL</v>
          </cell>
          <cell r="S253" t="str">
            <v>NULL</v>
          </cell>
          <cell r="T253" t="str">
            <v>NULL</v>
          </cell>
        </row>
        <row r="254">
          <cell r="B254" t="str">
            <v>2010/201172</v>
          </cell>
          <cell r="C254">
            <v>7</v>
          </cell>
          <cell r="D254">
            <v>2</v>
          </cell>
          <cell r="E254">
            <v>10115.75</v>
          </cell>
          <cell r="F254">
            <v>15763.25</v>
          </cell>
          <cell r="G254">
            <v>24300.022900763401</v>
          </cell>
          <cell r="H254">
            <v>156</v>
          </cell>
          <cell r="I254">
            <v>11088</v>
          </cell>
          <cell r="J254">
            <v>18415.5</v>
          </cell>
          <cell r="K254">
            <v>26502</v>
          </cell>
          <cell r="L254">
            <v>205</v>
          </cell>
          <cell r="M254" t="str">
            <v>NULL</v>
          </cell>
          <cell r="N254" t="str">
            <v>NULL</v>
          </cell>
          <cell r="O254" t="str">
            <v>NULL</v>
          </cell>
          <cell r="P254" t="str">
            <v>NULL</v>
          </cell>
          <cell r="Q254" t="str">
            <v>NULL</v>
          </cell>
          <cell r="R254" t="str">
            <v>NULL</v>
          </cell>
          <cell r="S254" t="str">
            <v>NULL</v>
          </cell>
          <cell r="T254" t="str">
            <v>NULL</v>
          </cell>
        </row>
        <row r="255">
          <cell r="B255" t="str">
            <v>2011/201272</v>
          </cell>
          <cell r="C255">
            <v>7</v>
          </cell>
          <cell r="D255">
            <v>2</v>
          </cell>
          <cell r="E255">
            <v>9602.2571942445993</v>
          </cell>
          <cell r="F255">
            <v>14631.244548286601</v>
          </cell>
          <cell r="G255">
            <v>25346.875</v>
          </cell>
          <cell r="H255">
            <v>178</v>
          </cell>
          <cell r="I255" t="str">
            <v>NULL</v>
          </cell>
          <cell r="J255" t="str">
            <v>NULL</v>
          </cell>
          <cell r="K255" t="str">
            <v>NULL</v>
          </cell>
          <cell r="L255" t="str">
            <v>NULL</v>
          </cell>
          <cell r="M255" t="str">
            <v>NULL</v>
          </cell>
          <cell r="N255" t="str">
            <v>NULL</v>
          </cell>
          <cell r="O255" t="str">
            <v>NULL</v>
          </cell>
          <cell r="P255" t="str">
            <v>NULL</v>
          </cell>
          <cell r="Q255" t="str">
            <v>NULL</v>
          </cell>
          <cell r="R255" t="str">
            <v>NULL</v>
          </cell>
          <cell r="S255" t="str">
            <v>NULL</v>
          </cell>
          <cell r="T255" t="str">
            <v>NULL</v>
          </cell>
        </row>
        <row r="256">
          <cell r="B256" t="str">
            <v>2012/201372</v>
          </cell>
          <cell r="C256">
            <v>7</v>
          </cell>
          <cell r="D256">
            <v>2</v>
          </cell>
          <cell r="E256">
            <v>10747.4802631579</v>
          </cell>
          <cell r="F256">
            <v>16869</v>
          </cell>
          <cell r="G256">
            <v>26629.5</v>
          </cell>
          <cell r="H256">
            <v>322</v>
          </cell>
          <cell r="I256" t="str">
            <v>NULL</v>
          </cell>
          <cell r="J256" t="str">
            <v>NULL</v>
          </cell>
          <cell r="K256" t="str">
            <v>NULL</v>
          </cell>
          <cell r="L256" t="str">
            <v>NULL</v>
          </cell>
          <cell r="M256" t="str">
            <v>NULL</v>
          </cell>
          <cell r="N256" t="str">
            <v>NULL</v>
          </cell>
          <cell r="O256" t="str">
            <v>NULL</v>
          </cell>
          <cell r="P256" t="str">
            <v>NULL</v>
          </cell>
          <cell r="Q256" t="str">
            <v>NULL</v>
          </cell>
          <cell r="R256" t="str">
            <v>NULL</v>
          </cell>
          <cell r="S256" t="str">
            <v>NULL</v>
          </cell>
          <cell r="T256" t="str">
            <v>NULL</v>
          </cell>
        </row>
        <row r="257">
          <cell r="B257" t="str">
            <v>2003/200482</v>
          </cell>
          <cell r="C257">
            <v>8</v>
          </cell>
          <cell r="D257">
            <v>2</v>
          </cell>
          <cell r="E257">
            <v>10485</v>
          </cell>
          <cell r="F257">
            <v>17723.063380281699</v>
          </cell>
          <cell r="G257">
            <v>24089</v>
          </cell>
          <cell r="H257">
            <v>917</v>
          </cell>
          <cell r="I257">
            <v>12803.833536263701</v>
          </cell>
          <cell r="J257">
            <v>21795</v>
          </cell>
          <cell r="K257">
            <v>29763</v>
          </cell>
          <cell r="L257">
            <v>955</v>
          </cell>
          <cell r="M257">
            <v>14182.1145416667</v>
          </cell>
          <cell r="N257">
            <v>24706</v>
          </cell>
          <cell r="O257">
            <v>32890.723443223404</v>
          </cell>
          <cell r="P257">
            <v>1059</v>
          </cell>
          <cell r="Q257">
            <v>15577.125</v>
          </cell>
          <cell r="R257">
            <v>27970</v>
          </cell>
          <cell r="S257">
            <v>39948.688871473401</v>
          </cell>
          <cell r="T257">
            <v>1078</v>
          </cell>
        </row>
        <row r="258">
          <cell r="B258" t="str">
            <v>2004/200582</v>
          </cell>
          <cell r="C258">
            <v>8</v>
          </cell>
          <cell r="D258">
            <v>2</v>
          </cell>
          <cell r="E258">
            <v>10758</v>
          </cell>
          <cell r="F258">
            <v>17514</v>
          </cell>
          <cell r="G258">
            <v>25374</v>
          </cell>
          <cell r="H258">
            <v>1153</v>
          </cell>
          <cell r="I258">
            <v>12640.75</v>
          </cell>
          <cell r="J258">
            <v>21848.5</v>
          </cell>
          <cell r="K258">
            <v>30743.75</v>
          </cell>
          <cell r="L258">
            <v>1202</v>
          </cell>
          <cell r="M258">
            <v>14045</v>
          </cell>
          <cell r="N258">
            <v>23644</v>
          </cell>
          <cell r="O258">
            <v>32819.5</v>
          </cell>
          <cell r="P258">
            <v>1311</v>
          </cell>
          <cell r="Q258" t="str">
            <v>NULL</v>
          </cell>
          <cell r="R258" t="str">
            <v>NULL</v>
          </cell>
          <cell r="S258" t="str">
            <v>NULL</v>
          </cell>
          <cell r="T258" t="str">
            <v>NULL</v>
          </cell>
        </row>
        <row r="259">
          <cell r="B259" t="str">
            <v>2005/200682</v>
          </cell>
          <cell r="C259">
            <v>8</v>
          </cell>
          <cell r="D259">
            <v>2</v>
          </cell>
          <cell r="E259">
            <v>10565.896075000001</v>
          </cell>
          <cell r="F259">
            <v>18061.9148351648</v>
          </cell>
          <cell r="G259">
            <v>25454.8188202247</v>
          </cell>
          <cell r="H259">
            <v>1102</v>
          </cell>
          <cell r="I259">
            <v>12637.130294078899</v>
          </cell>
          <cell r="J259">
            <v>20671</v>
          </cell>
          <cell r="K259">
            <v>29473.370967741899</v>
          </cell>
          <cell r="L259">
            <v>1238</v>
          </cell>
          <cell r="M259">
            <v>13927.5</v>
          </cell>
          <cell r="N259">
            <v>22977</v>
          </cell>
          <cell r="O259">
            <v>33169</v>
          </cell>
          <cell r="P259">
            <v>1337</v>
          </cell>
          <cell r="Q259" t="str">
            <v>NULL</v>
          </cell>
          <cell r="R259" t="str">
            <v>NULL</v>
          </cell>
          <cell r="S259" t="str">
            <v>NULL</v>
          </cell>
          <cell r="T259" t="str">
            <v>NULL</v>
          </cell>
        </row>
        <row r="260">
          <cell r="B260" t="str">
            <v>2006/200782</v>
          </cell>
          <cell r="C260">
            <v>8</v>
          </cell>
          <cell r="D260">
            <v>2</v>
          </cell>
          <cell r="E260">
            <v>10626</v>
          </cell>
          <cell r="F260">
            <v>16477.5</v>
          </cell>
          <cell r="G260">
            <v>23186.190476190499</v>
          </cell>
          <cell r="H260">
            <v>1033</v>
          </cell>
          <cell r="I260">
            <v>12086.614391666701</v>
          </cell>
          <cell r="J260">
            <v>18796.25</v>
          </cell>
          <cell r="K260">
            <v>26778.5</v>
          </cell>
          <cell r="L260">
            <v>1186</v>
          </cell>
          <cell r="M260">
            <v>13253.5</v>
          </cell>
          <cell r="N260">
            <v>20489.5</v>
          </cell>
          <cell r="O260">
            <v>30472.5</v>
          </cell>
          <cell r="P260">
            <v>1255</v>
          </cell>
          <cell r="Q260" t="str">
            <v>NULL</v>
          </cell>
          <cell r="R260" t="str">
            <v>NULL</v>
          </cell>
          <cell r="S260" t="str">
            <v>NULL</v>
          </cell>
          <cell r="T260" t="str">
            <v>NULL</v>
          </cell>
        </row>
        <row r="261">
          <cell r="B261" t="str">
            <v>2007/200882</v>
          </cell>
          <cell r="C261">
            <v>8</v>
          </cell>
          <cell r="D261">
            <v>2</v>
          </cell>
          <cell r="E261">
            <v>10688</v>
          </cell>
          <cell r="F261">
            <v>16366.5</v>
          </cell>
          <cell r="G261">
            <v>23538.5</v>
          </cell>
          <cell r="H261">
            <v>1039</v>
          </cell>
          <cell r="I261">
            <v>11858.0297783934</v>
          </cell>
          <cell r="J261">
            <v>18661.5</v>
          </cell>
          <cell r="K261">
            <v>26479.421703296699</v>
          </cell>
          <cell r="L261">
            <v>1186</v>
          </cell>
          <cell r="M261">
            <v>12390.5</v>
          </cell>
          <cell r="N261">
            <v>20287</v>
          </cell>
          <cell r="O261">
            <v>29658</v>
          </cell>
          <cell r="P261">
            <v>1243</v>
          </cell>
          <cell r="Q261" t="str">
            <v>NULL</v>
          </cell>
          <cell r="R261" t="str">
            <v>NULL</v>
          </cell>
          <cell r="S261" t="str">
            <v>NULL</v>
          </cell>
          <cell r="T261" t="str">
            <v>NULL</v>
          </cell>
        </row>
        <row r="262">
          <cell r="B262" t="str">
            <v>2008/200982</v>
          </cell>
          <cell r="C262">
            <v>8</v>
          </cell>
          <cell r="D262">
            <v>2</v>
          </cell>
          <cell r="E262">
            <v>10312.913357400699</v>
          </cell>
          <cell r="F262">
            <v>16785.75</v>
          </cell>
          <cell r="G262">
            <v>24269.414634146298</v>
          </cell>
          <cell r="H262">
            <v>892</v>
          </cell>
          <cell r="I262">
            <v>11615.8125</v>
          </cell>
          <cell r="J262">
            <v>19506.957300275499</v>
          </cell>
          <cell r="K262">
            <v>27385.125</v>
          </cell>
          <cell r="L262">
            <v>996</v>
          </cell>
          <cell r="M262">
            <v>12870.5</v>
          </cell>
          <cell r="N262">
            <v>21098.5</v>
          </cell>
          <cell r="O262">
            <v>30119.8516819572</v>
          </cell>
          <cell r="P262">
            <v>1034</v>
          </cell>
          <cell r="Q262" t="str">
            <v>NULL</v>
          </cell>
          <cell r="R262" t="str">
            <v>NULL</v>
          </cell>
          <cell r="S262" t="str">
            <v>NULL</v>
          </cell>
          <cell r="T262" t="str">
            <v>NULL</v>
          </cell>
        </row>
        <row r="263">
          <cell r="B263" t="str">
            <v>2009/201082</v>
          </cell>
          <cell r="C263">
            <v>8</v>
          </cell>
          <cell r="D263">
            <v>2</v>
          </cell>
          <cell r="E263">
            <v>9696</v>
          </cell>
          <cell r="F263">
            <v>16129</v>
          </cell>
          <cell r="G263">
            <v>23985.621212121201</v>
          </cell>
          <cell r="H263">
            <v>923</v>
          </cell>
          <cell r="I263">
            <v>12063.6224489796</v>
          </cell>
          <cell r="J263">
            <v>18958</v>
          </cell>
          <cell r="K263">
            <v>27997</v>
          </cell>
          <cell r="L263">
            <v>989</v>
          </cell>
          <cell r="M263" t="str">
            <v>NULL</v>
          </cell>
          <cell r="N263" t="str">
            <v>NULL</v>
          </cell>
          <cell r="O263" t="str">
            <v>NULL</v>
          </cell>
          <cell r="P263" t="str">
            <v>NULL</v>
          </cell>
          <cell r="Q263" t="str">
            <v>NULL</v>
          </cell>
          <cell r="R263" t="str">
            <v>NULL</v>
          </cell>
          <cell r="S263" t="str">
            <v>NULL</v>
          </cell>
          <cell r="T263" t="str">
            <v>NULL</v>
          </cell>
        </row>
        <row r="264">
          <cell r="B264" t="str">
            <v>2010/201182</v>
          </cell>
          <cell r="C264">
            <v>8</v>
          </cell>
          <cell r="D264">
            <v>2</v>
          </cell>
          <cell r="E264">
            <v>10943.139097744401</v>
          </cell>
          <cell r="F264">
            <v>17933</v>
          </cell>
          <cell r="G264">
            <v>25420.414201183401</v>
          </cell>
          <cell r="H264">
            <v>845</v>
          </cell>
          <cell r="I264">
            <v>13203</v>
          </cell>
          <cell r="J264">
            <v>20988</v>
          </cell>
          <cell r="K264">
            <v>29347</v>
          </cell>
          <cell r="L264">
            <v>865</v>
          </cell>
          <cell r="M264" t="str">
            <v>NULL</v>
          </cell>
          <cell r="N264" t="str">
            <v>NULL</v>
          </cell>
          <cell r="O264" t="str">
            <v>NULL</v>
          </cell>
          <cell r="P264" t="str">
            <v>NULL</v>
          </cell>
          <cell r="Q264" t="str">
            <v>NULL</v>
          </cell>
          <cell r="R264" t="str">
            <v>NULL</v>
          </cell>
          <cell r="S264" t="str">
            <v>NULL</v>
          </cell>
          <cell r="T264" t="str">
            <v>NULL</v>
          </cell>
        </row>
        <row r="265">
          <cell r="B265" t="str">
            <v>2011/201282</v>
          </cell>
          <cell r="C265">
            <v>8</v>
          </cell>
          <cell r="D265">
            <v>2</v>
          </cell>
          <cell r="E265">
            <v>10375.75</v>
          </cell>
          <cell r="F265">
            <v>16921</v>
          </cell>
          <cell r="G265">
            <v>25181.667391304301</v>
          </cell>
          <cell r="H265">
            <v>735</v>
          </cell>
          <cell r="I265" t="str">
            <v>NULL</v>
          </cell>
          <cell r="J265" t="str">
            <v>NULL</v>
          </cell>
          <cell r="K265" t="str">
            <v>NULL</v>
          </cell>
          <cell r="L265" t="str">
            <v>NULL</v>
          </cell>
          <cell r="M265" t="str">
            <v>NULL</v>
          </cell>
          <cell r="N265" t="str">
            <v>NULL</v>
          </cell>
          <cell r="O265" t="str">
            <v>NULL</v>
          </cell>
          <cell r="P265" t="str">
            <v>NULL</v>
          </cell>
          <cell r="Q265" t="str">
            <v>NULL</v>
          </cell>
          <cell r="R265" t="str">
            <v>NULL</v>
          </cell>
          <cell r="S265" t="str">
            <v>NULL</v>
          </cell>
          <cell r="T265" t="str">
            <v>NULL</v>
          </cell>
        </row>
        <row r="266">
          <cell r="B266" t="str">
            <v>2012/201382</v>
          </cell>
          <cell r="C266">
            <v>8</v>
          </cell>
          <cell r="D266">
            <v>2</v>
          </cell>
          <cell r="E266">
            <v>12084</v>
          </cell>
          <cell r="F266">
            <v>19395</v>
          </cell>
          <cell r="G266">
            <v>27489.402985074601</v>
          </cell>
          <cell r="H266">
            <v>717</v>
          </cell>
          <cell r="I266" t="str">
            <v>NULL</v>
          </cell>
          <cell r="J266" t="str">
            <v>NULL</v>
          </cell>
          <cell r="K266" t="str">
            <v>NULL</v>
          </cell>
          <cell r="L266" t="str">
            <v>NULL</v>
          </cell>
          <cell r="M266" t="str">
            <v>NULL</v>
          </cell>
          <cell r="N266" t="str">
            <v>NULL</v>
          </cell>
          <cell r="O266" t="str">
            <v>NULL</v>
          </cell>
          <cell r="P266" t="str">
            <v>NULL</v>
          </cell>
          <cell r="Q266" t="str">
            <v>NULL</v>
          </cell>
          <cell r="R266" t="str">
            <v>NULL</v>
          </cell>
          <cell r="S266" t="str">
            <v>NULL</v>
          </cell>
          <cell r="T266" t="str">
            <v>NULL</v>
          </cell>
        </row>
        <row r="267">
          <cell r="B267" t="str">
            <v>2003/200492</v>
          </cell>
          <cell r="C267">
            <v>9</v>
          </cell>
          <cell r="D267">
            <v>2</v>
          </cell>
          <cell r="E267">
            <v>22432</v>
          </cell>
          <cell r="F267">
            <v>28687</v>
          </cell>
          <cell r="G267">
            <v>35219.5</v>
          </cell>
          <cell r="H267">
            <v>906</v>
          </cell>
          <cell r="I267">
            <v>24524.509615384599</v>
          </cell>
          <cell r="J267">
            <v>32672.194510385802</v>
          </cell>
          <cell r="K267">
            <v>39996.25</v>
          </cell>
          <cell r="L267">
            <v>946</v>
          </cell>
          <cell r="M267">
            <v>27365</v>
          </cell>
          <cell r="N267">
            <v>35683</v>
          </cell>
          <cell r="O267">
            <v>43979</v>
          </cell>
          <cell r="P267">
            <v>997</v>
          </cell>
          <cell r="Q267">
            <v>31850</v>
          </cell>
          <cell r="R267">
            <v>44817</v>
          </cell>
          <cell r="S267">
            <v>58193.5</v>
          </cell>
          <cell r="T267">
            <v>1095</v>
          </cell>
        </row>
        <row r="268">
          <cell r="B268" t="str">
            <v>2004/200592</v>
          </cell>
          <cell r="C268">
            <v>9</v>
          </cell>
          <cell r="D268">
            <v>2</v>
          </cell>
          <cell r="E268">
            <v>22614.25</v>
          </cell>
          <cell r="F268">
            <v>29100</v>
          </cell>
          <cell r="G268">
            <v>35754.25</v>
          </cell>
          <cell r="H268">
            <v>978</v>
          </cell>
          <cell r="I268">
            <v>24219.5</v>
          </cell>
          <cell r="J268">
            <v>32781</v>
          </cell>
          <cell r="K268">
            <v>40383.872023809497</v>
          </cell>
          <cell r="L268">
            <v>1007</v>
          </cell>
          <cell r="M268">
            <v>27115.5</v>
          </cell>
          <cell r="N268">
            <v>35262</v>
          </cell>
          <cell r="O268">
            <v>43957</v>
          </cell>
          <cell r="P268">
            <v>1107</v>
          </cell>
          <cell r="Q268" t="str">
            <v>NULL</v>
          </cell>
          <cell r="R268" t="str">
            <v>NULL</v>
          </cell>
          <cell r="S268" t="str">
            <v>NULL</v>
          </cell>
          <cell r="T268" t="str">
            <v>NULL</v>
          </cell>
        </row>
        <row r="269">
          <cell r="B269" t="str">
            <v>2005/200692</v>
          </cell>
          <cell r="C269">
            <v>9</v>
          </cell>
          <cell r="D269">
            <v>2</v>
          </cell>
          <cell r="E269">
            <v>19065</v>
          </cell>
          <cell r="F269">
            <v>28717.3884297521</v>
          </cell>
          <cell r="G269">
            <v>36414</v>
          </cell>
          <cell r="H269">
            <v>901</v>
          </cell>
          <cell r="I269">
            <v>21642</v>
          </cell>
          <cell r="J269">
            <v>31181.859504132201</v>
          </cell>
          <cell r="K269">
            <v>39682.5</v>
          </cell>
          <cell r="L269">
            <v>979</v>
          </cell>
          <cell r="M269">
            <v>24635</v>
          </cell>
          <cell r="N269">
            <v>34505.5</v>
          </cell>
          <cell r="O269">
            <v>44522.25</v>
          </cell>
          <cell r="P269">
            <v>1044</v>
          </cell>
          <cell r="Q269" t="str">
            <v>NULL</v>
          </cell>
          <cell r="R269" t="str">
            <v>NULL</v>
          </cell>
          <cell r="S269" t="str">
            <v>NULL</v>
          </cell>
          <cell r="T269" t="str">
            <v>NULL</v>
          </cell>
        </row>
        <row r="270">
          <cell r="B270" t="str">
            <v>2006/200792</v>
          </cell>
          <cell r="C270">
            <v>9</v>
          </cell>
          <cell r="D270">
            <v>2</v>
          </cell>
          <cell r="E270">
            <v>17441.849025973999</v>
          </cell>
          <cell r="F270">
            <v>28589.047849999999</v>
          </cell>
          <cell r="G270">
            <v>37029.625</v>
          </cell>
          <cell r="H270">
            <v>1066</v>
          </cell>
          <cell r="I270">
            <v>18620.5</v>
          </cell>
          <cell r="J270">
            <v>30265.5</v>
          </cell>
          <cell r="K270">
            <v>39140.75</v>
          </cell>
          <cell r="L270">
            <v>1140</v>
          </cell>
          <cell r="M270">
            <v>19765.706375000002</v>
          </cell>
          <cell r="N270">
            <v>32784.072507552897</v>
          </cell>
          <cell r="O270">
            <v>43374.25</v>
          </cell>
          <cell r="P270">
            <v>1174</v>
          </cell>
          <cell r="Q270" t="str">
            <v>NULL</v>
          </cell>
          <cell r="R270" t="str">
            <v>NULL</v>
          </cell>
          <cell r="S270" t="str">
            <v>NULL</v>
          </cell>
          <cell r="T270" t="str">
            <v>NULL</v>
          </cell>
        </row>
        <row r="271">
          <cell r="B271" t="str">
            <v>2007/200892</v>
          </cell>
          <cell r="C271">
            <v>9</v>
          </cell>
          <cell r="D271">
            <v>2</v>
          </cell>
          <cell r="E271">
            <v>16033</v>
          </cell>
          <cell r="F271">
            <v>26398.599439775899</v>
          </cell>
          <cell r="G271">
            <v>34259</v>
          </cell>
          <cell r="H271">
            <v>1017</v>
          </cell>
          <cell r="I271">
            <v>17380.5</v>
          </cell>
          <cell r="J271">
            <v>28748</v>
          </cell>
          <cell r="K271">
            <v>38001</v>
          </cell>
          <cell r="L271">
            <v>1117</v>
          </cell>
          <cell r="M271">
            <v>18759</v>
          </cell>
          <cell r="N271">
            <v>31836</v>
          </cell>
          <cell r="O271">
            <v>42223.5</v>
          </cell>
          <cell r="P271">
            <v>1201</v>
          </cell>
          <cell r="Q271" t="str">
            <v>NULL</v>
          </cell>
          <cell r="R271" t="str">
            <v>NULL</v>
          </cell>
          <cell r="S271" t="str">
            <v>NULL</v>
          </cell>
          <cell r="T271" t="str">
            <v>NULL</v>
          </cell>
        </row>
        <row r="272">
          <cell r="B272" t="str">
            <v>2008/200992</v>
          </cell>
          <cell r="C272">
            <v>9</v>
          </cell>
          <cell r="D272">
            <v>2</v>
          </cell>
          <cell r="E272">
            <v>16550</v>
          </cell>
          <cell r="F272">
            <v>27090</v>
          </cell>
          <cell r="G272">
            <v>35581</v>
          </cell>
          <cell r="H272">
            <v>1041</v>
          </cell>
          <cell r="I272">
            <v>18882</v>
          </cell>
          <cell r="J272">
            <v>29880</v>
          </cell>
          <cell r="K272">
            <v>40143</v>
          </cell>
          <cell r="L272">
            <v>1117</v>
          </cell>
          <cell r="M272">
            <v>19925.25</v>
          </cell>
          <cell r="N272">
            <v>32600</v>
          </cell>
          <cell r="O272">
            <v>43677.5</v>
          </cell>
          <cell r="P272">
            <v>1151</v>
          </cell>
          <cell r="Q272" t="str">
            <v>NULL</v>
          </cell>
          <cell r="R272" t="str">
            <v>NULL</v>
          </cell>
          <cell r="S272" t="str">
            <v>NULL</v>
          </cell>
          <cell r="T272" t="str">
            <v>NULL</v>
          </cell>
        </row>
        <row r="273">
          <cell r="B273" t="str">
            <v>2009/201092</v>
          </cell>
          <cell r="C273">
            <v>9</v>
          </cell>
          <cell r="D273">
            <v>2</v>
          </cell>
          <cell r="E273">
            <v>15919.64</v>
          </cell>
          <cell r="F273">
            <v>27258</v>
          </cell>
          <cell r="G273">
            <v>35854.5</v>
          </cell>
          <cell r="H273">
            <v>1071</v>
          </cell>
          <cell r="I273">
            <v>17921.691030534399</v>
          </cell>
          <cell r="J273">
            <v>30691</v>
          </cell>
          <cell r="K273">
            <v>41335.5</v>
          </cell>
          <cell r="L273">
            <v>1138</v>
          </cell>
          <cell r="M273" t="str">
            <v>NULL</v>
          </cell>
          <cell r="N273" t="str">
            <v>NULL</v>
          </cell>
          <cell r="O273" t="str">
            <v>NULL</v>
          </cell>
          <cell r="P273" t="str">
            <v>NULL</v>
          </cell>
          <cell r="Q273" t="str">
            <v>NULL</v>
          </cell>
          <cell r="R273" t="str">
            <v>NULL</v>
          </cell>
          <cell r="S273" t="str">
            <v>NULL</v>
          </cell>
          <cell r="T273" t="str">
            <v>NULL</v>
          </cell>
        </row>
        <row r="274">
          <cell r="B274" t="str">
            <v>2010/201192</v>
          </cell>
          <cell r="C274">
            <v>9</v>
          </cell>
          <cell r="D274">
            <v>2</v>
          </cell>
          <cell r="E274">
            <v>18654</v>
          </cell>
          <cell r="F274">
            <v>29110.509641873301</v>
          </cell>
          <cell r="G274">
            <v>38426</v>
          </cell>
          <cell r="H274">
            <v>1137</v>
          </cell>
          <cell r="I274">
            <v>19948.128099173598</v>
          </cell>
          <cell r="J274">
            <v>32567</v>
          </cell>
          <cell r="K274">
            <v>42997</v>
          </cell>
          <cell r="L274">
            <v>1231</v>
          </cell>
          <cell r="M274" t="str">
            <v>NULL</v>
          </cell>
          <cell r="N274" t="str">
            <v>NULL</v>
          </cell>
          <cell r="O274" t="str">
            <v>NULL</v>
          </cell>
          <cell r="P274" t="str">
            <v>NULL</v>
          </cell>
          <cell r="Q274" t="str">
            <v>NULL</v>
          </cell>
          <cell r="R274" t="str">
            <v>NULL</v>
          </cell>
          <cell r="S274" t="str">
            <v>NULL</v>
          </cell>
          <cell r="T274" t="str">
            <v>NULL</v>
          </cell>
        </row>
        <row r="275">
          <cell r="B275" t="str">
            <v>2011/201292</v>
          </cell>
          <cell r="C275">
            <v>9</v>
          </cell>
          <cell r="D275">
            <v>2</v>
          </cell>
          <cell r="E275">
            <v>18232.5</v>
          </cell>
          <cell r="F275">
            <v>29948</v>
          </cell>
          <cell r="G275">
            <v>39345.5</v>
          </cell>
          <cell r="H275">
            <v>1243</v>
          </cell>
          <cell r="I275" t="str">
            <v>NULL</v>
          </cell>
          <cell r="J275" t="str">
            <v>NULL</v>
          </cell>
          <cell r="K275" t="str">
            <v>NULL</v>
          </cell>
          <cell r="L275" t="str">
            <v>NULL</v>
          </cell>
          <cell r="M275" t="str">
            <v>NULL</v>
          </cell>
          <cell r="N275" t="str">
            <v>NULL</v>
          </cell>
          <cell r="O275" t="str">
            <v>NULL</v>
          </cell>
          <cell r="P275" t="str">
            <v>NULL</v>
          </cell>
          <cell r="Q275" t="str">
            <v>NULL</v>
          </cell>
          <cell r="R275" t="str">
            <v>NULL</v>
          </cell>
          <cell r="S275" t="str">
            <v>NULL</v>
          </cell>
          <cell r="T275" t="str">
            <v>NULL</v>
          </cell>
        </row>
        <row r="276">
          <cell r="B276" t="str">
            <v>2012/201392</v>
          </cell>
          <cell r="C276">
            <v>9</v>
          </cell>
          <cell r="D276">
            <v>2</v>
          </cell>
          <cell r="E276">
            <v>21404.388418998002</v>
          </cell>
          <cell r="F276">
            <v>31319.614325068898</v>
          </cell>
          <cell r="G276">
            <v>40321</v>
          </cell>
          <cell r="H276">
            <v>1227</v>
          </cell>
          <cell r="I276" t="str">
            <v>NULL</v>
          </cell>
          <cell r="J276" t="str">
            <v>NULL</v>
          </cell>
          <cell r="K276" t="str">
            <v>NULL</v>
          </cell>
          <cell r="L276" t="str">
            <v>NULL</v>
          </cell>
          <cell r="M276" t="str">
            <v>NULL</v>
          </cell>
          <cell r="N276" t="str">
            <v>NULL</v>
          </cell>
          <cell r="O276" t="str">
            <v>NULL</v>
          </cell>
          <cell r="P276" t="str">
            <v>NULL</v>
          </cell>
          <cell r="Q276" t="str">
            <v>NULL</v>
          </cell>
          <cell r="R276" t="str">
            <v>NULL</v>
          </cell>
          <cell r="S276" t="str">
            <v>NULL</v>
          </cell>
          <cell r="T276" t="str">
            <v>NULL</v>
          </cell>
        </row>
        <row r="277">
          <cell r="B277" t="str">
            <v>2003/2004A2</v>
          </cell>
          <cell r="C277" t="str">
            <v>A</v>
          </cell>
          <cell r="D277">
            <v>2</v>
          </cell>
          <cell r="E277">
            <v>22256</v>
          </cell>
          <cell r="F277">
            <v>27271</v>
          </cell>
          <cell r="G277">
            <v>32803.8623595506</v>
          </cell>
          <cell r="H277">
            <v>717</v>
          </cell>
          <cell r="I277">
            <v>25583</v>
          </cell>
          <cell r="J277">
            <v>32827</v>
          </cell>
          <cell r="K277">
            <v>40375</v>
          </cell>
          <cell r="L277">
            <v>705</v>
          </cell>
          <cell r="M277">
            <v>26887.5</v>
          </cell>
          <cell r="N277">
            <v>35846.5</v>
          </cell>
          <cell r="O277">
            <v>44377.5</v>
          </cell>
          <cell r="P277">
            <v>740</v>
          </cell>
          <cell r="Q277">
            <v>26578.5</v>
          </cell>
          <cell r="R277">
            <v>40075.5</v>
          </cell>
          <cell r="S277">
            <v>51967.75</v>
          </cell>
          <cell r="T277">
            <v>750</v>
          </cell>
        </row>
        <row r="278">
          <cell r="B278" t="str">
            <v>2004/2005A2</v>
          </cell>
          <cell r="C278" t="str">
            <v>A</v>
          </cell>
          <cell r="D278">
            <v>2</v>
          </cell>
          <cell r="E278">
            <v>23123</v>
          </cell>
          <cell r="F278">
            <v>28459</v>
          </cell>
          <cell r="G278">
            <v>34435</v>
          </cell>
          <cell r="H278">
            <v>613</v>
          </cell>
          <cell r="I278">
            <v>26509</v>
          </cell>
          <cell r="J278">
            <v>33096</v>
          </cell>
          <cell r="K278">
            <v>41114</v>
          </cell>
          <cell r="L278">
            <v>605</v>
          </cell>
          <cell r="M278">
            <v>26983</v>
          </cell>
          <cell r="N278">
            <v>34452</v>
          </cell>
          <cell r="O278">
            <v>42436</v>
          </cell>
          <cell r="P278">
            <v>655</v>
          </cell>
          <cell r="Q278" t="str">
            <v>NULL</v>
          </cell>
          <cell r="R278" t="str">
            <v>NULL</v>
          </cell>
          <cell r="S278" t="str">
            <v>NULL</v>
          </cell>
          <cell r="T278" t="str">
            <v>NULL</v>
          </cell>
        </row>
        <row r="279">
          <cell r="B279" t="str">
            <v>2005/2006A2</v>
          </cell>
          <cell r="C279" t="str">
            <v>A</v>
          </cell>
          <cell r="D279">
            <v>2</v>
          </cell>
          <cell r="E279">
            <v>24469.5</v>
          </cell>
          <cell r="F279">
            <v>30066</v>
          </cell>
          <cell r="G279">
            <v>36964.5</v>
          </cell>
          <cell r="H279">
            <v>743</v>
          </cell>
          <cell r="I279">
            <v>26673</v>
          </cell>
          <cell r="J279">
            <v>33117.5</v>
          </cell>
          <cell r="K279">
            <v>39923.5</v>
          </cell>
          <cell r="L279">
            <v>754</v>
          </cell>
          <cell r="M279">
            <v>26154</v>
          </cell>
          <cell r="N279">
            <v>33906</v>
          </cell>
          <cell r="O279">
            <v>42709.384615384603</v>
          </cell>
          <cell r="P279">
            <v>817</v>
          </cell>
          <cell r="Q279" t="str">
            <v>NULL</v>
          </cell>
          <cell r="R279" t="str">
            <v>NULL</v>
          </cell>
          <cell r="S279" t="str">
            <v>NULL</v>
          </cell>
          <cell r="T279" t="str">
            <v>NULL</v>
          </cell>
        </row>
        <row r="280">
          <cell r="B280" t="str">
            <v>2006/2007A2</v>
          </cell>
          <cell r="C280" t="str">
            <v>A</v>
          </cell>
          <cell r="D280">
            <v>2</v>
          </cell>
          <cell r="E280">
            <v>23102.75</v>
          </cell>
          <cell r="F280">
            <v>29929.5</v>
          </cell>
          <cell r="G280">
            <v>36292.25</v>
          </cell>
          <cell r="H280">
            <v>762</v>
          </cell>
          <cell r="I280">
            <v>24717.75</v>
          </cell>
          <cell r="J280">
            <v>31122</v>
          </cell>
          <cell r="K280">
            <v>38545.972301136397</v>
          </cell>
          <cell r="L280">
            <v>812</v>
          </cell>
          <cell r="M280">
            <v>25453.263085399401</v>
          </cell>
          <cell r="N280">
            <v>33620</v>
          </cell>
          <cell r="O280">
            <v>42670.5</v>
          </cell>
          <cell r="P280">
            <v>831</v>
          </cell>
          <cell r="Q280" t="str">
            <v>NULL</v>
          </cell>
          <cell r="R280" t="str">
            <v>NULL</v>
          </cell>
          <cell r="S280" t="str">
            <v>NULL</v>
          </cell>
          <cell r="T280" t="str">
            <v>NULL</v>
          </cell>
        </row>
        <row r="281">
          <cell r="B281" t="str">
            <v>2007/2008A2</v>
          </cell>
          <cell r="C281" t="str">
            <v>A</v>
          </cell>
          <cell r="D281">
            <v>2</v>
          </cell>
          <cell r="E281">
            <v>22213.5</v>
          </cell>
          <cell r="F281">
            <v>27477.5</v>
          </cell>
          <cell r="G281">
            <v>33913.170258620703</v>
          </cell>
          <cell r="H281">
            <v>974</v>
          </cell>
          <cell r="I281">
            <v>23217.241486068098</v>
          </cell>
          <cell r="J281">
            <v>29887.5</v>
          </cell>
          <cell r="K281">
            <v>37245</v>
          </cell>
          <cell r="L281">
            <v>1054</v>
          </cell>
          <cell r="M281">
            <v>24849.25</v>
          </cell>
          <cell r="N281">
            <v>33158.5</v>
          </cell>
          <cell r="O281">
            <v>41640.399171270699</v>
          </cell>
          <cell r="P281">
            <v>1064</v>
          </cell>
          <cell r="Q281" t="str">
            <v>NULL</v>
          </cell>
          <cell r="R281" t="str">
            <v>NULL</v>
          </cell>
          <cell r="S281" t="str">
            <v>NULL</v>
          </cell>
          <cell r="T281" t="str">
            <v>NULL</v>
          </cell>
        </row>
        <row r="282">
          <cell r="B282" t="str">
            <v>2008/2009A2</v>
          </cell>
          <cell r="C282" t="str">
            <v>A</v>
          </cell>
          <cell r="D282">
            <v>2</v>
          </cell>
          <cell r="E282">
            <v>20684.5</v>
          </cell>
          <cell r="F282">
            <v>27345.9017595308</v>
          </cell>
          <cell r="G282">
            <v>33143.75</v>
          </cell>
          <cell r="H282">
            <v>1026</v>
          </cell>
          <cell r="I282">
            <v>22862.5</v>
          </cell>
          <cell r="J282">
            <v>30243</v>
          </cell>
          <cell r="K282">
            <v>37500</v>
          </cell>
          <cell r="L282">
            <v>1039</v>
          </cell>
          <cell r="M282">
            <v>24558</v>
          </cell>
          <cell r="N282">
            <v>35138.810773480698</v>
          </cell>
          <cell r="O282">
            <v>45091.5</v>
          </cell>
          <cell r="P282">
            <v>1088</v>
          </cell>
          <cell r="Q282" t="str">
            <v>NULL</v>
          </cell>
          <cell r="R282" t="str">
            <v>NULL</v>
          </cell>
          <cell r="S282" t="str">
            <v>NULL</v>
          </cell>
          <cell r="T282" t="str">
            <v>NULL</v>
          </cell>
        </row>
        <row r="283">
          <cell r="B283" t="str">
            <v>2009/2010A2</v>
          </cell>
          <cell r="C283" t="str">
            <v>A</v>
          </cell>
          <cell r="D283">
            <v>2</v>
          </cell>
          <cell r="E283">
            <v>21040.5</v>
          </cell>
          <cell r="F283">
            <v>27335</v>
          </cell>
          <cell r="G283">
            <v>33549.558208955197</v>
          </cell>
          <cell r="H283">
            <v>1311</v>
          </cell>
          <cell r="I283">
            <v>24375.077479338801</v>
          </cell>
          <cell r="J283">
            <v>30949</v>
          </cell>
          <cell r="K283">
            <v>38681.767241379297</v>
          </cell>
          <cell r="L283">
            <v>1312</v>
          </cell>
          <cell r="M283" t="str">
            <v>NULL</v>
          </cell>
          <cell r="N283" t="str">
            <v>NULL</v>
          </cell>
          <cell r="O283" t="str">
            <v>NULL</v>
          </cell>
          <cell r="P283" t="str">
            <v>NULL</v>
          </cell>
          <cell r="Q283" t="str">
            <v>NULL</v>
          </cell>
          <cell r="R283" t="str">
            <v>NULL</v>
          </cell>
          <cell r="S283" t="str">
            <v>NULL</v>
          </cell>
          <cell r="T283" t="str">
            <v>NULL</v>
          </cell>
        </row>
        <row r="284">
          <cell r="B284" t="str">
            <v>2010/2011A2</v>
          </cell>
          <cell r="C284" t="str">
            <v>A</v>
          </cell>
          <cell r="D284">
            <v>2</v>
          </cell>
          <cell r="E284">
            <v>20987</v>
          </cell>
          <cell r="F284">
            <v>27475</v>
          </cell>
          <cell r="G284">
            <v>32816</v>
          </cell>
          <cell r="H284">
            <v>1313</v>
          </cell>
          <cell r="I284">
            <v>25064</v>
          </cell>
          <cell r="J284">
            <v>32839.488980716298</v>
          </cell>
          <cell r="K284">
            <v>40923.5</v>
          </cell>
          <cell r="L284">
            <v>1344</v>
          </cell>
          <cell r="M284" t="str">
            <v>NULL</v>
          </cell>
          <cell r="N284" t="str">
            <v>NULL</v>
          </cell>
          <cell r="O284" t="str">
            <v>NULL</v>
          </cell>
          <cell r="P284" t="str">
            <v>NULL</v>
          </cell>
          <cell r="Q284" t="str">
            <v>NULL</v>
          </cell>
          <cell r="R284" t="str">
            <v>NULL</v>
          </cell>
          <cell r="S284" t="str">
            <v>NULL</v>
          </cell>
          <cell r="T284" t="str">
            <v>NULL</v>
          </cell>
        </row>
        <row r="285">
          <cell r="B285" t="str">
            <v>2011/2012A2</v>
          </cell>
          <cell r="C285" t="str">
            <v>A</v>
          </cell>
          <cell r="D285">
            <v>2</v>
          </cell>
          <cell r="E285">
            <v>21977.229916897501</v>
          </cell>
          <cell r="F285">
            <v>28522</v>
          </cell>
          <cell r="G285">
            <v>35370.630681818198</v>
          </cell>
          <cell r="H285">
            <v>1342</v>
          </cell>
          <cell r="I285" t="str">
            <v>NULL</v>
          </cell>
          <cell r="J285" t="str">
            <v>NULL</v>
          </cell>
          <cell r="K285" t="str">
            <v>NULL</v>
          </cell>
          <cell r="L285" t="str">
            <v>NULL</v>
          </cell>
          <cell r="M285" t="str">
            <v>NULL</v>
          </cell>
          <cell r="N285" t="str">
            <v>NULL</v>
          </cell>
          <cell r="O285" t="str">
            <v>NULL</v>
          </cell>
          <cell r="P285" t="str">
            <v>NULL</v>
          </cell>
          <cell r="Q285" t="str">
            <v>NULL</v>
          </cell>
          <cell r="R285" t="str">
            <v>NULL</v>
          </cell>
          <cell r="S285" t="str">
            <v>NULL</v>
          </cell>
          <cell r="T285" t="str">
            <v>NULL</v>
          </cell>
        </row>
        <row r="286">
          <cell r="B286" t="str">
            <v>2012/2013A2</v>
          </cell>
          <cell r="C286" t="str">
            <v>A</v>
          </cell>
          <cell r="D286">
            <v>2</v>
          </cell>
          <cell r="E286">
            <v>24297</v>
          </cell>
          <cell r="F286">
            <v>30602</v>
          </cell>
          <cell r="G286">
            <v>37707.951289398297</v>
          </cell>
          <cell r="H286">
            <v>1273</v>
          </cell>
          <cell r="I286" t="str">
            <v>NULL</v>
          </cell>
          <cell r="J286" t="str">
            <v>NULL</v>
          </cell>
          <cell r="K286" t="str">
            <v>NULL</v>
          </cell>
          <cell r="L286" t="str">
            <v>NULL</v>
          </cell>
          <cell r="M286" t="str">
            <v>NULL</v>
          </cell>
          <cell r="N286" t="str">
            <v>NULL</v>
          </cell>
          <cell r="O286" t="str">
            <v>NULL</v>
          </cell>
          <cell r="P286" t="str">
            <v>NULL</v>
          </cell>
          <cell r="Q286" t="str">
            <v>NULL</v>
          </cell>
          <cell r="R286" t="str">
            <v>NULL</v>
          </cell>
          <cell r="S286" t="str">
            <v>NULL</v>
          </cell>
          <cell r="T286" t="str">
            <v>NULL</v>
          </cell>
        </row>
        <row r="287">
          <cell r="B287" t="str">
            <v>2003/2004B2</v>
          </cell>
          <cell r="C287" t="str">
            <v>B</v>
          </cell>
          <cell r="D287">
            <v>2</v>
          </cell>
          <cell r="E287">
            <v>10614.9590909091</v>
          </cell>
          <cell r="F287">
            <v>18800</v>
          </cell>
          <cell r="G287">
            <v>28146</v>
          </cell>
          <cell r="H287">
            <v>927</v>
          </cell>
          <cell r="I287">
            <v>12290.5</v>
          </cell>
          <cell r="J287">
            <v>20871.5</v>
          </cell>
          <cell r="K287">
            <v>30495.5</v>
          </cell>
          <cell r="L287">
            <v>996</v>
          </cell>
          <cell r="M287">
            <v>12383.5</v>
          </cell>
          <cell r="N287">
            <v>23078</v>
          </cell>
          <cell r="O287">
            <v>34159</v>
          </cell>
          <cell r="P287">
            <v>1165</v>
          </cell>
          <cell r="Q287">
            <v>12139.5</v>
          </cell>
          <cell r="R287">
            <v>24067</v>
          </cell>
          <cell r="S287">
            <v>36619.5</v>
          </cell>
          <cell r="T287">
            <v>1212</v>
          </cell>
        </row>
        <row r="288">
          <cell r="B288" t="str">
            <v>2004/2005B2</v>
          </cell>
          <cell r="C288" t="str">
            <v>B</v>
          </cell>
          <cell r="D288">
            <v>2</v>
          </cell>
          <cell r="E288">
            <v>11113.289473684201</v>
          </cell>
          <cell r="F288">
            <v>19831</v>
          </cell>
          <cell r="G288">
            <v>28335</v>
          </cell>
          <cell r="H288">
            <v>1161</v>
          </cell>
          <cell r="I288">
            <v>12034</v>
          </cell>
          <cell r="J288">
            <v>22392</v>
          </cell>
          <cell r="K288">
            <v>31271</v>
          </cell>
          <cell r="L288">
            <v>1249</v>
          </cell>
          <cell r="M288">
            <v>12403.742857142901</v>
          </cell>
          <cell r="N288">
            <v>23669</v>
          </cell>
          <cell r="O288">
            <v>33333</v>
          </cell>
          <cell r="P288">
            <v>1369</v>
          </cell>
          <cell r="Q288" t="str">
            <v>NULL</v>
          </cell>
          <cell r="R288" t="str">
            <v>NULL</v>
          </cell>
          <cell r="S288" t="str">
            <v>NULL</v>
          </cell>
          <cell r="T288" t="str">
            <v>NULL</v>
          </cell>
        </row>
        <row r="289">
          <cell r="B289" t="str">
            <v>2005/2006B2</v>
          </cell>
          <cell r="C289" t="str">
            <v>B</v>
          </cell>
          <cell r="D289">
            <v>2</v>
          </cell>
          <cell r="E289">
            <v>13111.1933338362</v>
          </cell>
          <cell r="F289">
            <v>23050.5</v>
          </cell>
          <cell r="G289">
            <v>28284.75</v>
          </cell>
          <cell r="H289">
            <v>1454</v>
          </cell>
          <cell r="I289">
            <v>13811.8099173554</v>
          </cell>
          <cell r="J289">
            <v>24279</v>
          </cell>
          <cell r="K289">
            <v>30092.5</v>
          </cell>
          <cell r="L289">
            <v>1619</v>
          </cell>
          <cell r="M289">
            <v>15019.25</v>
          </cell>
          <cell r="N289">
            <v>25912.5</v>
          </cell>
          <cell r="O289">
            <v>31945.5</v>
          </cell>
          <cell r="P289">
            <v>1742</v>
          </cell>
          <cell r="Q289" t="str">
            <v>NULL</v>
          </cell>
          <cell r="R289" t="str">
            <v>NULL</v>
          </cell>
          <cell r="S289" t="str">
            <v>NULL</v>
          </cell>
          <cell r="T289" t="str">
            <v>NULL</v>
          </cell>
        </row>
        <row r="290">
          <cell r="B290" t="str">
            <v>2006/2007B2</v>
          </cell>
          <cell r="C290" t="str">
            <v>B</v>
          </cell>
          <cell r="D290">
            <v>2</v>
          </cell>
          <cell r="E290">
            <v>12568.5</v>
          </cell>
          <cell r="F290">
            <v>22606</v>
          </cell>
          <cell r="G290">
            <v>29415.5</v>
          </cell>
          <cell r="H290">
            <v>1623</v>
          </cell>
          <cell r="I290">
            <v>12909</v>
          </cell>
          <cell r="J290">
            <v>23564</v>
          </cell>
          <cell r="K290">
            <v>31056</v>
          </cell>
          <cell r="L290">
            <v>1745</v>
          </cell>
          <cell r="M290">
            <v>12250</v>
          </cell>
          <cell r="N290">
            <v>23630</v>
          </cell>
          <cell r="O290">
            <v>31579</v>
          </cell>
          <cell r="P290">
            <v>1877</v>
          </cell>
          <cell r="Q290" t="str">
            <v>NULL</v>
          </cell>
          <cell r="R290" t="str">
            <v>NULL</v>
          </cell>
          <cell r="S290" t="str">
            <v>NULL</v>
          </cell>
          <cell r="T290" t="str">
            <v>NULL</v>
          </cell>
        </row>
        <row r="291">
          <cell r="B291" t="str">
            <v>2007/2008B2</v>
          </cell>
          <cell r="C291" t="str">
            <v>B</v>
          </cell>
          <cell r="D291">
            <v>2</v>
          </cell>
          <cell r="E291">
            <v>11954.75</v>
          </cell>
          <cell r="F291">
            <v>22265</v>
          </cell>
          <cell r="G291">
            <v>28604.5</v>
          </cell>
          <cell r="H291">
            <v>1827</v>
          </cell>
          <cell r="I291">
            <v>12790.625</v>
          </cell>
          <cell r="J291">
            <v>23210.5</v>
          </cell>
          <cell r="K291">
            <v>29796</v>
          </cell>
          <cell r="L291">
            <v>2004</v>
          </cell>
          <cell r="M291">
            <v>13602</v>
          </cell>
          <cell r="N291">
            <v>23938</v>
          </cell>
          <cell r="O291">
            <v>31379.197916666701</v>
          </cell>
          <cell r="P291">
            <v>2103</v>
          </cell>
          <cell r="Q291" t="str">
            <v>NULL</v>
          </cell>
          <cell r="R291" t="str">
            <v>NULL</v>
          </cell>
          <cell r="S291" t="str">
            <v>NULL</v>
          </cell>
          <cell r="T291" t="str">
            <v>NULL</v>
          </cell>
        </row>
        <row r="292">
          <cell r="B292" t="str">
            <v>2008/2009B2</v>
          </cell>
          <cell r="C292" t="str">
            <v>B</v>
          </cell>
          <cell r="D292">
            <v>2</v>
          </cell>
          <cell r="E292">
            <v>10474.888268156399</v>
          </cell>
          <cell r="F292">
            <v>20847</v>
          </cell>
          <cell r="G292">
            <v>28819</v>
          </cell>
          <cell r="H292">
            <v>1753</v>
          </cell>
          <cell r="I292">
            <v>11155.786357340699</v>
          </cell>
          <cell r="J292">
            <v>21106.307017543899</v>
          </cell>
          <cell r="K292">
            <v>30036.071947674402</v>
          </cell>
          <cell r="L292">
            <v>1800</v>
          </cell>
          <cell r="M292">
            <v>11664</v>
          </cell>
          <cell r="N292">
            <v>22584</v>
          </cell>
          <cell r="O292">
            <v>32005</v>
          </cell>
          <cell r="P292">
            <v>1965</v>
          </cell>
          <cell r="Q292" t="str">
            <v>NULL</v>
          </cell>
          <cell r="R292" t="str">
            <v>NULL</v>
          </cell>
          <cell r="S292" t="str">
            <v>NULL</v>
          </cell>
          <cell r="T292" t="str">
            <v>NULL</v>
          </cell>
        </row>
        <row r="293">
          <cell r="B293" t="str">
            <v>2009/2010B2</v>
          </cell>
          <cell r="C293" t="str">
            <v>B</v>
          </cell>
          <cell r="D293">
            <v>2</v>
          </cell>
          <cell r="E293">
            <v>10346.268493150699</v>
          </cell>
          <cell r="F293">
            <v>20073</v>
          </cell>
          <cell r="G293">
            <v>28813</v>
          </cell>
          <cell r="H293">
            <v>1905</v>
          </cell>
          <cell r="I293">
            <v>11219.665162454899</v>
          </cell>
          <cell r="J293">
            <v>21254.5</v>
          </cell>
          <cell r="K293">
            <v>30035.5</v>
          </cell>
          <cell r="L293">
            <v>2006</v>
          </cell>
          <cell r="M293" t="str">
            <v>NULL</v>
          </cell>
          <cell r="N293" t="str">
            <v>NULL</v>
          </cell>
          <cell r="O293" t="str">
            <v>NULL</v>
          </cell>
          <cell r="P293" t="str">
            <v>NULL</v>
          </cell>
          <cell r="Q293" t="str">
            <v>NULL</v>
          </cell>
          <cell r="R293" t="str">
            <v>NULL</v>
          </cell>
          <cell r="S293" t="str">
            <v>NULL</v>
          </cell>
          <cell r="T293" t="str">
            <v>NULL</v>
          </cell>
        </row>
        <row r="294">
          <cell r="B294" t="str">
            <v>2010/2011B2</v>
          </cell>
          <cell r="C294" t="str">
            <v>B</v>
          </cell>
          <cell r="D294">
            <v>2</v>
          </cell>
          <cell r="E294">
            <v>10995.375</v>
          </cell>
          <cell r="F294">
            <v>19215</v>
          </cell>
          <cell r="G294">
            <v>27470.1525423729</v>
          </cell>
          <cell r="H294">
            <v>1902</v>
          </cell>
          <cell r="I294">
            <v>11966.24</v>
          </cell>
          <cell r="J294">
            <v>20931.5</v>
          </cell>
          <cell r="K294">
            <v>29313</v>
          </cell>
          <cell r="L294">
            <v>2018</v>
          </cell>
          <cell r="M294" t="str">
            <v>NULL</v>
          </cell>
          <cell r="N294" t="str">
            <v>NULL</v>
          </cell>
          <cell r="O294" t="str">
            <v>NULL</v>
          </cell>
          <cell r="P294" t="str">
            <v>NULL</v>
          </cell>
          <cell r="Q294" t="str">
            <v>NULL</v>
          </cell>
          <cell r="R294" t="str">
            <v>NULL</v>
          </cell>
          <cell r="S294" t="str">
            <v>NULL</v>
          </cell>
          <cell r="T294" t="str">
            <v>NULL</v>
          </cell>
        </row>
        <row r="295">
          <cell r="B295" t="str">
            <v>2011/2012B2</v>
          </cell>
          <cell r="C295" t="str">
            <v>B</v>
          </cell>
          <cell r="D295">
            <v>2</v>
          </cell>
          <cell r="E295">
            <v>10454</v>
          </cell>
          <cell r="F295">
            <v>19251</v>
          </cell>
          <cell r="G295">
            <v>27926</v>
          </cell>
          <cell r="H295">
            <v>1937</v>
          </cell>
          <cell r="I295" t="str">
            <v>NULL</v>
          </cell>
          <cell r="J295" t="str">
            <v>NULL</v>
          </cell>
          <cell r="K295" t="str">
            <v>NULL</v>
          </cell>
          <cell r="L295" t="str">
            <v>NULL</v>
          </cell>
          <cell r="M295" t="str">
            <v>NULL</v>
          </cell>
          <cell r="N295" t="str">
            <v>NULL</v>
          </cell>
          <cell r="O295" t="str">
            <v>NULL</v>
          </cell>
          <cell r="P295" t="str">
            <v>NULL</v>
          </cell>
          <cell r="Q295" t="str">
            <v>NULL</v>
          </cell>
          <cell r="R295" t="str">
            <v>NULL</v>
          </cell>
          <cell r="S295" t="str">
            <v>NULL</v>
          </cell>
          <cell r="T295" t="str">
            <v>NULL</v>
          </cell>
        </row>
        <row r="296">
          <cell r="B296" t="str">
            <v>2012/2013B2</v>
          </cell>
          <cell r="C296" t="str">
            <v>B</v>
          </cell>
          <cell r="D296">
            <v>2</v>
          </cell>
          <cell r="E296">
            <v>11001.5625</v>
          </cell>
          <cell r="F296">
            <v>19372</v>
          </cell>
          <cell r="G296">
            <v>27316.25</v>
          </cell>
          <cell r="H296">
            <v>2176</v>
          </cell>
          <cell r="I296" t="str">
            <v>NULL</v>
          </cell>
          <cell r="J296" t="str">
            <v>NULL</v>
          </cell>
          <cell r="K296" t="str">
            <v>NULL</v>
          </cell>
          <cell r="L296" t="str">
            <v>NULL</v>
          </cell>
          <cell r="M296" t="str">
            <v>NULL</v>
          </cell>
          <cell r="N296" t="str">
            <v>NULL</v>
          </cell>
          <cell r="O296" t="str">
            <v>NULL</v>
          </cell>
          <cell r="P296" t="str">
            <v>NULL</v>
          </cell>
          <cell r="Q296" t="str">
            <v>NULL</v>
          </cell>
          <cell r="R296" t="str">
            <v>NULL</v>
          </cell>
          <cell r="S296" t="str">
            <v>NULL</v>
          </cell>
          <cell r="T296" t="str">
            <v>NULL</v>
          </cell>
        </row>
        <row r="297">
          <cell r="B297" t="str">
            <v>2003/2004C2</v>
          </cell>
          <cell r="C297" t="str">
            <v>C</v>
          </cell>
          <cell r="D297">
            <v>2</v>
          </cell>
          <cell r="E297">
            <v>12313.191460055101</v>
          </cell>
          <cell r="F297">
            <v>19887</v>
          </cell>
          <cell r="G297">
            <v>32116.5</v>
          </cell>
          <cell r="H297">
            <v>399</v>
          </cell>
          <cell r="I297">
            <v>14610</v>
          </cell>
          <cell r="J297">
            <v>21682</v>
          </cell>
          <cell r="K297">
            <v>34412.073529411799</v>
          </cell>
          <cell r="L297">
            <v>485</v>
          </cell>
          <cell r="M297">
            <v>15621.5</v>
          </cell>
          <cell r="N297">
            <v>24925</v>
          </cell>
          <cell r="O297">
            <v>38254</v>
          </cell>
          <cell r="P297">
            <v>516</v>
          </cell>
          <cell r="Q297">
            <v>16649.682291666701</v>
          </cell>
          <cell r="R297">
            <v>28078</v>
          </cell>
          <cell r="S297">
            <v>41755.25</v>
          </cell>
          <cell r="T297">
            <v>574</v>
          </cell>
        </row>
        <row r="298">
          <cell r="B298" t="str">
            <v>2004/2005C2</v>
          </cell>
          <cell r="C298" t="str">
            <v>C</v>
          </cell>
          <cell r="D298">
            <v>2</v>
          </cell>
          <cell r="E298">
            <v>11511.3636363636</v>
          </cell>
          <cell r="F298">
            <v>19695</v>
          </cell>
          <cell r="G298">
            <v>32263.5</v>
          </cell>
          <cell r="H298">
            <v>459</v>
          </cell>
          <cell r="I298">
            <v>13299.6488095238</v>
          </cell>
          <cell r="J298">
            <v>21528</v>
          </cell>
          <cell r="K298">
            <v>33192.883900928799</v>
          </cell>
          <cell r="L298">
            <v>575</v>
          </cell>
          <cell r="M298">
            <v>13148.375</v>
          </cell>
          <cell r="N298">
            <v>24700</v>
          </cell>
          <cell r="O298">
            <v>36355.25</v>
          </cell>
          <cell r="P298">
            <v>638</v>
          </cell>
          <cell r="Q298" t="str">
            <v>NULL</v>
          </cell>
          <cell r="R298" t="str">
            <v>NULL</v>
          </cell>
          <cell r="S298" t="str">
            <v>NULL</v>
          </cell>
          <cell r="T298" t="str">
            <v>NULL</v>
          </cell>
        </row>
        <row r="299">
          <cell r="B299" t="str">
            <v>2005/2006C2</v>
          </cell>
          <cell r="C299" t="str">
            <v>C</v>
          </cell>
          <cell r="D299">
            <v>2</v>
          </cell>
          <cell r="E299">
            <v>10854</v>
          </cell>
          <cell r="F299">
            <v>18057</v>
          </cell>
          <cell r="G299">
            <v>30226</v>
          </cell>
          <cell r="H299">
            <v>489</v>
          </cell>
          <cell r="I299">
            <v>12884.644200000001</v>
          </cell>
          <cell r="J299">
            <v>20412</v>
          </cell>
          <cell r="K299">
            <v>30611</v>
          </cell>
          <cell r="L299">
            <v>585</v>
          </cell>
          <cell r="M299">
            <v>13815.5</v>
          </cell>
          <cell r="N299">
            <v>23318</v>
          </cell>
          <cell r="O299">
            <v>35933.954419889502</v>
          </cell>
          <cell r="P299">
            <v>654</v>
          </cell>
          <cell r="Q299" t="str">
            <v>NULL</v>
          </cell>
          <cell r="R299" t="str">
            <v>NULL</v>
          </cell>
          <cell r="S299" t="str">
            <v>NULL</v>
          </cell>
          <cell r="T299" t="str">
            <v>NULL</v>
          </cell>
        </row>
        <row r="300">
          <cell r="B300" t="str">
            <v>2006/2007C2</v>
          </cell>
          <cell r="C300" t="str">
            <v>C</v>
          </cell>
          <cell r="D300">
            <v>2</v>
          </cell>
          <cell r="E300">
            <v>9951</v>
          </cell>
          <cell r="F300">
            <v>18809.8033707865</v>
          </cell>
          <cell r="G300">
            <v>31740</v>
          </cell>
          <cell r="H300">
            <v>569</v>
          </cell>
          <cell r="I300">
            <v>12237.25</v>
          </cell>
          <cell r="J300">
            <v>20997</v>
          </cell>
          <cell r="K300">
            <v>32073</v>
          </cell>
          <cell r="L300">
            <v>724</v>
          </cell>
          <cell r="M300">
            <v>13823.5</v>
          </cell>
          <cell r="N300">
            <v>23821.380281690101</v>
          </cell>
          <cell r="O300">
            <v>35287</v>
          </cell>
          <cell r="P300">
            <v>740</v>
          </cell>
          <cell r="Q300" t="str">
            <v>NULL</v>
          </cell>
          <cell r="R300" t="str">
            <v>NULL</v>
          </cell>
          <cell r="S300" t="str">
            <v>NULL</v>
          </cell>
          <cell r="T300" t="str">
            <v>NULL</v>
          </cell>
        </row>
        <row r="301">
          <cell r="B301" t="str">
            <v>2007/2008C2</v>
          </cell>
          <cell r="C301" t="str">
            <v>C</v>
          </cell>
          <cell r="D301">
            <v>2</v>
          </cell>
          <cell r="E301">
            <v>9611.75</v>
          </cell>
          <cell r="F301">
            <v>17345.041322313999</v>
          </cell>
          <cell r="G301">
            <v>29623.5</v>
          </cell>
          <cell r="H301">
            <v>543</v>
          </cell>
          <cell r="I301">
            <v>11407.992613636399</v>
          </cell>
          <cell r="J301">
            <v>19362.5</v>
          </cell>
          <cell r="K301">
            <v>30919.410810810801</v>
          </cell>
          <cell r="L301">
            <v>678</v>
          </cell>
          <cell r="M301">
            <v>11263.5</v>
          </cell>
          <cell r="N301">
            <v>20946.5</v>
          </cell>
          <cell r="O301">
            <v>33347</v>
          </cell>
          <cell r="P301">
            <v>728</v>
          </cell>
          <cell r="Q301" t="str">
            <v>NULL</v>
          </cell>
          <cell r="R301" t="str">
            <v>NULL</v>
          </cell>
          <cell r="S301" t="str">
            <v>NULL</v>
          </cell>
          <cell r="T301" t="str">
            <v>NULL</v>
          </cell>
        </row>
        <row r="302">
          <cell r="B302" t="str">
            <v>2008/2009C2</v>
          </cell>
          <cell r="C302" t="str">
            <v>C</v>
          </cell>
          <cell r="D302">
            <v>2</v>
          </cell>
          <cell r="E302">
            <v>8927</v>
          </cell>
          <cell r="F302">
            <v>17513</v>
          </cell>
          <cell r="G302">
            <v>29367</v>
          </cell>
          <cell r="H302">
            <v>555</v>
          </cell>
          <cell r="I302">
            <v>10696.75</v>
          </cell>
          <cell r="J302">
            <v>19285.620253164601</v>
          </cell>
          <cell r="K302">
            <v>29380.25</v>
          </cell>
          <cell r="L302">
            <v>680</v>
          </cell>
          <cell r="M302">
            <v>12637</v>
          </cell>
          <cell r="N302">
            <v>21666</v>
          </cell>
          <cell r="O302">
            <v>32446</v>
          </cell>
          <cell r="P302">
            <v>711</v>
          </cell>
          <cell r="Q302" t="str">
            <v>NULL</v>
          </cell>
          <cell r="R302" t="str">
            <v>NULL</v>
          </cell>
          <cell r="S302" t="str">
            <v>NULL</v>
          </cell>
          <cell r="T302" t="str">
            <v>NULL</v>
          </cell>
        </row>
        <row r="303">
          <cell r="B303" t="str">
            <v>2009/2010C2</v>
          </cell>
          <cell r="C303" t="str">
            <v>C</v>
          </cell>
          <cell r="D303">
            <v>2</v>
          </cell>
          <cell r="E303">
            <v>8580</v>
          </cell>
          <cell r="F303">
            <v>15197.224719101099</v>
          </cell>
          <cell r="G303">
            <v>25953</v>
          </cell>
          <cell r="H303">
            <v>549</v>
          </cell>
          <cell r="I303">
            <v>11978.083333333299</v>
          </cell>
          <cell r="J303">
            <v>19738</v>
          </cell>
          <cell r="K303">
            <v>30191.25</v>
          </cell>
          <cell r="L303">
            <v>650</v>
          </cell>
          <cell r="M303" t="str">
            <v>NULL</v>
          </cell>
          <cell r="N303" t="str">
            <v>NULL</v>
          </cell>
          <cell r="O303" t="str">
            <v>NULL</v>
          </cell>
          <cell r="P303" t="str">
            <v>NULL</v>
          </cell>
          <cell r="Q303" t="str">
            <v>NULL</v>
          </cell>
          <cell r="R303" t="str">
            <v>NULL</v>
          </cell>
          <cell r="S303" t="str">
            <v>NULL</v>
          </cell>
          <cell r="T303" t="str">
            <v>NULL</v>
          </cell>
        </row>
        <row r="304">
          <cell r="B304" t="str">
            <v>2010/2011C2</v>
          </cell>
          <cell r="C304" t="str">
            <v>C</v>
          </cell>
          <cell r="D304">
            <v>2</v>
          </cell>
          <cell r="E304">
            <v>9659</v>
          </cell>
          <cell r="F304">
            <v>16508</v>
          </cell>
          <cell r="G304">
            <v>27872.477272727301</v>
          </cell>
          <cell r="H304">
            <v>567</v>
          </cell>
          <cell r="I304">
            <v>12026.5</v>
          </cell>
          <cell r="J304">
            <v>19857</v>
          </cell>
          <cell r="K304">
            <v>28729.5</v>
          </cell>
          <cell r="L304">
            <v>667</v>
          </cell>
          <cell r="M304" t="str">
            <v>NULL</v>
          </cell>
          <cell r="N304" t="str">
            <v>NULL</v>
          </cell>
          <cell r="O304" t="str">
            <v>NULL</v>
          </cell>
          <cell r="P304" t="str">
            <v>NULL</v>
          </cell>
          <cell r="Q304" t="str">
            <v>NULL</v>
          </cell>
          <cell r="R304" t="str">
            <v>NULL</v>
          </cell>
          <cell r="S304" t="str">
            <v>NULL</v>
          </cell>
          <cell r="T304" t="str">
            <v>NULL</v>
          </cell>
        </row>
        <row r="305">
          <cell r="B305" t="str">
            <v>2011/2012C2</v>
          </cell>
          <cell r="C305" t="str">
            <v>C</v>
          </cell>
          <cell r="D305">
            <v>2</v>
          </cell>
          <cell r="E305">
            <v>10638</v>
          </cell>
          <cell r="F305">
            <v>18099</v>
          </cell>
          <cell r="G305">
            <v>28756.785714285699</v>
          </cell>
          <cell r="H305">
            <v>557</v>
          </cell>
          <cell r="I305" t="str">
            <v>NULL</v>
          </cell>
          <cell r="J305" t="str">
            <v>NULL</v>
          </cell>
          <cell r="K305" t="str">
            <v>NULL</v>
          </cell>
          <cell r="L305" t="str">
            <v>NULL</v>
          </cell>
          <cell r="M305" t="str">
            <v>NULL</v>
          </cell>
          <cell r="N305" t="str">
            <v>NULL</v>
          </cell>
          <cell r="O305" t="str">
            <v>NULL</v>
          </cell>
          <cell r="P305" t="str">
            <v>NULL</v>
          </cell>
          <cell r="Q305" t="str">
            <v>NULL</v>
          </cell>
          <cell r="R305" t="str">
            <v>NULL</v>
          </cell>
          <cell r="S305" t="str">
            <v>NULL</v>
          </cell>
          <cell r="T305" t="str">
            <v>NULL</v>
          </cell>
        </row>
        <row r="306">
          <cell r="B306" t="str">
            <v>2012/2013C2</v>
          </cell>
          <cell r="C306" t="str">
            <v>C</v>
          </cell>
          <cell r="D306">
            <v>2</v>
          </cell>
          <cell r="E306">
            <v>12391.914414414399</v>
          </cell>
          <cell r="F306">
            <v>18128.333333333299</v>
          </cell>
          <cell r="G306">
            <v>28145</v>
          </cell>
          <cell r="H306">
            <v>525</v>
          </cell>
          <cell r="I306" t="str">
            <v>NULL</v>
          </cell>
          <cell r="J306" t="str">
            <v>NULL</v>
          </cell>
          <cell r="K306" t="str">
            <v>NULL</v>
          </cell>
          <cell r="L306" t="str">
            <v>NULL</v>
          </cell>
          <cell r="M306" t="str">
            <v>NULL</v>
          </cell>
          <cell r="N306" t="str">
            <v>NULL</v>
          </cell>
          <cell r="O306" t="str">
            <v>NULL</v>
          </cell>
          <cell r="P306" t="str">
            <v>NULL</v>
          </cell>
          <cell r="Q306" t="str">
            <v>NULL</v>
          </cell>
          <cell r="R306" t="str">
            <v>NULL</v>
          </cell>
          <cell r="S306" t="str">
            <v>NULL</v>
          </cell>
          <cell r="T306" t="str">
            <v>NULL</v>
          </cell>
        </row>
        <row r="307">
          <cell r="B307" t="str">
            <v>2003/2004D2</v>
          </cell>
          <cell r="C307" t="str">
            <v>D</v>
          </cell>
          <cell r="D307">
            <v>2</v>
          </cell>
          <cell r="E307">
            <v>9101.8179824561394</v>
          </cell>
          <cell r="F307">
            <v>16202</v>
          </cell>
          <cell r="G307">
            <v>23697</v>
          </cell>
          <cell r="H307">
            <v>1428</v>
          </cell>
          <cell r="I307">
            <v>12121.3107</v>
          </cell>
          <cell r="J307">
            <v>19890</v>
          </cell>
          <cell r="K307">
            <v>28697.995867768601</v>
          </cell>
          <cell r="L307">
            <v>1451</v>
          </cell>
          <cell r="M307">
            <v>12465</v>
          </cell>
          <cell r="N307">
            <v>21438.405200000001</v>
          </cell>
          <cell r="O307">
            <v>30807</v>
          </cell>
          <cell r="P307">
            <v>1557</v>
          </cell>
          <cell r="Q307">
            <v>13791.620699999999</v>
          </cell>
          <cell r="R307">
            <v>24013.5</v>
          </cell>
          <cell r="S307">
            <v>36266</v>
          </cell>
          <cell r="T307">
            <v>1644</v>
          </cell>
        </row>
        <row r="308">
          <cell r="B308" t="str">
            <v>2004/2005D2</v>
          </cell>
          <cell r="C308" t="str">
            <v>D</v>
          </cell>
          <cell r="D308">
            <v>2</v>
          </cell>
          <cell r="E308">
            <v>8489.5</v>
          </cell>
          <cell r="F308">
            <v>15794</v>
          </cell>
          <cell r="G308">
            <v>24599</v>
          </cell>
          <cell r="H308">
            <v>1407</v>
          </cell>
          <cell r="I308">
            <v>10346.75</v>
          </cell>
          <cell r="J308">
            <v>19073</v>
          </cell>
          <cell r="K308">
            <v>29519.5</v>
          </cell>
          <cell r="L308">
            <v>1476</v>
          </cell>
          <cell r="M308">
            <v>11616.494273026299</v>
          </cell>
          <cell r="N308">
            <v>20536.552980132499</v>
          </cell>
          <cell r="O308">
            <v>31483.75</v>
          </cell>
          <cell r="P308">
            <v>1618</v>
          </cell>
          <cell r="Q308" t="str">
            <v>NULL</v>
          </cell>
          <cell r="R308" t="str">
            <v>NULL</v>
          </cell>
          <cell r="S308" t="str">
            <v>NULL</v>
          </cell>
          <cell r="T308" t="str">
            <v>NULL</v>
          </cell>
        </row>
        <row r="309">
          <cell r="B309" t="str">
            <v>2005/2006D2</v>
          </cell>
          <cell r="C309" t="str">
            <v>D</v>
          </cell>
          <cell r="D309">
            <v>2</v>
          </cell>
          <cell r="E309">
            <v>9384.5</v>
          </cell>
          <cell r="F309">
            <v>16751</v>
          </cell>
          <cell r="G309">
            <v>25995.5</v>
          </cell>
          <cell r="H309">
            <v>1439</v>
          </cell>
          <cell r="I309">
            <v>10863.5</v>
          </cell>
          <cell r="J309">
            <v>18940</v>
          </cell>
          <cell r="K309">
            <v>28939.5</v>
          </cell>
          <cell r="L309">
            <v>1567</v>
          </cell>
          <cell r="M309">
            <v>11619</v>
          </cell>
          <cell r="N309">
            <v>20569.5</v>
          </cell>
          <cell r="O309">
            <v>31796.5</v>
          </cell>
          <cell r="P309">
            <v>1720</v>
          </cell>
          <cell r="Q309" t="str">
            <v>NULL</v>
          </cell>
          <cell r="R309" t="str">
            <v>NULL</v>
          </cell>
          <cell r="S309" t="str">
            <v>NULL</v>
          </cell>
          <cell r="T309" t="str">
            <v>NULL</v>
          </cell>
        </row>
        <row r="310">
          <cell r="B310" t="str">
            <v>2006/2007D2</v>
          </cell>
          <cell r="C310" t="str">
            <v>D</v>
          </cell>
          <cell r="D310">
            <v>2</v>
          </cell>
          <cell r="E310">
            <v>9307.3485999999994</v>
          </cell>
          <cell r="F310">
            <v>16296.5</v>
          </cell>
          <cell r="G310">
            <v>25861.306094182801</v>
          </cell>
          <cell r="H310">
            <v>1666</v>
          </cell>
          <cell r="I310">
            <v>10447.75</v>
          </cell>
          <cell r="J310">
            <v>18338.25</v>
          </cell>
          <cell r="K310">
            <v>28403</v>
          </cell>
          <cell r="L310">
            <v>1842</v>
          </cell>
          <cell r="M310">
            <v>11279</v>
          </cell>
          <cell r="N310">
            <v>20001</v>
          </cell>
          <cell r="O310">
            <v>30503</v>
          </cell>
          <cell r="P310">
            <v>1905</v>
          </cell>
          <cell r="Q310" t="str">
            <v>NULL</v>
          </cell>
          <cell r="R310" t="str">
            <v>NULL</v>
          </cell>
          <cell r="S310" t="str">
            <v>NULL</v>
          </cell>
          <cell r="T310" t="str">
            <v>NULL</v>
          </cell>
        </row>
        <row r="311">
          <cell r="B311" t="str">
            <v>2007/2008D2</v>
          </cell>
          <cell r="C311" t="str">
            <v>D</v>
          </cell>
          <cell r="D311">
            <v>2</v>
          </cell>
          <cell r="E311">
            <v>9186.625</v>
          </cell>
          <cell r="F311">
            <v>16011.5</v>
          </cell>
          <cell r="G311">
            <v>25462.25</v>
          </cell>
          <cell r="H311">
            <v>1756</v>
          </cell>
          <cell r="I311">
            <v>10076.75</v>
          </cell>
          <cell r="J311">
            <v>17560.5</v>
          </cell>
          <cell r="K311">
            <v>27254.832152974501</v>
          </cell>
          <cell r="L311">
            <v>1960</v>
          </cell>
          <cell r="M311">
            <v>10918.6849186992</v>
          </cell>
          <cell r="N311">
            <v>19241</v>
          </cell>
          <cell r="O311">
            <v>29501.5</v>
          </cell>
          <cell r="P311">
            <v>1995</v>
          </cell>
          <cell r="Q311" t="str">
            <v>NULL</v>
          </cell>
          <cell r="R311" t="str">
            <v>NULL</v>
          </cell>
          <cell r="S311" t="str">
            <v>NULL</v>
          </cell>
          <cell r="T311" t="str">
            <v>NULL</v>
          </cell>
        </row>
        <row r="312">
          <cell r="B312" t="str">
            <v>2008/2009D2</v>
          </cell>
          <cell r="C312" t="str">
            <v>D</v>
          </cell>
          <cell r="D312">
            <v>2</v>
          </cell>
          <cell r="E312">
            <v>8767.5885416666697</v>
          </cell>
          <cell r="F312">
            <v>16006</v>
          </cell>
          <cell r="G312">
            <v>24749.75</v>
          </cell>
          <cell r="H312">
            <v>1970</v>
          </cell>
          <cell r="I312">
            <v>10855</v>
          </cell>
          <cell r="J312">
            <v>18523</v>
          </cell>
          <cell r="K312">
            <v>27944</v>
          </cell>
          <cell r="L312">
            <v>2026</v>
          </cell>
          <cell r="M312">
            <v>11615.25</v>
          </cell>
          <cell r="N312">
            <v>20274.455696202502</v>
          </cell>
          <cell r="O312">
            <v>30578</v>
          </cell>
          <cell r="P312">
            <v>2136</v>
          </cell>
          <cell r="Q312" t="str">
            <v>NULL</v>
          </cell>
          <cell r="R312" t="str">
            <v>NULL</v>
          </cell>
          <cell r="S312" t="str">
            <v>NULL</v>
          </cell>
          <cell r="T312" t="str">
            <v>NULL</v>
          </cell>
        </row>
        <row r="313">
          <cell r="B313" t="str">
            <v>2009/2010D2</v>
          </cell>
          <cell r="C313" t="str">
            <v>D</v>
          </cell>
          <cell r="D313">
            <v>2</v>
          </cell>
          <cell r="E313">
            <v>9776.1686746987907</v>
          </cell>
          <cell r="F313">
            <v>17026</v>
          </cell>
          <cell r="G313">
            <v>26566</v>
          </cell>
          <cell r="H313">
            <v>2050</v>
          </cell>
          <cell r="I313">
            <v>11189</v>
          </cell>
          <cell r="J313">
            <v>18863</v>
          </cell>
          <cell r="K313">
            <v>28340</v>
          </cell>
          <cell r="L313">
            <v>2101</v>
          </cell>
          <cell r="M313" t="str">
            <v>NULL</v>
          </cell>
          <cell r="N313" t="str">
            <v>NULL</v>
          </cell>
          <cell r="O313" t="str">
            <v>NULL</v>
          </cell>
          <cell r="P313" t="str">
            <v>NULL</v>
          </cell>
          <cell r="Q313" t="str">
            <v>NULL</v>
          </cell>
          <cell r="R313" t="str">
            <v>NULL</v>
          </cell>
          <cell r="S313" t="str">
            <v>NULL</v>
          </cell>
          <cell r="T313" t="str">
            <v>NULL</v>
          </cell>
        </row>
        <row r="314">
          <cell r="B314" t="str">
            <v>2010/2011D2</v>
          </cell>
          <cell r="C314" t="str">
            <v>D</v>
          </cell>
          <cell r="D314">
            <v>2</v>
          </cell>
          <cell r="E314">
            <v>9454.18715083799</v>
          </cell>
          <cell r="F314">
            <v>17954</v>
          </cell>
          <cell r="G314">
            <v>27515</v>
          </cell>
          <cell r="H314">
            <v>2211</v>
          </cell>
          <cell r="I314">
            <v>11124</v>
          </cell>
          <cell r="J314">
            <v>19784.5</v>
          </cell>
          <cell r="K314">
            <v>30317.5</v>
          </cell>
          <cell r="L314">
            <v>2296</v>
          </cell>
          <cell r="M314" t="str">
            <v>NULL</v>
          </cell>
          <cell r="N314" t="str">
            <v>NULL</v>
          </cell>
          <cell r="O314" t="str">
            <v>NULL</v>
          </cell>
          <cell r="P314" t="str">
            <v>NULL</v>
          </cell>
          <cell r="Q314" t="str">
            <v>NULL</v>
          </cell>
          <cell r="R314" t="str">
            <v>NULL</v>
          </cell>
          <cell r="S314" t="str">
            <v>NULL</v>
          </cell>
          <cell r="T314" t="str">
            <v>NULL</v>
          </cell>
        </row>
        <row r="315">
          <cell r="B315" t="str">
            <v>2011/2012D2</v>
          </cell>
          <cell r="C315" t="str">
            <v>D</v>
          </cell>
          <cell r="D315">
            <v>2</v>
          </cell>
          <cell r="E315">
            <v>9746.5</v>
          </cell>
          <cell r="F315">
            <v>17770.612535612501</v>
          </cell>
          <cell r="G315">
            <v>27550.233425414401</v>
          </cell>
          <cell r="H315">
            <v>2187</v>
          </cell>
          <cell r="I315" t="str">
            <v>NULL</v>
          </cell>
          <cell r="J315" t="str">
            <v>NULL</v>
          </cell>
          <cell r="K315" t="str">
            <v>NULL</v>
          </cell>
          <cell r="L315" t="str">
            <v>NULL</v>
          </cell>
          <cell r="M315" t="str">
            <v>NULL</v>
          </cell>
          <cell r="N315" t="str">
            <v>NULL</v>
          </cell>
          <cell r="O315" t="str">
            <v>NULL</v>
          </cell>
          <cell r="P315" t="str">
            <v>NULL</v>
          </cell>
          <cell r="Q315" t="str">
            <v>NULL</v>
          </cell>
          <cell r="R315" t="str">
            <v>NULL</v>
          </cell>
          <cell r="S315" t="str">
            <v>NULL</v>
          </cell>
          <cell r="T315" t="str">
            <v>NULL</v>
          </cell>
        </row>
        <row r="316">
          <cell r="B316" t="str">
            <v>2012/2013D2</v>
          </cell>
          <cell r="C316" t="str">
            <v>D</v>
          </cell>
          <cell r="D316">
            <v>2</v>
          </cell>
          <cell r="E316">
            <v>10657</v>
          </cell>
          <cell r="F316">
            <v>19911</v>
          </cell>
          <cell r="G316">
            <v>31293.5</v>
          </cell>
          <cell r="H316">
            <v>2447</v>
          </cell>
          <cell r="I316" t="str">
            <v>NULL</v>
          </cell>
          <cell r="J316" t="str">
            <v>NULL</v>
          </cell>
          <cell r="K316" t="str">
            <v>NULL</v>
          </cell>
          <cell r="L316" t="str">
            <v>NULL</v>
          </cell>
          <cell r="M316" t="str">
            <v>NULL</v>
          </cell>
          <cell r="N316" t="str">
            <v>NULL</v>
          </cell>
          <cell r="O316" t="str">
            <v>NULL</v>
          </cell>
          <cell r="P316" t="str">
            <v>NULL</v>
          </cell>
          <cell r="Q316" t="str">
            <v>NULL</v>
          </cell>
          <cell r="R316" t="str">
            <v>NULL</v>
          </cell>
          <cell r="S316" t="str">
            <v>NULL</v>
          </cell>
          <cell r="T316" t="str">
            <v>NULL</v>
          </cell>
        </row>
        <row r="317">
          <cell r="B317" t="str">
            <v>2003/2004E2</v>
          </cell>
          <cell r="C317" t="str">
            <v>E</v>
          </cell>
          <cell r="D317">
            <v>2</v>
          </cell>
          <cell r="E317">
            <v>5892.1801204433496</v>
          </cell>
          <cell r="F317">
            <v>8689.1115702479292</v>
          </cell>
          <cell r="G317">
            <v>15715.397477663801</v>
          </cell>
          <cell r="H317">
            <v>144</v>
          </cell>
          <cell r="I317">
            <v>7702.6463249999997</v>
          </cell>
          <cell r="J317">
            <v>12429.5</v>
          </cell>
          <cell r="K317">
            <v>18748.5</v>
          </cell>
          <cell r="L317">
            <v>132</v>
          </cell>
          <cell r="M317">
            <v>8745.5</v>
          </cell>
          <cell r="N317">
            <v>14063.8100358423</v>
          </cell>
          <cell r="O317">
            <v>21432</v>
          </cell>
          <cell r="P317">
            <v>146</v>
          </cell>
          <cell r="Q317">
            <v>9502.6364613180504</v>
          </cell>
          <cell r="R317">
            <v>15783.5</v>
          </cell>
          <cell r="S317">
            <v>24970.382009345802</v>
          </cell>
          <cell r="T317">
            <v>140</v>
          </cell>
        </row>
        <row r="318">
          <cell r="B318" t="str">
            <v>2004/2005E2</v>
          </cell>
          <cell r="C318" t="str">
            <v>E</v>
          </cell>
          <cell r="D318">
            <v>2</v>
          </cell>
          <cell r="E318">
            <v>7479.94420452756</v>
          </cell>
          <cell r="F318">
            <v>11799.75</v>
          </cell>
          <cell r="G318">
            <v>18528.25</v>
          </cell>
          <cell r="H318">
            <v>140</v>
          </cell>
          <cell r="I318">
            <v>9084.5044910179604</v>
          </cell>
          <cell r="J318">
            <v>14060.949444134099</v>
          </cell>
          <cell r="K318">
            <v>21390.5</v>
          </cell>
          <cell r="L318">
            <v>151</v>
          </cell>
          <cell r="M318">
            <v>8461</v>
          </cell>
          <cell r="N318">
            <v>14754.5</v>
          </cell>
          <cell r="O318">
            <v>23565</v>
          </cell>
          <cell r="P318">
            <v>173</v>
          </cell>
          <cell r="Q318" t="str">
            <v>NULL</v>
          </cell>
          <cell r="R318" t="str">
            <v>NULL</v>
          </cell>
          <cell r="S318" t="str">
            <v>NULL</v>
          </cell>
          <cell r="T318" t="str">
            <v>NULL</v>
          </cell>
        </row>
        <row r="319">
          <cell r="B319" t="str">
            <v>2005/2006E2</v>
          </cell>
          <cell r="C319" t="str">
            <v>E</v>
          </cell>
          <cell r="D319">
            <v>2</v>
          </cell>
          <cell r="E319">
            <v>6946.5</v>
          </cell>
          <cell r="F319">
            <v>11549.203507562999</v>
          </cell>
          <cell r="G319">
            <v>16238</v>
          </cell>
          <cell r="H319">
            <v>177</v>
          </cell>
          <cell r="I319">
            <v>8677</v>
          </cell>
          <cell r="J319">
            <v>14304</v>
          </cell>
          <cell r="K319">
            <v>20769</v>
          </cell>
          <cell r="L319">
            <v>209</v>
          </cell>
          <cell r="M319">
            <v>9755.5</v>
          </cell>
          <cell r="N319">
            <v>16725</v>
          </cell>
          <cell r="O319">
            <v>22857</v>
          </cell>
          <cell r="P319">
            <v>209</v>
          </cell>
          <cell r="Q319" t="str">
            <v>NULL</v>
          </cell>
          <cell r="R319" t="str">
            <v>NULL</v>
          </cell>
          <cell r="S319" t="str">
            <v>NULL</v>
          </cell>
          <cell r="T319" t="str">
            <v>NULL</v>
          </cell>
        </row>
        <row r="320">
          <cell r="B320" t="str">
            <v>2006/2007E2</v>
          </cell>
          <cell r="C320" t="str">
            <v>E</v>
          </cell>
          <cell r="D320">
            <v>2</v>
          </cell>
          <cell r="E320">
            <v>7093.0454545454504</v>
          </cell>
          <cell r="F320">
            <v>11857.982093663901</v>
          </cell>
          <cell r="G320">
            <v>17605</v>
          </cell>
          <cell r="H320">
            <v>210</v>
          </cell>
          <cell r="I320">
            <v>8345.0200750000004</v>
          </cell>
          <cell r="J320">
            <v>13998.5</v>
          </cell>
          <cell r="K320">
            <v>20997.75</v>
          </cell>
          <cell r="L320">
            <v>220</v>
          </cell>
          <cell r="M320">
            <v>10791</v>
          </cell>
          <cell r="N320">
            <v>16218.8109</v>
          </cell>
          <cell r="O320">
            <v>24514.5</v>
          </cell>
          <cell r="P320">
            <v>227</v>
          </cell>
          <cell r="Q320" t="str">
            <v>NULL</v>
          </cell>
          <cell r="R320" t="str">
            <v>NULL</v>
          </cell>
          <cell r="S320" t="str">
            <v>NULL</v>
          </cell>
          <cell r="T320" t="str">
            <v>NULL</v>
          </cell>
        </row>
        <row r="321">
          <cell r="B321" t="str">
            <v>2007/2008E2</v>
          </cell>
          <cell r="C321" t="str">
            <v>E</v>
          </cell>
          <cell r="D321">
            <v>2</v>
          </cell>
          <cell r="E321">
            <v>6087.25</v>
          </cell>
          <cell r="F321">
            <v>9728.1779661017008</v>
          </cell>
          <cell r="G321">
            <v>16758.397471910099</v>
          </cell>
          <cell r="H321">
            <v>211</v>
          </cell>
          <cell r="I321">
            <v>7671.84</v>
          </cell>
          <cell r="J321">
            <v>12292</v>
          </cell>
          <cell r="K321">
            <v>19355.022727272699</v>
          </cell>
          <cell r="L321">
            <v>237</v>
          </cell>
          <cell r="M321">
            <v>8467.4449999999997</v>
          </cell>
          <cell r="N321">
            <v>13773</v>
          </cell>
          <cell r="O321">
            <v>22464.15</v>
          </cell>
          <cell r="P321">
            <v>215</v>
          </cell>
          <cell r="Q321" t="str">
            <v>NULL</v>
          </cell>
          <cell r="R321" t="str">
            <v>NULL</v>
          </cell>
          <cell r="S321" t="str">
            <v>NULL</v>
          </cell>
          <cell r="T321" t="str">
            <v>NULL</v>
          </cell>
        </row>
        <row r="322">
          <cell r="B322" t="str">
            <v>2008/2009E2</v>
          </cell>
          <cell r="C322" t="str">
            <v>E</v>
          </cell>
          <cell r="D322">
            <v>2</v>
          </cell>
          <cell r="E322">
            <v>6591</v>
          </cell>
          <cell r="F322">
            <v>10100.4982206406</v>
          </cell>
          <cell r="G322">
            <v>15280</v>
          </cell>
          <cell r="H322">
            <v>257</v>
          </cell>
          <cell r="I322">
            <v>7129.25759668508</v>
          </cell>
          <cell r="J322">
            <v>12628.5</v>
          </cell>
          <cell r="K322">
            <v>19480.048245614002</v>
          </cell>
          <cell r="L322">
            <v>283</v>
          </cell>
          <cell r="M322">
            <v>9027</v>
          </cell>
          <cell r="N322">
            <v>14625</v>
          </cell>
          <cell r="O322">
            <v>21865</v>
          </cell>
          <cell r="P322">
            <v>277</v>
          </cell>
          <cell r="Q322" t="str">
            <v>NULL</v>
          </cell>
          <cell r="R322" t="str">
            <v>NULL</v>
          </cell>
          <cell r="S322" t="str">
            <v>NULL</v>
          </cell>
          <cell r="T322" t="str">
            <v>NULL</v>
          </cell>
        </row>
        <row r="323">
          <cell r="B323" t="str">
            <v>2009/2010E2</v>
          </cell>
          <cell r="C323" t="str">
            <v>E</v>
          </cell>
          <cell r="D323">
            <v>2</v>
          </cell>
          <cell r="E323">
            <v>6022.375</v>
          </cell>
          <cell r="F323">
            <v>10921.996503496501</v>
          </cell>
          <cell r="G323">
            <v>16353.268718055</v>
          </cell>
          <cell r="H323">
            <v>228</v>
          </cell>
          <cell r="I323">
            <v>8336.8659420289896</v>
          </cell>
          <cell r="J323">
            <v>13249</v>
          </cell>
          <cell r="K323">
            <v>20010.5</v>
          </cell>
          <cell r="L323">
            <v>231</v>
          </cell>
          <cell r="M323" t="str">
            <v>NULL</v>
          </cell>
          <cell r="N323" t="str">
            <v>NULL</v>
          </cell>
          <cell r="O323" t="str">
            <v>NULL</v>
          </cell>
          <cell r="P323" t="str">
            <v>NULL</v>
          </cell>
          <cell r="Q323" t="str">
            <v>NULL</v>
          </cell>
          <cell r="R323" t="str">
            <v>NULL</v>
          </cell>
          <cell r="S323" t="str">
            <v>NULL</v>
          </cell>
          <cell r="T323" t="str">
            <v>NULL</v>
          </cell>
        </row>
        <row r="324">
          <cell r="B324" t="str">
            <v>2010/2011E2</v>
          </cell>
          <cell r="C324" t="str">
            <v>E</v>
          </cell>
          <cell r="D324">
            <v>2</v>
          </cell>
          <cell r="E324">
            <v>6072.6487252124698</v>
          </cell>
          <cell r="F324">
            <v>9721.6346153846207</v>
          </cell>
          <cell r="G324">
            <v>15932</v>
          </cell>
          <cell r="H324">
            <v>209</v>
          </cell>
          <cell r="I324">
            <v>7955.1277777777796</v>
          </cell>
          <cell r="J324">
            <v>13767</v>
          </cell>
          <cell r="K324">
            <v>19448.5</v>
          </cell>
          <cell r="L324">
            <v>207</v>
          </cell>
          <cell r="M324" t="str">
            <v>NULL</v>
          </cell>
          <cell r="N324" t="str">
            <v>NULL</v>
          </cell>
          <cell r="O324" t="str">
            <v>NULL</v>
          </cell>
          <cell r="P324" t="str">
            <v>NULL</v>
          </cell>
          <cell r="Q324" t="str">
            <v>NULL</v>
          </cell>
          <cell r="R324" t="str">
            <v>NULL</v>
          </cell>
          <cell r="S324" t="str">
            <v>NULL</v>
          </cell>
          <cell r="T324" t="str">
            <v>NULL</v>
          </cell>
        </row>
        <row r="325">
          <cell r="B325" t="str">
            <v>2011/2012E2</v>
          </cell>
          <cell r="C325" t="str">
            <v>E</v>
          </cell>
          <cell r="D325">
            <v>2</v>
          </cell>
          <cell r="E325">
            <v>6252</v>
          </cell>
          <cell r="F325">
            <v>11089.5</v>
          </cell>
          <cell r="G325">
            <v>15468.875</v>
          </cell>
          <cell r="H325">
            <v>164</v>
          </cell>
          <cell r="I325" t="str">
            <v>NULL</v>
          </cell>
          <cell r="J325" t="str">
            <v>NULL</v>
          </cell>
          <cell r="K325" t="str">
            <v>NULL</v>
          </cell>
          <cell r="L325" t="str">
            <v>NULL</v>
          </cell>
          <cell r="M325" t="str">
            <v>NULL</v>
          </cell>
          <cell r="N325" t="str">
            <v>NULL</v>
          </cell>
          <cell r="O325" t="str">
            <v>NULL</v>
          </cell>
          <cell r="P325" t="str">
            <v>NULL</v>
          </cell>
          <cell r="Q325" t="str">
            <v>NULL</v>
          </cell>
          <cell r="R325" t="str">
            <v>NULL</v>
          </cell>
          <cell r="S325" t="str">
            <v>NULL</v>
          </cell>
          <cell r="T325" t="str">
            <v>NULL</v>
          </cell>
        </row>
        <row r="326">
          <cell r="B326" t="str">
            <v>2012/2013E2</v>
          </cell>
          <cell r="C326" t="str">
            <v>E</v>
          </cell>
          <cell r="D326">
            <v>2</v>
          </cell>
          <cell r="E326">
            <v>7009.0550000000003</v>
          </cell>
          <cell r="F326">
            <v>11497.345994475099</v>
          </cell>
          <cell r="G326">
            <v>16278.5</v>
          </cell>
          <cell r="H326">
            <v>198</v>
          </cell>
          <cell r="I326" t="str">
            <v>NULL</v>
          </cell>
          <cell r="J326" t="str">
            <v>NULL</v>
          </cell>
          <cell r="K326" t="str">
            <v>NULL</v>
          </cell>
          <cell r="L326" t="str">
            <v>NULL</v>
          </cell>
          <cell r="M326" t="str">
            <v>NULL</v>
          </cell>
          <cell r="N326" t="str">
            <v>NULL</v>
          </cell>
          <cell r="O326" t="str">
            <v>NULL</v>
          </cell>
          <cell r="P326" t="str">
            <v>NULL</v>
          </cell>
          <cell r="Q326" t="str">
            <v>NULL</v>
          </cell>
          <cell r="R326" t="str">
            <v>NULL</v>
          </cell>
          <cell r="S326" t="str">
            <v>NULL</v>
          </cell>
          <cell r="T326" t="str">
            <v>NULL</v>
          </cell>
        </row>
        <row r="327">
          <cell r="B327" t="str">
            <v>2003/2004F2</v>
          </cell>
          <cell r="C327" t="str">
            <v>F</v>
          </cell>
          <cell r="D327">
            <v>2</v>
          </cell>
          <cell r="E327">
            <v>5163</v>
          </cell>
          <cell r="F327">
            <v>9155.5</v>
          </cell>
          <cell r="G327">
            <v>15965</v>
          </cell>
          <cell r="H327">
            <v>309</v>
          </cell>
          <cell r="I327">
            <v>6169.75</v>
          </cell>
          <cell r="J327">
            <v>11523</v>
          </cell>
          <cell r="K327">
            <v>21112</v>
          </cell>
          <cell r="L327">
            <v>384</v>
          </cell>
          <cell r="M327">
            <v>6729.6184249999997</v>
          </cell>
          <cell r="N327">
            <v>12705.25</v>
          </cell>
          <cell r="O327">
            <v>22483.25</v>
          </cell>
          <cell r="P327">
            <v>424</v>
          </cell>
          <cell r="Q327">
            <v>7956.9649681528699</v>
          </cell>
          <cell r="R327">
            <v>15685.849582172699</v>
          </cell>
          <cell r="S327">
            <v>29041</v>
          </cell>
          <cell r="T327">
            <v>463</v>
          </cell>
        </row>
        <row r="328">
          <cell r="B328" t="str">
            <v>2004/2005F2</v>
          </cell>
          <cell r="C328" t="str">
            <v>F</v>
          </cell>
          <cell r="D328">
            <v>2</v>
          </cell>
          <cell r="E328">
            <v>6033.75</v>
          </cell>
          <cell r="F328">
            <v>10231.976699999999</v>
          </cell>
          <cell r="G328">
            <v>17846.375</v>
          </cell>
          <cell r="H328">
            <v>346</v>
          </cell>
          <cell r="I328">
            <v>7474.2524999999996</v>
          </cell>
          <cell r="J328">
            <v>13786</v>
          </cell>
          <cell r="K328">
            <v>22009.5</v>
          </cell>
          <cell r="L328">
            <v>423</v>
          </cell>
          <cell r="M328">
            <v>7860.6069500000003</v>
          </cell>
          <cell r="N328">
            <v>15687</v>
          </cell>
          <cell r="O328">
            <v>24450.5</v>
          </cell>
          <cell r="P328">
            <v>499</v>
          </cell>
          <cell r="Q328" t="str">
            <v>NULL</v>
          </cell>
          <cell r="R328" t="str">
            <v>NULL</v>
          </cell>
          <cell r="S328" t="str">
            <v>NULL</v>
          </cell>
          <cell r="T328" t="str">
            <v>NULL</v>
          </cell>
        </row>
        <row r="329">
          <cell r="B329" t="str">
            <v>2005/2006F2</v>
          </cell>
          <cell r="C329" t="str">
            <v>F</v>
          </cell>
          <cell r="D329">
            <v>2</v>
          </cell>
          <cell r="E329">
            <v>6270</v>
          </cell>
          <cell r="F329">
            <v>11941.5</v>
          </cell>
          <cell r="G329">
            <v>18910</v>
          </cell>
          <cell r="H329">
            <v>381</v>
          </cell>
          <cell r="I329">
            <v>7030</v>
          </cell>
          <cell r="J329">
            <v>13228.7011173184</v>
          </cell>
          <cell r="K329">
            <v>22144</v>
          </cell>
          <cell r="L329">
            <v>497</v>
          </cell>
          <cell r="M329">
            <v>7903.7095499999996</v>
          </cell>
          <cell r="N329">
            <v>15476.5</v>
          </cell>
          <cell r="O329">
            <v>25527</v>
          </cell>
          <cell r="P329">
            <v>528</v>
          </cell>
          <cell r="Q329" t="str">
            <v>NULL</v>
          </cell>
          <cell r="R329" t="str">
            <v>NULL</v>
          </cell>
          <cell r="S329" t="str">
            <v>NULL</v>
          </cell>
          <cell r="T329" t="str">
            <v>NULL</v>
          </cell>
        </row>
        <row r="330">
          <cell r="B330" t="str">
            <v>2006/2007F2</v>
          </cell>
          <cell r="C330" t="str">
            <v>F</v>
          </cell>
          <cell r="D330">
            <v>2</v>
          </cell>
          <cell r="E330">
            <v>6547.4117412140604</v>
          </cell>
          <cell r="F330">
            <v>11768.25</v>
          </cell>
          <cell r="G330">
            <v>20158.25</v>
          </cell>
          <cell r="H330">
            <v>430</v>
          </cell>
          <cell r="I330">
            <v>7947.75</v>
          </cell>
          <cell r="J330">
            <v>13860.5</v>
          </cell>
          <cell r="K330">
            <v>23992</v>
          </cell>
          <cell r="L330">
            <v>559</v>
          </cell>
          <cell r="M330">
            <v>8546</v>
          </cell>
          <cell r="N330">
            <v>14917.5</v>
          </cell>
          <cell r="O330">
            <v>26110.853658536598</v>
          </cell>
          <cell r="P330">
            <v>593</v>
          </cell>
          <cell r="Q330" t="str">
            <v>NULL</v>
          </cell>
          <cell r="R330" t="str">
            <v>NULL</v>
          </cell>
          <cell r="S330" t="str">
            <v>NULL</v>
          </cell>
          <cell r="T330" t="str">
            <v>NULL</v>
          </cell>
        </row>
        <row r="331">
          <cell r="B331" t="str">
            <v>2007/2008F2</v>
          </cell>
          <cell r="C331" t="str">
            <v>F</v>
          </cell>
          <cell r="D331">
            <v>2</v>
          </cell>
          <cell r="E331">
            <v>5893.7841389728101</v>
          </cell>
          <cell r="F331">
            <v>11265.5</v>
          </cell>
          <cell r="G331">
            <v>19928.5</v>
          </cell>
          <cell r="H331">
            <v>538</v>
          </cell>
          <cell r="I331">
            <v>6945.75</v>
          </cell>
          <cell r="J331">
            <v>12763.3798882682</v>
          </cell>
          <cell r="K331">
            <v>23117.396694214902</v>
          </cell>
          <cell r="L331">
            <v>666</v>
          </cell>
          <cell r="M331">
            <v>7802.65625</v>
          </cell>
          <cell r="N331">
            <v>14069.5</v>
          </cell>
          <cell r="O331">
            <v>24771.75</v>
          </cell>
          <cell r="P331">
            <v>750</v>
          </cell>
          <cell r="Q331" t="str">
            <v>NULL</v>
          </cell>
          <cell r="R331" t="str">
            <v>NULL</v>
          </cell>
          <cell r="S331" t="str">
            <v>NULL</v>
          </cell>
          <cell r="T331" t="str">
            <v>NULL</v>
          </cell>
        </row>
        <row r="332">
          <cell r="B332" t="str">
            <v>2008/2009F2</v>
          </cell>
          <cell r="C332" t="str">
            <v>F</v>
          </cell>
          <cell r="D332">
            <v>2</v>
          </cell>
          <cell r="E332">
            <v>5863</v>
          </cell>
          <cell r="F332">
            <v>11058</v>
          </cell>
          <cell r="G332">
            <v>19367</v>
          </cell>
          <cell r="H332">
            <v>539</v>
          </cell>
          <cell r="I332">
            <v>7441.7058823529396</v>
          </cell>
          <cell r="J332">
            <v>13480.157068062799</v>
          </cell>
          <cell r="K332">
            <v>22680</v>
          </cell>
          <cell r="L332">
            <v>661</v>
          </cell>
          <cell r="M332">
            <v>7956</v>
          </cell>
          <cell r="N332">
            <v>14999.5</v>
          </cell>
          <cell r="O332">
            <v>25235</v>
          </cell>
          <cell r="P332">
            <v>733</v>
          </cell>
          <cell r="Q332" t="str">
            <v>NULL</v>
          </cell>
          <cell r="R332" t="str">
            <v>NULL</v>
          </cell>
          <cell r="S332" t="str">
            <v>NULL</v>
          </cell>
          <cell r="T332" t="str">
            <v>NULL</v>
          </cell>
        </row>
        <row r="333">
          <cell r="B333" t="str">
            <v>2009/2010F2</v>
          </cell>
          <cell r="C333" t="str">
            <v>F</v>
          </cell>
          <cell r="D333">
            <v>2</v>
          </cell>
          <cell r="E333">
            <v>6688.2134831460698</v>
          </cell>
          <cell r="F333">
            <v>12070.376033057901</v>
          </cell>
          <cell r="G333">
            <v>20034.25</v>
          </cell>
          <cell r="H333">
            <v>592</v>
          </cell>
          <cell r="I333">
            <v>8070.3375686813197</v>
          </cell>
          <cell r="J333">
            <v>14526.4878854626</v>
          </cell>
          <cell r="K333">
            <v>23300.876760563398</v>
          </cell>
          <cell r="L333">
            <v>704</v>
          </cell>
          <cell r="M333" t="str">
            <v>NULL</v>
          </cell>
          <cell r="N333" t="str">
            <v>NULL</v>
          </cell>
          <cell r="O333" t="str">
            <v>NULL</v>
          </cell>
          <cell r="P333" t="str">
            <v>NULL</v>
          </cell>
          <cell r="Q333" t="str">
            <v>NULL</v>
          </cell>
          <cell r="R333" t="str">
            <v>NULL</v>
          </cell>
          <cell r="S333" t="str">
            <v>NULL</v>
          </cell>
          <cell r="T333" t="str">
            <v>NULL</v>
          </cell>
        </row>
        <row r="334">
          <cell r="B334" t="str">
            <v>2010/2011F2</v>
          </cell>
          <cell r="C334" t="str">
            <v>F</v>
          </cell>
          <cell r="D334">
            <v>2</v>
          </cell>
          <cell r="E334">
            <v>7088.6</v>
          </cell>
          <cell r="F334">
            <v>12876</v>
          </cell>
          <cell r="G334">
            <v>20525</v>
          </cell>
          <cell r="H334">
            <v>569</v>
          </cell>
          <cell r="I334">
            <v>8322.75</v>
          </cell>
          <cell r="J334">
            <v>15298</v>
          </cell>
          <cell r="K334">
            <v>23396.5</v>
          </cell>
          <cell r="L334">
            <v>655</v>
          </cell>
          <cell r="M334" t="str">
            <v>NULL</v>
          </cell>
          <cell r="N334" t="str">
            <v>NULL</v>
          </cell>
          <cell r="O334" t="str">
            <v>NULL</v>
          </cell>
          <cell r="P334" t="str">
            <v>NULL</v>
          </cell>
          <cell r="Q334" t="str">
            <v>NULL</v>
          </cell>
          <cell r="R334" t="str">
            <v>NULL</v>
          </cell>
          <cell r="S334" t="str">
            <v>NULL</v>
          </cell>
          <cell r="T334" t="str">
            <v>NULL</v>
          </cell>
        </row>
        <row r="335">
          <cell r="B335" t="str">
            <v>2011/2012F2</v>
          </cell>
          <cell r="C335" t="str">
            <v>F</v>
          </cell>
          <cell r="D335">
            <v>2</v>
          </cell>
          <cell r="E335">
            <v>7249.5106456044005</v>
          </cell>
          <cell r="F335">
            <v>13500.4924793388</v>
          </cell>
          <cell r="G335">
            <v>22504.5</v>
          </cell>
          <cell r="H335">
            <v>594</v>
          </cell>
          <cell r="I335" t="str">
            <v>NULL</v>
          </cell>
          <cell r="J335" t="str">
            <v>NULL</v>
          </cell>
          <cell r="K335" t="str">
            <v>NULL</v>
          </cell>
          <cell r="L335" t="str">
            <v>NULL</v>
          </cell>
          <cell r="M335" t="str">
            <v>NULL</v>
          </cell>
          <cell r="N335" t="str">
            <v>NULL</v>
          </cell>
          <cell r="O335" t="str">
            <v>NULL</v>
          </cell>
          <cell r="P335" t="str">
            <v>NULL</v>
          </cell>
          <cell r="Q335" t="str">
            <v>NULL</v>
          </cell>
          <cell r="R335" t="str">
            <v>NULL</v>
          </cell>
          <cell r="S335" t="str">
            <v>NULL</v>
          </cell>
          <cell r="T335" t="str">
            <v>NULL</v>
          </cell>
        </row>
        <row r="336">
          <cell r="B336" t="str">
            <v>2012/2013F2</v>
          </cell>
          <cell r="C336" t="str">
            <v>F</v>
          </cell>
          <cell r="D336">
            <v>2</v>
          </cell>
          <cell r="E336">
            <v>8008.2171052631602</v>
          </cell>
          <cell r="F336">
            <v>14984.5</v>
          </cell>
          <cell r="G336">
            <v>23114.75</v>
          </cell>
          <cell r="H336">
            <v>676</v>
          </cell>
          <cell r="I336" t="str">
            <v>NULL</v>
          </cell>
          <cell r="J336" t="str">
            <v>NULL</v>
          </cell>
          <cell r="K336" t="str">
            <v>NULL</v>
          </cell>
          <cell r="L336" t="str">
            <v>NULL</v>
          </cell>
          <cell r="M336" t="str">
            <v>NULL</v>
          </cell>
          <cell r="N336" t="str">
            <v>NULL</v>
          </cell>
          <cell r="O336" t="str">
            <v>NULL</v>
          </cell>
          <cell r="P336" t="str">
            <v>NULL</v>
          </cell>
          <cell r="Q336" t="str">
            <v>NULL</v>
          </cell>
          <cell r="R336" t="str">
            <v>NULL</v>
          </cell>
          <cell r="S336" t="str">
            <v>NULL</v>
          </cell>
          <cell r="T336" t="str">
            <v>NULL</v>
          </cell>
        </row>
        <row r="337">
          <cell r="B337" t="str">
            <v>2003/2004G2</v>
          </cell>
          <cell r="C337" t="str">
            <v>G</v>
          </cell>
          <cell r="D337">
            <v>2</v>
          </cell>
          <cell r="E337">
            <v>7050.9709999999995</v>
          </cell>
          <cell r="F337">
            <v>13444</v>
          </cell>
          <cell r="G337">
            <v>20271.25</v>
          </cell>
          <cell r="H337">
            <v>504</v>
          </cell>
          <cell r="I337">
            <v>6732.3266999999996</v>
          </cell>
          <cell r="J337">
            <v>13958.697899999999</v>
          </cell>
          <cell r="K337">
            <v>22733</v>
          </cell>
          <cell r="L337">
            <v>617</v>
          </cell>
          <cell r="M337">
            <v>7200</v>
          </cell>
          <cell r="N337">
            <v>15633</v>
          </cell>
          <cell r="O337">
            <v>25838</v>
          </cell>
          <cell r="P337">
            <v>703</v>
          </cell>
          <cell r="Q337">
            <v>7147.2852000000003</v>
          </cell>
          <cell r="R337">
            <v>14475.5</v>
          </cell>
          <cell r="S337">
            <v>26202.643400000001</v>
          </cell>
          <cell r="T337">
            <v>769</v>
          </cell>
        </row>
        <row r="338">
          <cell r="B338" t="str">
            <v>2004/2005G2</v>
          </cell>
          <cell r="C338" t="str">
            <v>G</v>
          </cell>
          <cell r="D338">
            <v>2</v>
          </cell>
          <cell r="E338">
            <v>7022.0483482142799</v>
          </cell>
          <cell r="F338">
            <v>14168.523465704</v>
          </cell>
          <cell r="G338">
            <v>23201</v>
          </cell>
          <cell r="H338">
            <v>560</v>
          </cell>
          <cell r="I338">
            <v>6991.5</v>
          </cell>
          <cell r="J338">
            <v>16641</v>
          </cell>
          <cell r="K338">
            <v>25285.5</v>
          </cell>
          <cell r="L338">
            <v>675</v>
          </cell>
          <cell r="M338">
            <v>7927.5</v>
          </cell>
          <cell r="N338">
            <v>17681.5</v>
          </cell>
          <cell r="O338">
            <v>28128.75</v>
          </cell>
          <cell r="P338">
            <v>768</v>
          </cell>
          <cell r="Q338" t="str">
            <v>NULL</v>
          </cell>
          <cell r="R338" t="str">
            <v>NULL</v>
          </cell>
          <cell r="S338" t="str">
            <v>NULL</v>
          </cell>
          <cell r="T338" t="str">
            <v>NULL</v>
          </cell>
        </row>
        <row r="339">
          <cell r="B339" t="str">
            <v>2005/2006G2</v>
          </cell>
          <cell r="C339" t="str">
            <v>G</v>
          </cell>
          <cell r="D339">
            <v>2</v>
          </cell>
          <cell r="E339">
            <v>8194.9375</v>
          </cell>
          <cell r="F339">
            <v>15008</v>
          </cell>
          <cell r="G339">
            <v>24549.5</v>
          </cell>
          <cell r="H339">
            <v>590</v>
          </cell>
          <cell r="I339">
            <v>8491.6936541076502</v>
          </cell>
          <cell r="J339">
            <v>17211.5</v>
          </cell>
          <cell r="K339">
            <v>26862.615384615401</v>
          </cell>
          <cell r="L339">
            <v>654</v>
          </cell>
          <cell r="M339">
            <v>8883</v>
          </cell>
          <cell r="N339">
            <v>17631</v>
          </cell>
          <cell r="O339">
            <v>28505</v>
          </cell>
          <cell r="P339">
            <v>721</v>
          </cell>
          <cell r="Q339" t="str">
            <v>NULL</v>
          </cell>
          <cell r="R339" t="str">
            <v>NULL</v>
          </cell>
          <cell r="S339" t="str">
            <v>NULL</v>
          </cell>
          <cell r="T339" t="str">
            <v>NULL</v>
          </cell>
        </row>
        <row r="340">
          <cell r="B340" t="str">
            <v>2006/2007G2</v>
          </cell>
          <cell r="C340" t="str">
            <v>G</v>
          </cell>
          <cell r="D340">
            <v>2</v>
          </cell>
          <cell r="E340">
            <v>7426.6857</v>
          </cell>
          <cell r="F340">
            <v>14519</v>
          </cell>
          <cell r="G340">
            <v>24549</v>
          </cell>
          <cell r="H340">
            <v>527</v>
          </cell>
          <cell r="I340">
            <v>7020.1666666666697</v>
          </cell>
          <cell r="J340">
            <v>14532</v>
          </cell>
          <cell r="K340">
            <v>25028</v>
          </cell>
          <cell r="L340">
            <v>669</v>
          </cell>
          <cell r="M340">
            <v>8000</v>
          </cell>
          <cell r="N340">
            <v>15328</v>
          </cell>
          <cell r="O340">
            <v>26916</v>
          </cell>
          <cell r="P340">
            <v>709</v>
          </cell>
          <cell r="Q340" t="str">
            <v>NULL</v>
          </cell>
          <cell r="R340" t="str">
            <v>NULL</v>
          </cell>
          <cell r="S340" t="str">
            <v>NULL</v>
          </cell>
          <cell r="T340" t="str">
            <v>NULL</v>
          </cell>
        </row>
        <row r="341">
          <cell r="B341" t="str">
            <v>2007/2008G2</v>
          </cell>
          <cell r="C341" t="str">
            <v>G</v>
          </cell>
          <cell r="D341">
            <v>2</v>
          </cell>
          <cell r="E341">
            <v>6612.7401433691803</v>
          </cell>
          <cell r="F341">
            <v>15432</v>
          </cell>
          <cell r="G341">
            <v>25544</v>
          </cell>
          <cell r="H341">
            <v>603</v>
          </cell>
          <cell r="I341">
            <v>7242.9720670391098</v>
          </cell>
          <cell r="J341">
            <v>16054</v>
          </cell>
          <cell r="K341">
            <v>25486.5</v>
          </cell>
          <cell r="L341">
            <v>707</v>
          </cell>
          <cell r="M341">
            <v>7715.75</v>
          </cell>
          <cell r="N341">
            <v>16805</v>
          </cell>
          <cell r="O341">
            <v>26675.095323740999</v>
          </cell>
          <cell r="P341">
            <v>795</v>
          </cell>
          <cell r="Q341" t="str">
            <v>NULL</v>
          </cell>
          <cell r="R341" t="str">
            <v>NULL</v>
          </cell>
          <cell r="S341" t="str">
            <v>NULL</v>
          </cell>
          <cell r="T341" t="str">
            <v>NULL</v>
          </cell>
        </row>
        <row r="342">
          <cell r="B342" t="str">
            <v>2008/2009G2</v>
          </cell>
          <cell r="C342" t="str">
            <v>G</v>
          </cell>
          <cell r="D342">
            <v>2</v>
          </cell>
          <cell r="E342">
            <v>7997.125</v>
          </cell>
          <cell r="F342">
            <v>15845</v>
          </cell>
          <cell r="G342">
            <v>25123.25</v>
          </cell>
          <cell r="H342">
            <v>642</v>
          </cell>
          <cell r="I342">
            <v>8619</v>
          </cell>
          <cell r="J342">
            <v>17329</v>
          </cell>
          <cell r="K342">
            <v>25792</v>
          </cell>
          <cell r="L342">
            <v>757</v>
          </cell>
          <cell r="M342">
            <v>8370.6717877094998</v>
          </cell>
          <cell r="N342">
            <v>18090</v>
          </cell>
          <cell r="O342">
            <v>28266.5</v>
          </cell>
          <cell r="P342">
            <v>847</v>
          </cell>
          <cell r="Q342" t="str">
            <v>NULL</v>
          </cell>
          <cell r="R342" t="str">
            <v>NULL</v>
          </cell>
          <cell r="S342" t="str">
            <v>NULL</v>
          </cell>
          <cell r="T342" t="str">
            <v>NULL</v>
          </cell>
        </row>
        <row r="343">
          <cell r="B343" t="str">
            <v>2009/2010G2</v>
          </cell>
          <cell r="C343" t="str">
            <v>G</v>
          </cell>
          <cell r="D343">
            <v>2</v>
          </cell>
          <cell r="E343">
            <v>7481.3928571428596</v>
          </cell>
          <cell r="F343">
            <v>15674.5</v>
          </cell>
          <cell r="G343">
            <v>24583.5</v>
          </cell>
          <cell r="H343">
            <v>690</v>
          </cell>
          <cell r="I343">
            <v>8592.1</v>
          </cell>
          <cell r="J343">
            <v>18011</v>
          </cell>
          <cell r="K343">
            <v>27657</v>
          </cell>
          <cell r="L343">
            <v>809</v>
          </cell>
          <cell r="M343" t="str">
            <v>NULL</v>
          </cell>
          <cell r="N343" t="str">
            <v>NULL</v>
          </cell>
          <cell r="O343" t="str">
            <v>NULL</v>
          </cell>
          <cell r="P343" t="str">
            <v>NULL</v>
          </cell>
          <cell r="Q343" t="str">
            <v>NULL</v>
          </cell>
          <cell r="R343" t="str">
            <v>NULL</v>
          </cell>
          <cell r="S343" t="str">
            <v>NULL</v>
          </cell>
          <cell r="T343" t="str">
            <v>NULL</v>
          </cell>
        </row>
        <row r="344">
          <cell r="B344" t="str">
            <v>2010/2011G2</v>
          </cell>
          <cell r="C344" t="str">
            <v>G</v>
          </cell>
          <cell r="D344">
            <v>2</v>
          </cell>
          <cell r="E344">
            <v>7926.25</v>
          </cell>
          <cell r="F344">
            <v>16344</v>
          </cell>
          <cell r="G344">
            <v>26005</v>
          </cell>
          <cell r="H344">
            <v>736</v>
          </cell>
          <cell r="I344">
            <v>8254.7453703703704</v>
          </cell>
          <cell r="J344">
            <v>17593</v>
          </cell>
          <cell r="K344">
            <v>27187.5</v>
          </cell>
          <cell r="L344">
            <v>861</v>
          </cell>
          <cell r="M344" t="str">
            <v>NULL</v>
          </cell>
          <cell r="N344" t="str">
            <v>NULL</v>
          </cell>
          <cell r="O344" t="str">
            <v>NULL</v>
          </cell>
          <cell r="P344" t="str">
            <v>NULL</v>
          </cell>
          <cell r="Q344" t="str">
            <v>NULL</v>
          </cell>
          <cell r="R344" t="str">
            <v>NULL</v>
          </cell>
          <cell r="S344" t="str">
            <v>NULL</v>
          </cell>
          <cell r="T344" t="str">
            <v>NULL</v>
          </cell>
        </row>
        <row r="345">
          <cell r="B345" t="str">
            <v>2011/2012G2</v>
          </cell>
          <cell r="C345" t="str">
            <v>G</v>
          </cell>
          <cell r="D345">
            <v>2</v>
          </cell>
          <cell r="E345">
            <v>8370</v>
          </cell>
          <cell r="F345">
            <v>16263.5</v>
          </cell>
          <cell r="G345">
            <v>25993</v>
          </cell>
          <cell r="H345">
            <v>890</v>
          </cell>
          <cell r="I345" t="str">
            <v>NULL</v>
          </cell>
          <cell r="J345" t="str">
            <v>NULL</v>
          </cell>
          <cell r="K345" t="str">
            <v>NULL</v>
          </cell>
          <cell r="L345" t="str">
            <v>NULL</v>
          </cell>
          <cell r="M345" t="str">
            <v>NULL</v>
          </cell>
          <cell r="N345" t="str">
            <v>NULL</v>
          </cell>
          <cell r="O345" t="str">
            <v>NULL</v>
          </cell>
          <cell r="P345" t="str">
            <v>NULL</v>
          </cell>
          <cell r="Q345" t="str">
            <v>NULL</v>
          </cell>
          <cell r="R345" t="str">
            <v>NULL</v>
          </cell>
          <cell r="S345" t="str">
            <v>NULL</v>
          </cell>
          <cell r="T345" t="str">
            <v>NULL</v>
          </cell>
        </row>
        <row r="346">
          <cell r="B346" t="str">
            <v>2012/2013G2</v>
          </cell>
          <cell r="C346" t="str">
            <v>G</v>
          </cell>
          <cell r="D346">
            <v>2</v>
          </cell>
          <cell r="E346">
            <v>8391.125</v>
          </cell>
          <cell r="F346">
            <v>15981</v>
          </cell>
          <cell r="G346">
            <v>25762.069767441899</v>
          </cell>
          <cell r="H346">
            <v>835</v>
          </cell>
          <cell r="I346" t="str">
            <v>NULL</v>
          </cell>
          <cell r="J346" t="str">
            <v>NULL</v>
          </cell>
          <cell r="K346" t="str">
            <v>NULL</v>
          </cell>
          <cell r="L346" t="str">
            <v>NULL</v>
          </cell>
          <cell r="M346" t="str">
            <v>NULL</v>
          </cell>
          <cell r="N346" t="str">
            <v>NULL</v>
          </cell>
          <cell r="O346" t="str">
            <v>NULL</v>
          </cell>
          <cell r="P346" t="str">
            <v>NULL</v>
          </cell>
          <cell r="Q346" t="str">
            <v>NULL</v>
          </cell>
          <cell r="R346" t="str">
            <v>NULL</v>
          </cell>
          <cell r="S346" t="str">
            <v>NULL</v>
          </cell>
          <cell r="T346" t="str">
            <v>NULL</v>
          </cell>
        </row>
        <row r="347">
          <cell r="B347" t="str">
            <v>2003/2004H2</v>
          </cell>
          <cell r="C347" t="str">
            <v>H</v>
          </cell>
          <cell r="D347">
            <v>2</v>
          </cell>
          <cell r="E347">
            <v>5777.7438016528904</v>
          </cell>
          <cell r="F347">
            <v>10245.5</v>
          </cell>
          <cell r="G347">
            <v>15707.25</v>
          </cell>
          <cell r="H347">
            <v>278</v>
          </cell>
          <cell r="I347">
            <v>6512.5</v>
          </cell>
          <cell r="J347">
            <v>13583</v>
          </cell>
          <cell r="K347">
            <v>20189.810249307498</v>
          </cell>
          <cell r="L347">
            <v>271</v>
          </cell>
          <cell r="M347">
            <v>6206.3792999999996</v>
          </cell>
          <cell r="N347">
            <v>12414</v>
          </cell>
          <cell r="O347">
            <v>22289.25</v>
          </cell>
          <cell r="P347">
            <v>332</v>
          </cell>
          <cell r="Q347">
            <v>7558.9818435754196</v>
          </cell>
          <cell r="R347">
            <v>12734</v>
          </cell>
          <cell r="S347">
            <v>24727</v>
          </cell>
          <cell r="T347">
            <v>339</v>
          </cell>
        </row>
        <row r="348">
          <cell r="B348" t="str">
            <v>2004/2005H2</v>
          </cell>
          <cell r="C348" t="str">
            <v>H</v>
          </cell>
          <cell r="D348">
            <v>2</v>
          </cell>
          <cell r="E348">
            <v>5126</v>
          </cell>
          <cell r="F348">
            <v>10117</v>
          </cell>
          <cell r="G348">
            <v>16754</v>
          </cell>
          <cell r="H348">
            <v>281</v>
          </cell>
          <cell r="I348">
            <v>6808.5968499999999</v>
          </cell>
          <cell r="J348">
            <v>12574</v>
          </cell>
          <cell r="K348">
            <v>19296</v>
          </cell>
          <cell r="L348">
            <v>322</v>
          </cell>
          <cell r="M348">
            <v>7071</v>
          </cell>
          <cell r="N348">
            <v>13130.9269</v>
          </cell>
          <cell r="O348">
            <v>20720.75</v>
          </cell>
          <cell r="P348">
            <v>348</v>
          </cell>
          <cell r="Q348" t="str">
            <v>NULL</v>
          </cell>
          <cell r="R348" t="str">
            <v>NULL</v>
          </cell>
          <cell r="S348" t="str">
            <v>NULL</v>
          </cell>
          <cell r="T348" t="str">
            <v>NULL</v>
          </cell>
        </row>
        <row r="349">
          <cell r="B349" t="str">
            <v>2005/2006H2</v>
          </cell>
          <cell r="C349" t="str">
            <v>H</v>
          </cell>
          <cell r="D349">
            <v>2</v>
          </cell>
          <cell r="E349">
            <v>6170.8809950833702</v>
          </cell>
          <cell r="F349">
            <v>11504.868131868099</v>
          </cell>
          <cell r="G349">
            <v>17170.5</v>
          </cell>
          <cell r="H349">
            <v>335</v>
          </cell>
          <cell r="I349">
            <v>6527.80410630609</v>
          </cell>
          <cell r="J349">
            <v>13157.25</v>
          </cell>
          <cell r="K349">
            <v>19285.75</v>
          </cell>
          <cell r="L349">
            <v>376</v>
          </cell>
          <cell r="M349">
            <v>7943</v>
          </cell>
          <cell r="N349">
            <v>14746</v>
          </cell>
          <cell r="O349">
            <v>21747.840659340702</v>
          </cell>
          <cell r="P349">
            <v>397</v>
          </cell>
          <cell r="Q349" t="str">
            <v>NULL</v>
          </cell>
          <cell r="R349" t="str">
            <v>NULL</v>
          </cell>
          <cell r="S349" t="str">
            <v>NULL</v>
          </cell>
          <cell r="T349" t="str">
            <v>NULL</v>
          </cell>
        </row>
        <row r="350">
          <cell r="B350" t="str">
            <v>2006/2007H2</v>
          </cell>
          <cell r="C350" t="str">
            <v>H</v>
          </cell>
          <cell r="D350">
            <v>2</v>
          </cell>
          <cell r="E350">
            <v>5501.5540499999997</v>
          </cell>
          <cell r="F350">
            <v>11186</v>
          </cell>
          <cell r="G350">
            <v>16352.295366795401</v>
          </cell>
          <cell r="H350">
            <v>347</v>
          </cell>
          <cell r="I350">
            <v>6361.5</v>
          </cell>
          <cell r="J350">
            <v>13283.7878787879</v>
          </cell>
          <cell r="K350">
            <v>18720</v>
          </cell>
          <cell r="L350">
            <v>371</v>
          </cell>
          <cell r="M350">
            <v>7118.7582417582398</v>
          </cell>
          <cell r="N350">
            <v>14349.5</v>
          </cell>
          <cell r="O350">
            <v>21737</v>
          </cell>
          <cell r="P350">
            <v>403</v>
          </cell>
          <cell r="Q350" t="str">
            <v>NULL</v>
          </cell>
          <cell r="R350" t="str">
            <v>NULL</v>
          </cell>
          <cell r="S350" t="str">
            <v>NULL</v>
          </cell>
          <cell r="T350" t="str">
            <v>NULL</v>
          </cell>
        </row>
        <row r="351">
          <cell r="B351" t="str">
            <v>2007/2008H2</v>
          </cell>
          <cell r="C351" t="str">
            <v>H</v>
          </cell>
          <cell r="D351">
            <v>2</v>
          </cell>
          <cell r="E351">
            <v>6148.25</v>
          </cell>
          <cell r="F351">
            <v>10836.987951807199</v>
          </cell>
          <cell r="G351">
            <v>18002.25</v>
          </cell>
          <cell r="H351">
            <v>414</v>
          </cell>
          <cell r="I351">
            <v>7068</v>
          </cell>
          <cell r="J351">
            <v>13019</v>
          </cell>
          <cell r="K351">
            <v>20436.764999999999</v>
          </cell>
          <cell r="L351">
            <v>479</v>
          </cell>
          <cell r="M351">
            <v>7701</v>
          </cell>
          <cell r="N351">
            <v>14498.0147058824</v>
          </cell>
          <cell r="O351">
            <v>23907.5</v>
          </cell>
          <cell r="P351">
            <v>479</v>
          </cell>
          <cell r="Q351" t="str">
            <v>NULL</v>
          </cell>
          <cell r="R351" t="str">
            <v>NULL</v>
          </cell>
          <cell r="S351" t="str">
            <v>NULL</v>
          </cell>
          <cell r="T351" t="str">
            <v>NULL</v>
          </cell>
        </row>
        <row r="352">
          <cell r="B352" t="str">
            <v>2008/2009H2</v>
          </cell>
          <cell r="C352" t="str">
            <v>H</v>
          </cell>
          <cell r="D352">
            <v>2</v>
          </cell>
          <cell r="E352">
            <v>6111.875</v>
          </cell>
          <cell r="F352">
            <v>11121.831797235</v>
          </cell>
          <cell r="G352">
            <v>16224</v>
          </cell>
          <cell r="H352">
            <v>588</v>
          </cell>
          <cell r="I352">
            <v>7207.75</v>
          </cell>
          <cell r="J352">
            <v>13621.5</v>
          </cell>
          <cell r="K352">
            <v>20214.5</v>
          </cell>
          <cell r="L352">
            <v>588</v>
          </cell>
          <cell r="M352">
            <v>8500</v>
          </cell>
          <cell r="N352">
            <v>15132.5</v>
          </cell>
          <cell r="O352">
            <v>22506.25</v>
          </cell>
          <cell r="P352">
            <v>616</v>
          </cell>
          <cell r="Q352" t="str">
            <v>NULL</v>
          </cell>
          <cell r="R352" t="str">
            <v>NULL</v>
          </cell>
          <cell r="S352" t="str">
            <v>NULL</v>
          </cell>
          <cell r="T352" t="str">
            <v>NULL</v>
          </cell>
        </row>
        <row r="353">
          <cell r="B353" t="str">
            <v>2009/2010H2</v>
          </cell>
          <cell r="C353" t="str">
            <v>H</v>
          </cell>
          <cell r="D353">
            <v>2</v>
          </cell>
          <cell r="E353">
            <v>5737.625</v>
          </cell>
          <cell r="F353">
            <v>10270.625</v>
          </cell>
          <cell r="G353">
            <v>16328.25</v>
          </cell>
          <cell r="H353">
            <v>570</v>
          </cell>
          <cell r="I353">
            <v>7221.6942148760299</v>
          </cell>
          <cell r="J353">
            <v>12848.78</v>
          </cell>
          <cell r="K353">
            <v>20135.376381215501</v>
          </cell>
          <cell r="L353">
            <v>588</v>
          </cell>
          <cell r="M353" t="str">
            <v>NULL</v>
          </cell>
          <cell r="N353" t="str">
            <v>NULL</v>
          </cell>
          <cell r="O353" t="str">
            <v>NULL</v>
          </cell>
          <cell r="P353" t="str">
            <v>NULL</v>
          </cell>
          <cell r="Q353" t="str">
            <v>NULL</v>
          </cell>
          <cell r="R353" t="str">
            <v>NULL</v>
          </cell>
          <cell r="S353" t="str">
            <v>NULL</v>
          </cell>
          <cell r="T353" t="str">
            <v>NULL</v>
          </cell>
        </row>
        <row r="354">
          <cell r="B354" t="str">
            <v>2010/2011H2</v>
          </cell>
          <cell r="C354" t="str">
            <v>H</v>
          </cell>
          <cell r="D354">
            <v>2</v>
          </cell>
          <cell r="E354">
            <v>6064.6621813031197</v>
          </cell>
          <cell r="F354">
            <v>10221.759641873299</v>
          </cell>
          <cell r="G354">
            <v>17374.938291139199</v>
          </cell>
          <cell r="H354">
            <v>514</v>
          </cell>
          <cell r="I354">
            <v>7655.5</v>
          </cell>
          <cell r="J354">
            <v>13097.5346260388</v>
          </cell>
          <cell r="K354">
            <v>20093.0222222222</v>
          </cell>
          <cell r="L354">
            <v>527</v>
          </cell>
          <cell r="M354" t="str">
            <v>NULL</v>
          </cell>
          <cell r="N354" t="str">
            <v>NULL</v>
          </cell>
          <cell r="O354" t="str">
            <v>NULL</v>
          </cell>
          <cell r="P354" t="str">
            <v>NULL</v>
          </cell>
          <cell r="Q354" t="str">
            <v>NULL</v>
          </cell>
          <cell r="R354" t="str">
            <v>NULL</v>
          </cell>
          <cell r="S354" t="str">
            <v>NULL</v>
          </cell>
          <cell r="T354" t="str">
            <v>NULL</v>
          </cell>
        </row>
        <row r="355">
          <cell r="B355" t="str">
            <v>2011/2012H2</v>
          </cell>
          <cell r="C355" t="str">
            <v>H</v>
          </cell>
          <cell r="D355">
            <v>2</v>
          </cell>
          <cell r="E355">
            <v>6164.8949507389198</v>
          </cell>
          <cell r="F355">
            <v>10930.5</v>
          </cell>
          <cell r="G355">
            <v>18152.75</v>
          </cell>
          <cell r="H355">
            <v>488</v>
          </cell>
          <cell r="I355" t="str">
            <v>NULL</v>
          </cell>
          <cell r="J355" t="str">
            <v>NULL</v>
          </cell>
          <cell r="K355" t="str">
            <v>NULL</v>
          </cell>
          <cell r="L355" t="str">
            <v>NULL</v>
          </cell>
          <cell r="M355" t="str">
            <v>NULL</v>
          </cell>
          <cell r="N355" t="str">
            <v>NULL</v>
          </cell>
          <cell r="O355" t="str">
            <v>NULL</v>
          </cell>
          <cell r="P355" t="str">
            <v>NULL</v>
          </cell>
          <cell r="Q355" t="str">
            <v>NULL</v>
          </cell>
          <cell r="R355" t="str">
            <v>NULL</v>
          </cell>
          <cell r="S355" t="str">
            <v>NULL</v>
          </cell>
          <cell r="T355" t="str">
            <v>NULL</v>
          </cell>
        </row>
        <row r="356">
          <cell r="B356" t="str">
            <v>2012/2013H2</v>
          </cell>
          <cell r="C356" t="str">
            <v>H</v>
          </cell>
          <cell r="D356">
            <v>2</v>
          </cell>
          <cell r="E356">
            <v>7138.5</v>
          </cell>
          <cell r="F356">
            <v>11906</v>
          </cell>
          <cell r="G356">
            <v>18313.5</v>
          </cell>
          <cell r="H356">
            <v>507</v>
          </cell>
          <cell r="I356" t="str">
            <v>NULL</v>
          </cell>
          <cell r="J356" t="str">
            <v>NULL</v>
          </cell>
          <cell r="K356" t="str">
            <v>NULL</v>
          </cell>
          <cell r="L356" t="str">
            <v>NULL</v>
          </cell>
          <cell r="M356" t="str">
            <v>NULL</v>
          </cell>
          <cell r="N356" t="str">
            <v>NULL</v>
          </cell>
          <cell r="O356" t="str">
            <v>NULL</v>
          </cell>
          <cell r="P356" t="str">
            <v>NULL</v>
          </cell>
          <cell r="Q356" t="str">
            <v>NULL</v>
          </cell>
          <cell r="R356" t="str">
            <v>NULL</v>
          </cell>
          <cell r="S356" t="str">
            <v>NULL</v>
          </cell>
          <cell r="T356" t="str">
            <v>NULL</v>
          </cell>
        </row>
        <row r="357">
          <cell r="B357" t="str">
            <v>2003/2004I2</v>
          </cell>
          <cell r="C357" t="str">
            <v>I</v>
          </cell>
          <cell r="D357">
            <v>2</v>
          </cell>
          <cell r="E357">
            <v>10580</v>
          </cell>
          <cell r="F357">
            <v>17444</v>
          </cell>
          <cell r="G357">
            <v>25802</v>
          </cell>
          <cell r="H357">
            <v>561</v>
          </cell>
          <cell r="I357">
            <v>11381.5</v>
          </cell>
          <cell r="J357">
            <v>21112</v>
          </cell>
          <cell r="K357">
            <v>27886</v>
          </cell>
          <cell r="L357">
            <v>557</v>
          </cell>
          <cell r="M357">
            <v>11948.3020231214</v>
          </cell>
          <cell r="N357">
            <v>23875</v>
          </cell>
          <cell r="O357">
            <v>31822.7968319559</v>
          </cell>
          <cell r="P357">
            <v>666</v>
          </cell>
          <cell r="Q357">
            <v>11777.367125000001</v>
          </cell>
          <cell r="R357">
            <v>23057</v>
          </cell>
          <cell r="S357">
            <v>35153</v>
          </cell>
          <cell r="T357">
            <v>690</v>
          </cell>
        </row>
        <row r="358">
          <cell r="B358" t="str">
            <v>2004/2005I2</v>
          </cell>
          <cell r="C358" t="str">
            <v>I</v>
          </cell>
          <cell r="D358">
            <v>2</v>
          </cell>
          <cell r="E358">
            <v>10331</v>
          </cell>
          <cell r="F358">
            <v>17732</v>
          </cell>
          <cell r="G358">
            <v>25348</v>
          </cell>
          <cell r="H358">
            <v>676</v>
          </cell>
          <cell r="I358">
            <v>12637.0737327189</v>
          </cell>
          <cell r="J358">
            <v>21578</v>
          </cell>
          <cell r="K358">
            <v>28168</v>
          </cell>
          <cell r="L358">
            <v>733</v>
          </cell>
          <cell r="M358">
            <v>13440</v>
          </cell>
          <cell r="N358">
            <v>23367</v>
          </cell>
          <cell r="O358">
            <v>30703</v>
          </cell>
          <cell r="P358">
            <v>789</v>
          </cell>
          <cell r="Q358" t="str">
            <v>NULL</v>
          </cell>
          <cell r="R358" t="str">
            <v>NULL</v>
          </cell>
          <cell r="S358" t="str">
            <v>NULL</v>
          </cell>
          <cell r="T358" t="str">
            <v>NULL</v>
          </cell>
        </row>
        <row r="359">
          <cell r="B359" t="str">
            <v>2005/2006I2</v>
          </cell>
          <cell r="C359" t="str">
            <v>I</v>
          </cell>
          <cell r="D359">
            <v>2</v>
          </cell>
          <cell r="E359">
            <v>9776.5</v>
          </cell>
          <cell r="F359">
            <v>15074</v>
          </cell>
          <cell r="G359">
            <v>21730</v>
          </cell>
          <cell r="H359">
            <v>901</v>
          </cell>
          <cell r="I359">
            <v>11181.625</v>
          </cell>
          <cell r="J359">
            <v>17311.5</v>
          </cell>
          <cell r="K359">
            <v>25558.25</v>
          </cell>
          <cell r="L359">
            <v>1092</v>
          </cell>
          <cell r="M359">
            <v>11885</v>
          </cell>
          <cell r="N359">
            <v>18597</v>
          </cell>
          <cell r="O359">
            <v>28016.878571428599</v>
          </cell>
          <cell r="P359">
            <v>1175</v>
          </cell>
          <cell r="Q359" t="str">
            <v>NULL</v>
          </cell>
          <cell r="R359" t="str">
            <v>NULL</v>
          </cell>
          <cell r="S359" t="str">
            <v>NULL</v>
          </cell>
          <cell r="T359" t="str">
            <v>NULL</v>
          </cell>
        </row>
        <row r="360">
          <cell r="B360" t="str">
            <v>2006/2007I2</v>
          </cell>
          <cell r="C360" t="str">
            <v>I</v>
          </cell>
          <cell r="D360">
            <v>2</v>
          </cell>
          <cell r="E360">
            <v>9839.3609550561796</v>
          </cell>
          <cell r="F360">
            <v>16303</v>
          </cell>
          <cell r="G360">
            <v>23656.5</v>
          </cell>
          <cell r="H360">
            <v>1143</v>
          </cell>
          <cell r="I360">
            <v>11727</v>
          </cell>
          <cell r="J360">
            <v>19167.6264044944</v>
          </cell>
          <cell r="K360">
            <v>26328</v>
          </cell>
          <cell r="L360">
            <v>1329</v>
          </cell>
          <cell r="M360">
            <v>11518</v>
          </cell>
          <cell r="N360">
            <v>19599.486111111099</v>
          </cell>
          <cell r="O360">
            <v>28651</v>
          </cell>
          <cell r="P360">
            <v>1417</v>
          </cell>
          <cell r="Q360" t="str">
            <v>NULL</v>
          </cell>
          <cell r="R360" t="str">
            <v>NULL</v>
          </cell>
          <cell r="S360" t="str">
            <v>NULL</v>
          </cell>
          <cell r="T360" t="str">
            <v>NULL</v>
          </cell>
        </row>
        <row r="361">
          <cell r="B361" t="str">
            <v>2007/2008I2</v>
          </cell>
          <cell r="C361" t="str">
            <v>I</v>
          </cell>
          <cell r="D361">
            <v>2</v>
          </cell>
          <cell r="E361">
            <v>10968</v>
          </cell>
          <cell r="F361">
            <v>17415</v>
          </cell>
          <cell r="G361">
            <v>23642</v>
          </cell>
          <cell r="H361">
            <v>1297</v>
          </cell>
          <cell r="I361">
            <v>11298</v>
          </cell>
          <cell r="J361">
            <v>18580</v>
          </cell>
          <cell r="K361">
            <v>25757</v>
          </cell>
          <cell r="L361">
            <v>1509</v>
          </cell>
          <cell r="M361">
            <v>12069.9165430267</v>
          </cell>
          <cell r="N361">
            <v>19382</v>
          </cell>
          <cell r="O361">
            <v>28262.75</v>
          </cell>
          <cell r="P361">
            <v>1608</v>
          </cell>
          <cell r="Q361" t="str">
            <v>NULL</v>
          </cell>
          <cell r="R361" t="str">
            <v>NULL</v>
          </cell>
          <cell r="S361" t="str">
            <v>NULL</v>
          </cell>
          <cell r="T361" t="str">
            <v>NULL</v>
          </cell>
        </row>
        <row r="362">
          <cell r="B362" t="str">
            <v>2008/2009I2</v>
          </cell>
          <cell r="C362" t="str">
            <v>I</v>
          </cell>
          <cell r="D362">
            <v>2</v>
          </cell>
          <cell r="E362">
            <v>11541</v>
          </cell>
          <cell r="F362">
            <v>17579</v>
          </cell>
          <cell r="G362">
            <v>24670</v>
          </cell>
          <cell r="H362">
            <v>1505</v>
          </cell>
          <cell r="I362">
            <v>11600</v>
          </cell>
          <cell r="J362">
            <v>18546</v>
          </cell>
          <cell r="K362">
            <v>25526.221498371298</v>
          </cell>
          <cell r="L362">
            <v>1609</v>
          </cell>
          <cell r="M362">
            <v>12162.5725</v>
          </cell>
          <cell r="N362">
            <v>20520</v>
          </cell>
          <cell r="O362">
            <v>28276</v>
          </cell>
          <cell r="P362">
            <v>1658</v>
          </cell>
          <cell r="Q362" t="str">
            <v>NULL</v>
          </cell>
          <cell r="R362" t="str">
            <v>NULL</v>
          </cell>
          <cell r="S362" t="str">
            <v>NULL</v>
          </cell>
          <cell r="T362" t="str">
            <v>NULL</v>
          </cell>
        </row>
        <row r="363">
          <cell r="B363" t="str">
            <v>2009/2010I2</v>
          </cell>
          <cell r="C363" t="str">
            <v>I</v>
          </cell>
          <cell r="D363">
            <v>2</v>
          </cell>
          <cell r="E363">
            <v>10469</v>
          </cell>
          <cell r="F363">
            <v>16474</v>
          </cell>
          <cell r="G363">
            <v>22927</v>
          </cell>
          <cell r="H363">
            <v>1693</v>
          </cell>
          <cell r="I363">
            <v>11900.9641255605</v>
          </cell>
          <cell r="J363">
            <v>18891</v>
          </cell>
          <cell r="K363">
            <v>24579</v>
          </cell>
          <cell r="L363">
            <v>1869</v>
          </cell>
          <cell r="M363" t="str">
            <v>NULL</v>
          </cell>
          <cell r="N363" t="str">
            <v>NULL</v>
          </cell>
          <cell r="O363" t="str">
            <v>NULL</v>
          </cell>
          <cell r="P363" t="str">
            <v>NULL</v>
          </cell>
          <cell r="Q363" t="str">
            <v>NULL</v>
          </cell>
          <cell r="R363" t="str">
            <v>NULL</v>
          </cell>
          <cell r="S363" t="str">
            <v>NULL</v>
          </cell>
          <cell r="T363" t="str">
            <v>NULL</v>
          </cell>
        </row>
        <row r="364">
          <cell r="B364" t="str">
            <v>2010/2011I2</v>
          </cell>
          <cell r="C364" t="str">
            <v>I</v>
          </cell>
          <cell r="D364">
            <v>2</v>
          </cell>
          <cell r="E364">
            <v>11135.2424242424</v>
          </cell>
          <cell r="F364">
            <v>17193.5</v>
          </cell>
          <cell r="G364">
            <v>22844.5</v>
          </cell>
          <cell r="H364">
            <v>1824</v>
          </cell>
          <cell r="I364">
            <v>12530</v>
          </cell>
          <cell r="J364">
            <v>19498</v>
          </cell>
          <cell r="K364">
            <v>25278.5</v>
          </cell>
          <cell r="L364">
            <v>1927</v>
          </cell>
          <cell r="M364" t="str">
            <v>NULL</v>
          </cell>
          <cell r="N364" t="str">
            <v>NULL</v>
          </cell>
          <cell r="O364" t="str">
            <v>NULL</v>
          </cell>
          <cell r="P364" t="str">
            <v>NULL</v>
          </cell>
          <cell r="Q364" t="str">
            <v>NULL</v>
          </cell>
          <cell r="R364" t="str">
            <v>NULL</v>
          </cell>
          <cell r="S364" t="str">
            <v>NULL</v>
          </cell>
          <cell r="T364" t="str">
            <v>NULL</v>
          </cell>
        </row>
        <row r="365">
          <cell r="B365" t="str">
            <v>2011/2012I2</v>
          </cell>
          <cell r="C365" t="str">
            <v>I</v>
          </cell>
          <cell r="D365">
            <v>2</v>
          </cell>
          <cell r="E365">
            <v>11796</v>
          </cell>
          <cell r="F365">
            <v>17957</v>
          </cell>
          <cell r="G365">
            <v>23401</v>
          </cell>
          <cell r="H365">
            <v>1993</v>
          </cell>
          <cell r="I365" t="str">
            <v>NULL</v>
          </cell>
          <cell r="J365" t="str">
            <v>NULL</v>
          </cell>
          <cell r="K365" t="str">
            <v>NULL</v>
          </cell>
          <cell r="L365" t="str">
            <v>NULL</v>
          </cell>
          <cell r="M365" t="str">
            <v>NULL</v>
          </cell>
          <cell r="N365" t="str">
            <v>NULL</v>
          </cell>
          <cell r="O365" t="str">
            <v>NULL</v>
          </cell>
          <cell r="P365" t="str">
            <v>NULL</v>
          </cell>
          <cell r="Q365" t="str">
            <v>NULL</v>
          </cell>
          <cell r="R365" t="str">
            <v>NULL</v>
          </cell>
          <cell r="S365" t="str">
            <v>NULL</v>
          </cell>
          <cell r="T365" t="str">
            <v>NULL</v>
          </cell>
        </row>
        <row r="366">
          <cell r="B366" t="str">
            <v>2012/2013I2</v>
          </cell>
          <cell r="C366" t="str">
            <v>I</v>
          </cell>
          <cell r="D366">
            <v>2</v>
          </cell>
          <cell r="E366">
            <v>11495</v>
          </cell>
          <cell r="F366">
            <v>17123.5</v>
          </cell>
          <cell r="G366">
            <v>22556.375</v>
          </cell>
          <cell r="H366">
            <v>2208</v>
          </cell>
          <cell r="I366" t="str">
            <v>NULL</v>
          </cell>
          <cell r="J366" t="str">
            <v>NULL</v>
          </cell>
          <cell r="K366" t="str">
            <v>NULL</v>
          </cell>
          <cell r="L366" t="str">
            <v>NULL</v>
          </cell>
          <cell r="M366" t="str">
            <v>NULL</v>
          </cell>
          <cell r="N366" t="str">
            <v>NULL</v>
          </cell>
          <cell r="O366" t="str">
            <v>NULL</v>
          </cell>
          <cell r="P366" t="str">
            <v>NULL</v>
          </cell>
          <cell r="Q366" t="str">
            <v>NULL</v>
          </cell>
          <cell r="R366" t="str">
            <v>NULL</v>
          </cell>
          <cell r="S366" t="str">
            <v>NULL</v>
          </cell>
          <cell r="T366" t="str">
            <v>NULL</v>
          </cell>
        </row>
        <row r="367">
          <cell r="B367" t="str">
            <v>2003/2004J2</v>
          </cell>
          <cell r="C367" t="str">
            <v>J</v>
          </cell>
          <cell r="D367">
            <v>2</v>
          </cell>
          <cell r="E367">
            <v>12990.580459770101</v>
          </cell>
          <cell r="F367">
            <v>22500</v>
          </cell>
          <cell r="G367">
            <v>31966.5</v>
          </cell>
          <cell r="H367">
            <v>1455</v>
          </cell>
          <cell r="I367">
            <v>14013.75</v>
          </cell>
          <cell r="J367">
            <v>24144.5</v>
          </cell>
          <cell r="K367">
            <v>34077.25</v>
          </cell>
          <cell r="L367">
            <v>1610</v>
          </cell>
          <cell r="M367">
            <v>13660</v>
          </cell>
          <cell r="N367">
            <v>25703</v>
          </cell>
          <cell r="O367">
            <v>36041</v>
          </cell>
          <cell r="P367">
            <v>1789</v>
          </cell>
          <cell r="Q367">
            <v>11818</v>
          </cell>
          <cell r="R367">
            <v>25760</v>
          </cell>
          <cell r="S367">
            <v>37689</v>
          </cell>
          <cell r="T367">
            <v>1933</v>
          </cell>
        </row>
        <row r="368">
          <cell r="B368" t="str">
            <v>2004/2005J2</v>
          </cell>
          <cell r="C368" t="str">
            <v>J</v>
          </cell>
          <cell r="D368">
            <v>2</v>
          </cell>
          <cell r="E368">
            <v>11783</v>
          </cell>
          <cell r="F368">
            <v>21880</v>
          </cell>
          <cell r="G368">
            <v>32795</v>
          </cell>
          <cell r="H368">
            <v>1769</v>
          </cell>
          <cell r="I368">
            <v>12110.5</v>
          </cell>
          <cell r="J368">
            <v>23324.5</v>
          </cell>
          <cell r="K368">
            <v>34981.25</v>
          </cell>
          <cell r="L368">
            <v>2134</v>
          </cell>
          <cell r="M368">
            <v>12098.5</v>
          </cell>
          <cell r="N368">
            <v>24998</v>
          </cell>
          <cell r="O368">
            <v>36699.5</v>
          </cell>
          <cell r="P368">
            <v>2335</v>
          </cell>
          <cell r="Q368" t="str">
            <v>NULL</v>
          </cell>
          <cell r="R368" t="str">
            <v>NULL</v>
          </cell>
          <cell r="S368" t="str">
            <v>NULL</v>
          </cell>
          <cell r="T368" t="str">
            <v>NULL</v>
          </cell>
        </row>
        <row r="369">
          <cell r="B369" t="str">
            <v>2005/2006J2</v>
          </cell>
          <cell r="C369" t="str">
            <v>J</v>
          </cell>
          <cell r="D369">
            <v>2</v>
          </cell>
          <cell r="E369">
            <v>12898.25</v>
          </cell>
          <cell r="F369">
            <v>22020</v>
          </cell>
          <cell r="G369">
            <v>33325.5</v>
          </cell>
          <cell r="H369">
            <v>2018</v>
          </cell>
          <cell r="I369">
            <v>13487.5</v>
          </cell>
          <cell r="J369">
            <v>23958.5</v>
          </cell>
          <cell r="K369">
            <v>34821.5</v>
          </cell>
          <cell r="L369">
            <v>2468</v>
          </cell>
          <cell r="M369">
            <v>13072.1420612813</v>
          </cell>
          <cell r="N369">
            <v>24931</v>
          </cell>
          <cell r="O369">
            <v>36748</v>
          </cell>
          <cell r="P369">
            <v>2699</v>
          </cell>
          <cell r="Q369" t="str">
            <v>NULL</v>
          </cell>
          <cell r="R369" t="str">
            <v>NULL</v>
          </cell>
          <cell r="S369" t="str">
            <v>NULL</v>
          </cell>
          <cell r="T369" t="str">
            <v>NULL</v>
          </cell>
        </row>
        <row r="370">
          <cell r="B370" t="str">
            <v>2006/2007J2</v>
          </cell>
          <cell r="C370" t="str">
            <v>J</v>
          </cell>
          <cell r="D370">
            <v>2</v>
          </cell>
          <cell r="E370">
            <v>12601.25</v>
          </cell>
          <cell r="F370">
            <v>22209.5</v>
          </cell>
          <cell r="G370">
            <v>33321.25</v>
          </cell>
          <cell r="H370">
            <v>1416</v>
          </cell>
          <cell r="I370">
            <v>13491.5</v>
          </cell>
          <cell r="J370">
            <v>23613</v>
          </cell>
          <cell r="K370">
            <v>34544</v>
          </cell>
          <cell r="L370">
            <v>1859</v>
          </cell>
          <cell r="M370">
            <v>13683</v>
          </cell>
          <cell r="N370">
            <v>24330.5</v>
          </cell>
          <cell r="O370">
            <v>35544</v>
          </cell>
          <cell r="P370">
            <v>2012</v>
          </cell>
          <cell r="Q370" t="str">
            <v>NULL</v>
          </cell>
          <cell r="R370" t="str">
            <v>NULL</v>
          </cell>
          <cell r="S370" t="str">
            <v>NULL</v>
          </cell>
          <cell r="T370" t="str">
            <v>NULL</v>
          </cell>
        </row>
        <row r="371">
          <cell r="B371" t="str">
            <v>2007/2008J2</v>
          </cell>
          <cell r="C371" t="str">
            <v>J</v>
          </cell>
          <cell r="D371">
            <v>2</v>
          </cell>
          <cell r="E371">
            <v>12846</v>
          </cell>
          <cell r="F371">
            <v>22200.5</v>
          </cell>
          <cell r="G371">
            <v>33242.5</v>
          </cell>
          <cell r="H371">
            <v>1604</v>
          </cell>
          <cell r="I371">
            <v>13019.25</v>
          </cell>
          <cell r="J371">
            <v>22736</v>
          </cell>
          <cell r="K371">
            <v>33130.25</v>
          </cell>
          <cell r="L371">
            <v>2062</v>
          </cell>
          <cell r="M371">
            <v>12365.5</v>
          </cell>
          <cell r="N371">
            <v>23378</v>
          </cell>
          <cell r="O371">
            <v>34076.5</v>
          </cell>
          <cell r="P371">
            <v>2303</v>
          </cell>
          <cell r="Q371" t="str">
            <v>NULL</v>
          </cell>
          <cell r="R371" t="str">
            <v>NULL</v>
          </cell>
          <cell r="S371" t="str">
            <v>NULL</v>
          </cell>
          <cell r="T371" t="str">
            <v>NULL</v>
          </cell>
        </row>
        <row r="372">
          <cell r="B372" t="str">
            <v>2008/2009J2</v>
          </cell>
          <cell r="C372" t="str">
            <v>J</v>
          </cell>
          <cell r="D372">
            <v>2</v>
          </cell>
          <cell r="E372">
            <v>12551</v>
          </cell>
          <cell r="F372">
            <v>21433</v>
          </cell>
          <cell r="G372">
            <v>32839</v>
          </cell>
          <cell r="H372">
            <v>1416</v>
          </cell>
          <cell r="I372">
            <v>12343.25</v>
          </cell>
          <cell r="J372">
            <v>22680</v>
          </cell>
          <cell r="K372">
            <v>33716</v>
          </cell>
          <cell r="L372">
            <v>1776</v>
          </cell>
          <cell r="M372">
            <v>12794.5</v>
          </cell>
          <cell r="N372">
            <v>24192</v>
          </cell>
          <cell r="O372">
            <v>34480.5</v>
          </cell>
          <cell r="P372">
            <v>1990</v>
          </cell>
          <cell r="Q372" t="str">
            <v>NULL</v>
          </cell>
          <cell r="R372" t="str">
            <v>NULL</v>
          </cell>
          <cell r="S372" t="str">
            <v>NULL</v>
          </cell>
          <cell r="T372" t="str">
            <v>NULL</v>
          </cell>
        </row>
        <row r="373">
          <cell r="B373" t="str">
            <v>2009/2010J2</v>
          </cell>
          <cell r="C373" t="str">
            <v>J</v>
          </cell>
          <cell r="D373">
            <v>2</v>
          </cell>
          <cell r="E373">
            <v>12438</v>
          </cell>
          <cell r="F373">
            <v>21360</v>
          </cell>
          <cell r="G373">
            <v>32349</v>
          </cell>
          <cell r="H373">
            <v>1489</v>
          </cell>
          <cell r="I373">
            <v>12526.75</v>
          </cell>
          <cell r="J373">
            <v>22284.5</v>
          </cell>
          <cell r="K373">
            <v>32359.25</v>
          </cell>
          <cell r="L373">
            <v>1950</v>
          </cell>
          <cell r="M373" t="str">
            <v>NULL</v>
          </cell>
          <cell r="N373" t="str">
            <v>NULL</v>
          </cell>
          <cell r="O373" t="str">
            <v>NULL</v>
          </cell>
          <cell r="P373" t="str">
            <v>NULL</v>
          </cell>
          <cell r="Q373" t="str">
            <v>NULL</v>
          </cell>
          <cell r="R373" t="str">
            <v>NULL</v>
          </cell>
          <cell r="S373" t="str">
            <v>NULL</v>
          </cell>
          <cell r="T373" t="str">
            <v>NULL</v>
          </cell>
        </row>
        <row r="374">
          <cell r="B374" t="str">
            <v>2010/2011J2</v>
          </cell>
          <cell r="C374" t="str">
            <v>J</v>
          </cell>
          <cell r="D374">
            <v>2</v>
          </cell>
          <cell r="E374">
            <v>12000</v>
          </cell>
          <cell r="F374">
            <v>20289</v>
          </cell>
          <cell r="G374">
            <v>30922.5</v>
          </cell>
          <cell r="H374">
            <v>1404</v>
          </cell>
          <cell r="I374">
            <v>13104.8381024096</v>
          </cell>
          <cell r="J374">
            <v>22672</v>
          </cell>
          <cell r="K374">
            <v>32366.75</v>
          </cell>
          <cell r="L374">
            <v>1876</v>
          </cell>
          <cell r="M374" t="str">
            <v>NULL</v>
          </cell>
          <cell r="N374" t="str">
            <v>NULL</v>
          </cell>
          <cell r="O374" t="str">
            <v>NULL</v>
          </cell>
          <cell r="P374" t="str">
            <v>NULL</v>
          </cell>
          <cell r="Q374" t="str">
            <v>NULL</v>
          </cell>
          <cell r="R374" t="str">
            <v>NULL</v>
          </cell>
          <cell r="S374" t="str">
            <v>NULL</v>
          </cell>
          <cell r="T374" t="str">
            <v>NULL</v>
          </cell>
        </row>
        <row r="375">
          <cell r="B375" t="str">
            <v>2011/2012J2</v>
          </cell>
          <cell r="C375" t="str">
            <v>J</v>
          </cell>
          <cell r="D375">
            <v>2</v>
          </cell>
          <cell r="E375">
            <v>11009.5</v>
          </cell>
          <cell r="F375">
            <v>20323</v>
          </cell>
          <cell r="G375">
            <v>31835.5</v>
          </cell>
          <cell r="H375">
            <v>1535</v>
          </cell>
          <cell r="I375" t="str">
            <v>NULL</v>
          </cell>
          <cell r="J375" t="str">
            <v>NULL</v>
          </cell>
          <cell r="K375" t="str">
            <v>NULL</v>
          </cell>
          <cell r="L375" t="str">
            <v>NULL</v>
          </cell>
          <cell r="M375" t="str">
            <v>NULL</v>
          </cell>
          <cell r="N375" t="str">
            <v>NULL</v>
          </cell>
          <cell r="O375" t="str">
            <v>NULL</v>
          </cell>
          <cell r="P375" t="str">
            <v>NULL</v>
          </cell>
          <cell r="Q375" t="str">
            <v>NULL</v>
          </cell>
          <cell r="R375" t="str">
            <v>NULL</v>
          </cell>
          <cell r="S375" t="str">
            <v>NULL</v>
          </cell>
          <cell r="T375" t="str">
            <v>NULL</v>
          </cell>
        </row>
        <row r="376">
          <cell r="B376" t="str">
            <v>2012/2013J2</v>
          </cell>
          <cell r="C376" t="str">
            <v>J</v>
          </cell>
          <cell r="D376">
            <v>2</v>
          </cell>
          <cell r="E376">
            <v>11272.5</v>
          </cell>
          <cell r="F376">
            <v>20202</v>
          </cell>
          <cell r="G376">
            <v>30389.5</v>
          </cell>
          <cell r="H376">
            <v>1571</v>
          </cell>
          <cell r="I376" t="str">
            <v>NULL</v>
          </cell>
          <cell r="J376" t="str">
            <v>NULL</v>
          </cell>
          <cell r="K376" t="str">
            <v>NULL</v>
          </cell>
          <cell r="L376" t="str">
            <v>NULL</v>
          </cell>
          <cell r="M376" t="str">
            <v>NULL</v>
          </cell>
          <cell r="N376" t="str">
            <v>NULL</v>
          </cell>
          <cell r="O376" t="str">
            <v>NULL</v>
          </cell>
          <cell r="P376" t="str">
            <v>NULL</v>
          </cell>
          <cell r="Q376" t="str">
            <v>NULL</v>
          </cell>
          <cell r="R376" t="str">
            <v>NULL</v>
          </cell>
          <cell r="S376" t="str">
            <v>NULL</v>
          </cell>
          <cell r="T376" t="str">
            <v>NULL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A2" t="str">
            <v>STEM</v>
          </cell>
          <cell r="B2">
            <v>13073.75</v>
          </cell>
          <cell r="C2">
            <v>18463.056451612902</v>
          </cell>
          <cell r="D2">
            <v>23631</v>
          </cell>
          <cell r="E2">
            <v>15934.9367977528</v>
          </cell>
          <cell r="F2">
            <v>21183</v>
          </cell>
          <cell r="G2">
            <v>27163.8514492754</v>
          </cell>
          <cell r="H2">
            <v>18146</v>
          </cell>
          <cell r="I2">
            <v>23662</v>
          </cell>
          <cell r="J2">
            <v>30692</v>
          </cell>
          <cell r="K2">
            <v>20036</v>
          </cell>
          <cell r="L2">
            <v>26044</v>
          </cell>
          <cell r="M2">
            <v>33868.130952380998</v>
          </cell>
          <cell r="N2">
            <v>21084.2936288089</v>
          </cell>
          <cell r="O2">
            <v>27648</v>
          </cell>
          <cell r="P2">
            <v>35670.388252149001</v>
          </cell>
          <cell r="Q2">
            <v>21873</v>
          </cell>
          <cell r="R2">
            <v>29146</v>
          </cell>
          <cell r="S2">
            <v>37619</v>
          </cell>
          <cell r="T2">
            <v>22371</v>
          </cell>
          <cell r="U2">
            <v>30439</v>
          </cell>
          <cell r="V2">
            <v>39781</v>
          </cell>
          <cell r="W2">
            <v>22511.6758241758</v>
          </cell>
          <cell r="X2">
            <v>31304</v>
          </cell>
          <cell r="Y2">
            <v>41228.157142857097</v>
          </cell>
          <cell r="Z2">
            <v>22551.75</v>
          </cell>
          <cell r="AA2">
            <v>32004.5</v>
          </cell>
          <cell r="AB2">
            <v>42861</v>
          </cell>
          <cell r="AC2">
            <v>22487.776923076901</v>
          </cell>
          <cell r="AD2">
            <v>32825</v>
          </cell>
          <cell r="AE2">
            <v>44436.75</v>
          </cell>
        </row>
        <row r="3">
          <cell r="A3" t="str">
            <v>OTHER</v>
          </cell>
          <cell r="B3">
            <v>9953.8641206733791</v>
          </cell>
          <cell r="C3">
            <v>14691.315899581599</v>
          </cell>
          <cell r="D3">
            <v>18819</v>
          </cell>
          <cell r="E3">
            <v>12790.921919770801</v>
          </cell>
          <cell r="F3">
            <v>17933.353919854701</v>
          </cell>
          <cell r="G3">
            <v>21887.5</v>
          </cell>
          <cell r="H3">
            <v>14769.25</v>
          </cell>
          <cell r="I3">
            <v>20344</v>
          </cell>
          <cell r="J3">
            <v>24761.75</v>
          </cell>
          <cell r="K3">
            <v>16270.671140939599</v>
          </cell>
          <cell r="L3">
            <v>22514.366391184602</v>
          </cell>
          <cell r="M3">
            <v>27388</v>
          </cell>
          <cell r="N3">
            <v>17070</v>
          </cell>
          <cell r="O3">
            <v>23875</v>
          </cell>
          <cell r="P3">
            <v>29475</v>
          </cell>
          <cell r="Q3">
            <v>17591.695592286502</v>
          </cell>
          <cell r="R3">
            <v>25322</v>
          </cell>
          <cell r="S3">
            <v>31758.0165289256</v>
          </cell>
          <cell r="T3">
            <v>17835</v>
          </cell>
          <cell r="U3">
            <v>26330</v>
          </cell>
          <cell r="V3">
            <v>33671</v>
          </cell>
          <cell r="W3">
            <v>17936</v>
          </cell>
          <cell r="X3">
            <v>26881</v>
          </cell>
          <cell r="Y3">
            <v>34740</v>
          </cell>
          <cell r="Z3">
            <v>17754</v>
          </cell>
          <cell r="AA3">
            <v>27398.063360881501</v>
          </cell>
          <cell r="AB3">
            <v>35750</v>
          </cell>
          <cell r="AC3">
            <v>17500</v>
          </cell>
          <cell r="AD3">
            <v>27745</v>
          </cell>
          <cell r="AE3">
            <v>36877.25</v>
          </cell>
        </row>
        <row r="4">
          <cell r="A4" t="str">
            <v>LEM</v>
          </cell>
          <cell r="B4">
            <v>12338</v>
          </cell>
          <cell r="C4">
            <v>16284.214285714301</v>
          </cell>
          <cell r="D4">
            <v>20768</v>
          </cell>
          <cell r="E4">
            <v>15065.302359882</v>
          </cell>
          <cell r="F4">
            <v>19347.5</v>
          </cell>
          <cell r="G4">
            <v>24922.4214876033</v>
          </cell>
          <cell r="H4">
            <v>17213.045329670302</v>
          </cell>
          <cell r="I4">
            <v>22528.1583333333</v>
          </cell>
          <cell r="J4">
            <v>29480</v>
          </cell>
          <cell r="K4">
            <v>18917.25</v>
          </cell>
          <cell r="L4">
            <v>25232</v>
          </cell>
          <cell r="M4">
            <v>33335</v>
          </cell>
          <cell r="N4">
            <v>19874.5475895073</v>
          </cell>
          <cell r="O4">
            <v>26852</v>
          </cell>
          <cell r="P4">
            <v>35911.983280254797</v>
          </cell>
          <cell r="Q4">
            <v>20831</v>
          </cell>
          <cell r="R4">
            <v>28545</v>
          </cell>
          <cell r="S4">
            <v>38961</v>
          </cell>
          <cell r="T4">
            <v>21604</v>
          </cell>
          <cell r="U4">
            <v>30331.245856353598</v>
          </cell>
          <cell r="V4">
            <v>42449</v>
          </cell>
          <cell r="W4">
            <v>21888</v>
          </cell>
          <cell r="X4">
            <v>31537.5</v>
          </cell>
          <cell r="Y4">
            <v>44871.25</v>
          </cell>
          <cell r="Z4">
            <v>22044.75</v>
          </cell>
          <cell r="AA4">
            <v>32587.5</v>
          </cell>
          <cell r="AB4">
            <v>47851.25</v>
          </cell>
          <cell r="AC4">
            <v>21979</v>
          </cell>
          <cell r="AD4">
            <v>33539</v>
          </cell>
          <cell r="AE4">
            <v>50007.5</v>
          </cell>
        </row>
      </sheetData>
      <sheetData sheetId="29" refreshError="1">
        <row r="1">
          <cell r="B1" t="str">
            <v>Year</v>
          </cell>
          <cell r="C1" t="str">
            <v>CPI Index (2015 base)</v>
          </cell>
          <cell r="D1" t="str">
            <v>2006 base</v>
          </cell>
        </row>
        <row r="2">
          <cell r="A2" t="str">
            <v>2014/15</v>
          </cell>
          <cell r="B2">
            <v>2015</v>
          </cell>
          <cell r="C2">
            <v>100</v>
          </cell>
          <cell r="D2">
            <v>125.15644555694617</v>
          </cell>
        </row>
        <row r="3">
          <cell r="A3" t="str">
            <v>2013/14</v>
          </cell>
          <cell r="B3">
            <v>2014</v>
          </cell>
          <cell r="C3">
            <v>100</v>
          </cell>
          <cell r="D3">
            <v>125.15644555694617</v>
          </cell>
        </row>
        <row r="4">
          <cell r="A4" t="str">
            <v>2012/13</v>
          </cell>
          <cell r="B4">
            <v>2013</v>
          </cell>
          <cell r="C4">
            <v>98.5</v>
          </cell>
          <cell r="D4">
            <v>123.27909887359198</v>
          </cell>
        </row>
        <row r="5">
          <cell r="A5" t="str">
            <v>2011/12</v>
          </cell>
          <cell r="B5">
            <v>2012</v>
          </cell>
          <cell r="C5">
            <v>96.1</v>
          </cell>
          <cell r="D5">
            <v>120.27534418022528</v>
          </cell>
        </row>
        <row r="6">
          <cell r="A6" t="str">
            <v>2010/11</v>
          </cell>
          <cell r="B6">
            <v>2011</v>
          </cell>
          <cell r="C6">
            <v>93.4</v>
          </cell>
          <cell r="D6">
            <v>116.89612015018773</v>
          </cell>
        </row>
        <row r="7">
          <cell r="A7" t="str">
            <v>2009/10</v>
          </cell>
          <cell r="B7">
            <v>2010</v>
          </cell>
          <cell r="C7">
            <v>89.4</v>
          </cell>
          <cell r="D7">
            <v>111.88986232790988</v>
          </cell>
        </row>
        <row r="8">
          <cell r="A8" t="str">
            <v>2008/09</v>
          </cell>
          <cell r="B8">
            <v>2009</v>
          </cell>
          <cell r="C8">
            <v>86.6</v>
          </cell>
          <cell r="D8">
            <v>108.38548185231538</v>
          </cell>
        </row>
        <row r="9">
          <cell r="A9" t="str">
            <v>2007/08</v>
          </cell>
          <cell r="B9">
            <v>2008</v>
          </cell>
          <cell r="C9">
            <v>84.7</v>
          </cell>
          <cell r="D9">
            <v>106.0075093867334</v>
          </cell>
        </row>
        <row r="10">
          <cell r="A10" t="str">
            <v>2006/07</v>
          </cell>
          <cell r="B10">
            <v>2007</v>
          </cell>
          <cell r="C10">
            <v>81.8</v>
          </cell>
          <cell r="D10">
            <v>102.37797246558198</v>
          </cell>
        </row>
        <row r="11">
          <cell r="A11" t="str">
            <v>2005/06</v>
          </cell>
          <cell r="B11">
            <v>2006</v>
          </cell>
          <cell r="C11">
            <v>79.900000000000006</v>
          </cell>
          <cell r="D11">
            <v>100</v>
          </cell>
        </row>
        <row r="12">
          <cell r="A12" t="str">
            <v>2004/05</v>
          </cell>
          <cell r="B12">
            <v>2005</v>
          </cell>
          <cell r="C12">
            <v>78.099999999999994</v>
          </cell>
          <cell r="D12">
            <v>97.747183979974949</v>
          </cell>
        </row>
        <row r="13">
          <cell r="A13" t="str">
            <v>2003/04</v>
          </cell>
          <cell r="B13">
            <v>2004</v>
          </cell>
          <cell r="C13">
            <v>76.5</v>
          </cell>
          <cell r="D13">
            <v>95.744680851063819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output- All"/>
      <sheetName val="SQL output-FTPT"/>
      <sheetName val="Tables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 val="Distribution comparison"/>
      <sheetName val="DLHE comparison"/>
      <sheetName val="LEMSTEM"/>
      <sheetName val="LEMSTEM_graph"/>
      <sheetName val="lemstem_time"/>
      <sheetName val="CPI"/>
      <sheetName val="LEMSTEM time_tab"/>
      <sheetName val="LEMST_Chart"/>
      <sheetName val="Gender_1"/>
      <sheetName val="Gender_3"/>
      <sheetName val="Gender_5"/>
      <sheetName val="Gender_10"/>
      <sheetName val="Gender_distribution"/>
      <sheetName val="POLAR_1"/>
      <sheetName val="POLAR_3"/>
      <sheetName val="POLAR_5"/>
      <sheetName val="POLAR_10"/>
      <sheetName val="IFS_Comp_F"/>
      <sheetName val="IFS_Comp_M"/>
      <sheetName val="Polar_dist"/>
      <sheetName val="inst_1"/>
      <sheetName val="inst_3"/>
      <sheetName val="inst_5"/>
      <sheetName val="inst_10"/>
      <sheetName val="inst_dist"/>
      <sheetName val="Inst_list"/>
    </sheetNames>
    <sheetDataSet>
      <sheetData sheetId="0">
        <row r="1">
          <cell r="D1" t="str">
            <v>LOWER_1YR</v>
          </cell>
          <cell r="E1" t="str">
            <v>MEDIAN_1YR</v>
          </cell>
          <cell r="F1" t="str">
            <v>HIGHER_1YR</v>
          </cell>
          <cell r="G1" t="str">
            <v>COUNT_1YR</v>
          </cell>
          <cell r="H1" t="str">
            <v>LOWER_3YR</v>
          </cell>
          <cell r="I1" t="str">
            <v>MEDIAN_3YR</v>
          </cell>
          <cell r="J1" t="str">
            <v>HIGHER_3YR</v>
          </cell>
          <cell r="K1" t="str">
            <v>COUNT_3YR</v>
          </cell>
          <cell r="L1" t="str">
            <v>LOWER_5YR</v>
          </cell>
          <cell r="M1" t="str">
            <v>MEDIAN_5YR</v>
          </cell>
          <cell r="N1" t="str">
            <v>HIGHER_5YR</v>
          </cell>
          <cell r="O1" t="str">
            <v>COUNT_5YR</v>
          </cell>
          <cell r="P1" t="str">
            <v>LOWER_10YR</v>
          </cell>
          <cell r="Q1" t="str">
            <v>MEDIAN_10YR</v>
          </cell>
          <cell r="R1" t="str">
            <v>HIGHER_10YR</v>
          </cell>
          <cell r="S1" t="str">
            <v>COUNT_10YR</v>
          </cell>
        </row>
        <row r="2">
          <cell r="C2" t="str">
            <v>2003/20041</v>
          </cell>
          <cell r="D2">
            <v>29138.25</v>
          </cell>
          <cell r="E2">
            <v>35648.663911845702</v>
          </cell>
          <cell r="F2">
            <v>39147.25</v>
          </cell>
          <cell r="G2">
            <v>2574</v>
          </cell>
          <cell r="H2">
            <v>31908.578082191802</v>
          </cell>
          <cell r="I2">
            <v>42197</v>
          </cell>
          <cell r="J2">
            <v>45692.200460829503</v>
          </cell>
          <cell r="K2">
            <v>2771</v>
          </cell>
          <cell r="L2">
            <v>36195.5</v>
          </cell>
          <cell r="M2">
            <v>47112</v>
          </cell>
          <cell r="N2">
            <v>52596.524038461503</v>
          </cell>
          <cell r="O2">
            <v>2718</v>
          </cell>
          <cell r="P2">
            <v>29498.625</v>
          </cell>
          <cell r="Q2">
            <v>50236.506944444402</v>
          </cell>
          <cell r="R2">
            <v>65595.5</v>
          </cell>
          <cell r="S2">
            <v>2112</v>
          </cell>
        </row>
        <row r="3">
          <cell r="C3" t="str">
            <v>2004/20051</v>
          </cell>
          <cell r="D3">
            <v>30701</v>
          </cell>
          <cell r="E3">
            <v>34782</v>
          </cell>
          <cell r="F3">
            <v>37293.5</v>
          </cell>
          <cell r="G3">
            <v>2848</v>
          </cell>
          <cell r="H3">
            <v>36184</v>
          </cell>
          <cell r="I3">
            <v>43116.372950819699</v>
          </cell>
          <cell r="J3">
            <v>46286</v>
          </cell>
          <cell r="K3">
            <v>3083</v>
          </cell>
          <cell r="L3">
            <v>36531.380952380998</v>
          </cell>
          <cell r="M3">
            <v>46514</v>
          </cell>
          <cell r="N3">
            <v>51770.5</v>
          </cell>
          <cell r="O3">
            <v>3095</v>
          </cell>
          <cell r="P3" t="str">
            <v>NULL</v>
          </cell>
          <cell r="Q3" t="str">
            <v>NULL</v>
          </cell>
          <cell r="R3" t="str">
            <v>NULL</v>
          </cell>
          <cell r="S3" t="str">
            <v>NULL</v>
          </cell>
        </row>
        <row r="4">
          <cell r="C4" t="str">
            <v>2005/20061</v>
          </cell>
          <cell r="D4">
            <v>30949</v>
          </cell>
          <cell r="E4">
            <v>34720</v>
          </cell>
          <cell r="F4">
            <v>36891.024096385503</v>
          </cell>
          <cell r="G4">
            <v>3090</v>
          </cell>
          <cell r="H4">
            <v>37651</v>
          </cell>
          <cell r="I4">
            <v>43395</v>
          </cell>
          <cell r="J4">
            <v>46170</v>
          </cell>
          <cell r="K4">
            <v>3157</v>
          </cell>
          <cell r="L4">
            <v>35696.25</v>
          </cell>
          <cell r="M4">
            <v>46590.5</v>
          </cell>
          <cell r="N4">
            <v>51393.25</v>
          </cell>
          <cell r="O4">
            <v>3180</v>
          </cell>
          <cell r="P4" t="str">
            <v>NULL</v>
          </cell>
          <cell r="Q4" t="str">
            <v>NULL</v>
          </cell>
          <cell r="R4" t="str">
            <v>NULL</v>
          </cell>
          <cell r="S4" t="str">
            <v>NULL</v>
          </cell>
        </row>
        <row r="5">
          <cell r="C5" t="str">
            <v>2006/20071</v>
          </cell>
          <cell r="D5">
            <v>31344</v>
          </cell>
          <cell r="E5">
            <v>34858</v>
          </cell>
          <cell r="F5">
            <v>37079</v>
          </cell>
          <cell r="G5">
            <v>3529</v>
          </cell>
          <cell r="H5">
            <v>38249</v>
          </cell>
          <cell r="I5">
            <v>43354.391483516498</v>
          </cell>
          <cell r="J5">
            <v>45834.287878787902</v>
          </cell>
          <cell r="K5">
            <v>3716</v>
          </cell>
          <cell r="L5">
            <v>33748</v>
          </cell>
          <cell r="M5">
            <v>46208.5</v>
          </cell>
          <cell r="N5">
            <v>52303.25</v>
          </cell>
          <cell r="O5">
            <v>3484</v>
          </cell>
          <cell r="P5" t="str">
            <v>NULL</v>
          </cell>
          <cell r="Q5" t="str">
            <v>NULL</v>
          </cell>
          <cell r="R5" t="str">
            <v>NULL</v>
          </cell>
          <cell r="S5" t="str">
            <v>NULL</v>
          </cell>
        </row>
        <row r="6">
          <cell r="C6" t="str">
            <v>2007/20081</v>
          </cell>
          <cell r="D6">
            <v>17603.5</v>
          </cell>
          <cell r="E6">
            <v>27897.728531855999</v>
          </cell>
          <cell r="F6">
            <v>35949.940509915003</v>
          </cell>
          <cell r="G6">
            <v>5243</v>
          </cell>
          <cell r="H6">
            <v>21519.75</v>
          </cell>
          <cell r="I6">
            <v>30254</v>
          </cell>
          <cell r="J6">
            <v>43993.105479452097</v>
          </cell>
          <cell r="K6">
            <v>4775</v>
          </cell>
          <cell r="L6">
            <v>22234.144446538001</v>
          </cell>
          <cell r="M6">
            <v>31950.816573033699</v>
          </cell>
          <cell r="N6">
            <v>47965.0024752475</v>
          </cell>
          <cell r="O6">
            <v>4724</v>
          </cell>
          <cell r="P6" t="str">
            <v>NULL</v>
          </cell>
          <cell r="Q6" t="str">
            <v>NULL</v>
          </cell>
          <cell r="R6" t="str">
            <v>NULL</v>
          </cell>
          <cell r="S6" t="str">
            <v>NULL</v>
          </cell>
        </row>
        <row r="7">
          <cell r="C7" t="str">
            <v>2008/20091</v>
          </cell>
          <cell r="D7">
            <v>17320.25</v>
          </cell>
          <cell r="E7">
            <v>24561.24</v>
          </cell>
          <cell r="F7">
            <v>35680.5</v>
          </cell>
          <cell r="G7">
            <v>5931</v>
          </cell>
          <cell r="H7">
            <v>19203</v>
          </cell>
          <cell r="I7">
            <v>28525.5</v>
          </cell>
          <cell r="J7">
            <v>43427.902777777803</v>
          </cell>
          <cell r="K7">
            <v>5397</v>
          </cell>
          <cell r="L7">
            <v>21457.268103448299</v>
          </cell>
          <cell r="M7">
            <v>29510.673796791401</v>
          </cell>
          <cell r="N7">
            <v>46351</v>
          </cell>
          <cell r="O7">
            <v>5096</v>
          </cell>
          <cell r="P7" t="str">
            <v>NULL</v>
          </cell>
          <cell r="Q7" t="str">
            <v>NULL</v>
          </cell>
          <cell r="R7" t="str">
            <v>NULL</v>
          </cell>
          <cell r="S7" t="str">
            <v>NULL</v>
          </cell>
        </row>
        <row r="8">
          <cell r="C8" t="str">
            <v>2009/20101</v>
          </cell>
          <cell r="D8">
            <v>17969</v>
          </cell>
          <cell r="E8">
            <v>29377.265753424701</v>
          </cell>
          <cell r="F8">
            <v>36242</v>
          </cell>
          <cell r="G8">
            <v>5901</v>
          </cell>
          <cell r="H8">
            <v>19737.8131578947</v>
          </cell>
          <cell r="I8">
            <v>28981.301652892598</v>
          </cell>
          <cell r="J8">
            <v>43529</v>
          </cell>
          <cell r="K8">
            <v>5655</v>
          </cell>
          <cell r="L8" t="str">
            <v>NULL</v>
          </cell>
          <cell r="M8" t="str">
            <v>NULL</v>
          </cell>
          <cell r="N8" t="str">
            <v>NULL</v>
          </cell>
          <cell r="O8" t="str">
            <v>NULL</v>
          </cell>
          <cell r="P8" t="str">
            <v>NULL</v>
          </cell>
          <cell r="Q8" t="str">
            <v>NULL</v>
          </cell>
          <cell r="R8" t="str">
            <v>NULL</v>
          </cell>
          <cell r="S8" t="str">
            <v>NULL</v>
          </cell>
        </row>
        <row r="9">
          <cell r="C9" t="str">
            <v>2010/20111</v>
          </cell>
          <cell r="D9">
            <v>17467.2</v>
          </cell>
          <cell r="E9">
            <v>28406.419354838701</v>
          </cell>
          <cell r="F9">
            <v>36576.6</v>
          </cell>
          <cell r="G9">
            <v>6369</v>
          </cell>
          <cell r="H9">
            <v>18888.099999999999</v>
          </cell>
          <cell r="I9">
            <v>27078.493827160499</v>
          </cell>
          <cell r="J9">
            <v>42613.622950819699</v>
          </cell>
          <cell r="K9">
            <v>5515</v>
          </cell>
          <cell r="L9" t="str">
            <v>NULL</v>
          </cell>
          <cell r="M9" t="str">
            <v>NULL</v>
          </cell>
          <cell r="N9" t="str">
            <v>NULL</v>
          </cell>
          <cell r="O9" t="str">
            <v>NULL</v>
          </cell>
          <cell r="P9" t="str">
            <v>NULL</v>
          </cell>
          <cell r="Q9" t="str">
            <v>NULL</v>
          </cell>
          <cell r="R9" t="str">
            <v>NULL</v>
          </cell>
          <cell r="S9" t="str">
            <v>NULL</v>
          </cell>
        </row>
        <row r="10">
          <cell r="C10" t="str">
            <v>2011/20121</v>
          </cell>
          <cell r="D10">
            <v>17338</v>
          </cell>
          <cell r="E10">
            <v>24562.560000000001</v>
          </cell>
          <cell r="F10">
            <v>35515.75</v>
          </cell>
          <cell r="G10">
            <v>6478</v>
          </cell>
          <cell r="H10" t="str">
            <v>NULL</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row>
        <row r="11">
          <cell r="C11" t="str">
            <v>2012/20131</v>
          </cell>
          <cell r="D11">
            <v>17385.875</v>
          </cell>
          <cell r="E11">
            <v>24895.84</v>
          </cell>
          <cell r="F11">
            <v>35726</v>
          </cell>
          <cell r="G11">
            <v>6840</v>
          </cell>
          <cell r="H11" t="str">
            <v>NULL</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row>
        <row r="12">
          <cell r="C12" t="str">
            <v>2003/20042</v>
          </cell>
          <cell r="D12">
            <v>14624.5</v>
          </cell>
          <cell r="E12">
            <v>20290.590659340702</v>
          </cell>
          <cell r="F12">
            <v>25127</v>
          </cell>
          <cell r="G12">
            <v>8589</v>
          </cell>
          <cell r="H12">
            <v>16093.25</v>
          </cell>
          <cell r="I12">
            <v>23281</v>
          </cell>
          <cell r="J12">
            <v>29741.5</v>
          </cell>
          <cell r="K12">
            <v>8070</v>
          </cell>
          <cell r="L12">
            <v>17719</v>
          </cell>
          <cell r="M12">
            <v>26618</v>
          </cell>
          <cell r="N12">
            <v>34083</v>
          </cell>
          <cell r="O12">
            <v>9345</v>
          </cell>
          <cell r="P12">
            <v>16705.5</v>
          </cell>
          <cell r="Q12">
            <v>28236</v>
          </cell>
          <cell r="R12">
            <v>36951</v>
          </cell>
          <cell r="S12">
            <v>10651</v>
          </cell>
        </row>
        <row r="13">
          <cell r="C13" t="str">
            <v>2004/20052</v>
          </cell>
          <cell r="D13">
            <v>14868</v>
          </cell>
          <cell r="E13">
            <v>20396</v>
          </cell>
          <cell r="F13">
            <v>25187</v>
          </cell>
          <cell r="G13">
            <v>8945</v>
          </cell>
          <cell r="H13">
            <v>16921.942567567599</v>
          </cell>
          <cell r="I13">
            <v>24169</v>
          </cell>
          <cell r="J13">
            <v>30654</v>
          </cell>
          <cell r="K13">
            <v>8581</v>
          </cell>
          <cell r="L13">
            <v>18466.5</v>
          </cell>
          <cell r="M13">
            <v>27106</v>
          </cell>
          <cell r="N13">
            <v>34732.5</v>
          </cell>
          <cell r="O13">
            <v>9999</v>
          </cell>
          <cell r="P13" t="str">
            <v>NULL</v>
          </cell>
          <cell r="Q13" t="str">
            <v>NULL</v>
          </cell>
          <cell r="R13" t="str">
            <v>NULL</v>
          </cell>
          <cell r="S13" t="str">
            <v>NULL</v>
          </cell>
        </row>
        <row r="14">
          <cell r="C14" t="str">
            <v>2005/20062</v>
          </cell>
          <cell r="D14">
            <v>14887.524373259101</v>
          </cell>
          <cell r="E14">
            <v>20632.9726443769</v>
          </cell>
          <cell r="F14">
            <v>26009.047260274001</v>
          </cell>
          <cell r="G14">
            <v>9734</v>
          </cell>
          <cell r="H14">
            <v>17188</v>
          </cell>
          <cell r="I14">
            <v>24808</v>
          </cell>
          <cell r="J14">
            <v>31462</v>
          </cell>
          <cell r="K14">
            <v>10019</v>
          </cell>
          <cell r="L14">
            <v>18090.125874125901</v>
          </cell>
          <cell r="M14">
            <v>27089</v>
          </cell>
          <cell r="N14">
            <v>34577</v>
          </cell>
          <cell r="O14">
            <v>11413</v>
          </cell>
          <cell r="P14" t="str">
            <v>NULL</v>
          </cell>
          <cell r="Q14" t="str">
            <v>NULL</v>
          </cell>
          <cell r="R14" t="str">
            <v>NULL</v>
          </cell>
          <cell r="S14" t="str">
            <v>NULL</v>
          </cell>
        </row>
        <row r="15">
          <cell r="C15" t="str">
            <v>2006/20072</v>
          </cell>
          <cell r="D15">
            <v>15118.8429752066</v>
          </cell>
          <cell r="E15">
            <v>21149.1077441077</v>
          </cell>
          <cell r="F15">
            <v>26397.0147058824</v>
          </cell>
          <cell r="G15">
            <v>10345</v>
          </cell>
          <cell r="H15">
            <v>16863.25</v>
          </cell>
          <cell r="I15">
            <v>24903</v>
          </cell>
          <cell r="J15">
            <v>31637.25</v>
          </cell>
          <cell r="K15">
            <v>10568</v>
          </cell>
          <cell r="L15">
            <v>16913.75</v>
          </cell>
          <cell r="M15">
            <v>26333.5</v>
          </cell>
          <cell r="N15">
            <v>33705.592519685</v>
          </cell>
          <cell r="O15">
            <v>11950</v>
          </cell>
          <cell r="P15" t="str">
            <v>NULL</v>
          </cell>
          <cell r="Q15" t="str">
            <v>NULL</v>
          </cell>
          <cell r="R15" t="str">
            <v>NULL</v>
          </cell>
          <cell r="S15" t="str">
            <v>NULL</v>
          </cell>
        </row>
        <row r="16">
          <cell r="C16" t="str">
            <v>2007/20082</v>
          </cell>
          <cell r="D16">
            <v>15860.5</v>
          </cell>
          <cell r="E16">
            <v>21746.430599369101</v>
          </cell>
          <cell r="F16">
            <v>26813.507042253499</v>
          </cell>
          <cell r="G16">
            <v>12110</v>
          </cell>
          <cell r="H16">
            <v>17166</v>
          </cell>
          <cell r="I16">
            <v>24850</v>
          </cell>
          <cell r="J16">
            <v>31295.881889763801</v>
          </cell>
          <cell r="K16">
            <v>12365</v>
          </cell>
          <cell r="L16">
            <v>17531.5</v>
          </cell>
          <cell r="M16">
            <v>26280.5</v>
          </cell>
          <cell r="N16">
            <v>32762</v>
          </cell>
          <cell r="O16">
            <v>13850</v>
          </cell>
          <cell r="P16" t="str">
            <v>NULL</v>
          </cell>
          <cell r="Q16" t="str">
            <v>NULL</v>
          </cell>
          <cell r="R16" t="str">
            <v>NULL</v>
          </cell>
          <cell r="S16" t="str">
            <v>NULL</v>
          </cell>
        </row>
        <row r="17">
          <cell r="C17" t="str">
            <v>2008/20092</v>
          </cell>
          <cell r="D17">
            <v>15812.415730337099</v>
          </cell>
          <cell r="E17">
            <v>22250</v>
          </cell>
          <cell r="F17">
            <v>27487</v>
          </cell>
          <cell r="G17">
            <v>11523</v>
          </cell>
          <cell r="H17">
            <v>17204.089857651201</v>
          </cell>
          <cell r="I17">
            <v>24747.5</v>
          </cell>
          <cell r="J17">
            <v>31466.25</v>
          </cell>
          <cell r="K17">
            <v>11634</v>
          </cell>
          <cell r="L17">
            <v>17918.241071428602</v>
          </cell>
          <cell r="M17">
            <v>26378</v>
          </cell>
          <cell r="N17">
            <v>33209</v>
          </cell>
          <cell r="O17">
            <v>12621</v>
          </cell>
          <cell r="P17" t="str">
            <v>NULL</v>
          </cell>
          <cell r="Q17" t="str">
            <v>NULL</v>
          </cell>
          <cell r="R17" t="str">
            <v>NULL</v>
          </cell>
          <cell r="S17" t="str">
            <v>NULL</v>
          </cell>
        </row>
        <row r="18">
          <cell r="C18" t="str">
            <v>2009/20102</v>
          </cell>
          <cell r="D18">
            <v>15262.0969529086</v>
          </cell>
          <cell r="E18">
            <v>22302.5</v>
          </cell>
          <cell r="F18">
            <v>27668.5</v>
          </cell>
          <cell r="G18">
            <v>12598</v>
          </cell>
          <cell r="H18">
            <v>17345</v>
          </cell>
          <cell r="I18">
            <v>24955</v>
          </cell>
          <cell r="J18">
            <v>31341</v>
          </cell>
          <cell r="K18">
            <v>12901</v>
          </cell>
          <cell r="L18" t="str">
            <v>NULL</v>
          </cell>
          <cell r="M18" t="str">
            <v>NULL</v>
          </cell>
          <cell r="N18" t="str">
            <v>NULL</v>
          </cell>
          <cell r="O18" t="str">
            <v>NULL</v>
          </cell>
          <cell r="P18" t="str">
            <v>NULL</v>
          </cell>
          <cell r="Q18" t="str">
            <v>NULL</v>
          </cell>
          <cell r="R18" t="str">
            <v>NULL</v>
          </cell>
          <cell r="S18" t="str">
            <v>NULL</v>
          </cell>
        </row>
        <row r="19">
          <cell r="C19" t="str">
            <v>2010/20112</v>
          </cell>
          <cell r="D19">
            <v>14519</v>
          </cell>
          <cell r="E19">
            <v>22131</v>
          </cell>
          <cell r="F19">
            <v>27820</v>
          </cell>
          <cell r="G19">
            <v>12704</v>
          </cell>
          <cell r="H19">
            <v>16895</v>
          </cell>
          <cell r="I19">
            <v>24613</v>
          </cell>
          <cell r="J19">
            <v>31031</v>
          </cell>
          <cell r="K19">
            <v>12925</v>
          </cell>
          <cell r="L19" t="str">
            <v>NULL</v>
          </cell>
          <cell r="M19" t="str">
            <v>NULL</v>
          </cell>
          <cell r="N19" t="str">
            <v>NULL</v>
          </cell>
          <cell r="O19" t="str">
            <v>NULL</v>
          </cell>
          <cell r="P19" t="str">
            <v>NULL</v>
          </cell>
          <cell r="Q19" t="str">
            <v>NULL</v>
          </cell>
          <cell r="R19" t="str">
            <v>NULL</v>
          </cell>
          <cell r="S19" t="str">
            <v>NULL</v>
          </cell>
        </row>
        <row r="20">
          <cell r="C20" t="str">
            <v>2011/20122</v>
          </cell>
          <cell r="D20">
            <v>15842.380434782601</v>
          </cell>
          <cell r="E20">
            <v>22678</v>
          </cell>
          <cell r="F20">
            <v>27831.25</v>
          </cell>
          <cell r="G20">
            <v>15008</v>
          </cell>
          <cell r="H20" t="str">
            <v>NULL</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row>
        <row r="21">
          <cell r="C21" t="str">
            <v>2012/20132</v>
          </cell>
          <cell r="D21">
            <v>16378</v>
          </cell>
          <cell r="E21">
            <v>22729</v>
          </cell>
          <cell r="F21">
            <v>27441</v>
          </cell>
          <cell r="G21">
            <v>16421</v>
          </cell>
          <cell r="H21" t="str">
            <v>NULL</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row>
        <row r="22">
          <cell r="C22" t="str">
            <v>2003/20043</v>
          </cell>
          <cell r="D22">
            <v>6586</v>
          </cell>
          <cell r="E22">
            <v>11083</v>
          </cell>
          <cell r="F22">
            <v>16087</v>
          </cell>
          <cell r="G22">
            <v>9981</v>
          </cell>
          <cell r="H22">
            <v>10061.5</v>
          </cell>
          <cell r="I22">
            <v>16241.5027624309</v>
          </cell>
          <cell r="J22">
            <v>22342</v>
          </cell>
          <cell r="K22">
            <v>11009</v>
          </cell>
          <cell r="L22">
            <v>12356.5</v>
          </cell>
          <cell r="M22">
            <v>19740</v>
          </cell>
          <cell r="N22">
            <v>26847</v>
          </cell>
          <cell r="O22">
            <v>12793</v>
          </cell>
          <cell r="P22">
            <v>13410.6705</v>
          </cell>
          <cell r="Q22">
            <v>23208</v>
          </cell>
          <cell r="R22">
            <v>34028</v>
          </cell>
          <cell r="S22">
            <v>14641</v>
          </cell>
        </row>
        <row r="23">
          <cell r="C23" t="str">
            <v>2004/20053</v>
          </cell>
          <cell r="D23">
            <v>6967.4195591715998</v>
          </cell>
          <cell r="E23">
            <v>11628.719008264499</v>
          </cell>
          <cell r="F23">
            <v>16614</v>
          </cell>
          <cell r="G23">
            <v>10609</v>
          </cell>
          <cell r="H23">
            <v>10655</v>
          </cell>
          <cell r="I23">
            <v>16753</v>
          </cell>
          <cell r="J23">
            <v>22858</v>
          </cell>
          <cell r="K23">
            <v>11809</v>
          </cell>
          <cell r="L23">
            <v>12463.563375</v>
          </cell>
          <cell r="M23">
            <v>19757</v>
          </cell>
          <cell r="N23">
            <v>26802</v>
          </cell>
          <cell r="O23">
            <v>13850</v>
          </cell>
          <cell r="P23" t="str">
            <v>NULL</v>
          </cell>
          <cell r="Q23" t="str">
            <v>NULL</v>
          </cell>
          <cell r="R23" t="str">
            <v>NULL</v>
          </cell>
          <cell r="S23" t="str">
            <v>NULL</v>
          </cell>
        </row>
        <row r="24">
          <cell r="C24" t="str">
            <v>2005/20063</v>
          </cell>
          <cell r="D24">
            <v>7304.625</v>
          </cell>
          <cell r="E24">
            <v>12151.5</v>
          </cell>
          <cell r="F24">
            <v>17264.767543859602</v>
          </cell>
          <cell r="G24">
            <v>10566</v>
          </cell>
          <cell r="H24">
            <v>10634.6690283401</v>
          </cell>
          <cell r="I24">
            <v>16725.584800000001</v>
          </cell>
          <cell r="J24">
            <v>22911.4070247934</v>
          </cell>
          <cell r="K24">
            <v>12654</v>
          </cell>
          <cell r="L24">
            <v>12383.2858</v>
          </cell>
          <cell r="M24">
            <v>19603.060439560399</v>
          </cell>
          <cell r="N24">
            <v>26927.75</v>
          </cell>
          <cell r="O24">
            <v>14412</v>
          </cell>
          <cell r="P24" t="str">
            <v>NULL</v>
          </cell>
          <cell r="Q24" t="str">
            <v>NULL</v>
          </cell>
          <cell r="R24" t="str">
            <v>NULL</v>
          </cell>
          <cell r="S24" t="str">
            <v>NULL</v>
          </cell>
        </row>
        <row r="25">
          <cell r="C25" t="str">
            <v>2006/20073</v>
          </cell>
          <cell r="D25">
            <v>7266.9399000000003</v>
          </cell>
          <cell r="E25">
            <v>12181.654589371999</v>
          </cell>
          <cell r="F25">
            <v>17603.228021978</v>
          </cell>
          <cell r="G25">
            <v>11209</v>
          </cell>
          <cell r="H25">
            <v>10197.71075</v>
          </cell>
          <cell r="I25">
            <v>16293.5</v>
          </cell>
          <cell r="J25">
            <v>22859.9971910112</v>
          </cell>
          <cell r="K25">
            <v>13536</v>
          </cell>
          <cell r="L25">
            <v>11861.877110507099</v>
          </cell>
          <cell r="M25">
            <v>19220.647150000001</v>
          </cell>
          <cell r="N25">
            <v>26552.5</v>
          </cell>
          <cell r="O25">
            <v>15146</v>
          </cell>
          <cell r="P25" t="str">
            <v>NULL</v>
          </cell>
          <cell r="Q25" t="str">
            <v>NULL</v>
          </cell>
          <cell r="R25" t="str">
            <v>NULL</v>
          </cell>
          <cell r="S25" t="str">
            <v>NULL</v>
          </cell>
        </row>
        <row r="26">
          <cell r="C26" t="str">
            <v>2007/20083</v>
          </cell>
          <cell r="D26">
            <v>7527.14</v>
          </cell>
          <cell r="E26">
            <v>12511</v>
          </cell>
          <cell r="F26">
            <v>17511.060000000001</v>
          </cell>
          <cell r="G26">
            <v>12483</v>
          </cell>
          <cell r="H26">
            <v>10500</v>
          </cell>
          <cell r="I26">
            <v>16595</v>
          </cell>
          <cell r="J26">
            <v>22813</v>
          </cell>
          <cell r="K26">
            <v>14933</v>
          </cell>
          <cell r="L26">
            <v>12409</v>
          </cell>
          <cell r="M26">
            <v>19893.525280898899</v>
          </cell>
          <cell r="N26">
            <v>26686.714285714301</v>
          </cell>
          <cell r="O26">
            <v>16477</v>
          </cell>
          <cell r="P26" t="str">
            <v>NULL</v>
          </cell>
          <cell r="Q26" t="str">
            <v>NULL</v>
          </cell>
          <cell r="R26" t="str">
            <v>NULL</v>
          </cell>
          <cell r="S26" t="str">
            <v>NULL</v>
          </cell>
        </row>
        <row r="27">
          <cell r="C27" t="str">
            <v>2008/20093</v>
          </cell>
          <cell r="D27">
            <v>7420.2722063037299</v>
          </cell>
          <cell r="E27">
            <v>12106</v>
          </cell>
          <cell r="F27">
            <v>17179</v>
          </cell>
          <cell r="G27">
            <v>12513</v>
          </cell>
          <cell r="H27">
            <v>10378</v>
          </cell>
          <cell r="I27">
            <v>16320</v>
          </cell>
          <cell r="J27">
            <v>22557</v>
          </cell>
          <cell r="K27">
            <v>14721</v>
          </cell>
          <cell r="L27">
            <v>12594.995000000001</v>
          </cell>
          <cell r="M27">
            <v>19975.897435897401</v>
          </cell>
          <cell r="N27">
            <v>26794</v>
          </cell>
          <cell r="O27">
            <v>15898</v>
          </cell>
          <cell r="P27" t="str">
            <v>NULL</v>
          </cell>
          <cell r="Q27" t="str">
            <v>NULL</v>
          </cell>
          <cell r="R27" t="str">
            <v>NULL</v>
          </cell>
          <cell r="S27" t="str">
            <v>NULL</v>
          </cell>
        </row>
        <row r="28">
          <cell r="C28" t="str">
            <v>2009/20103</v>
          </cell>
          <cell r="D28">
            <v>7886.25</v>
          </cell>
          <cell r="E28">
            <v>12420.98</v>
          </cell>
          <cell r="F28">
            <v>17325.75</v>
          </cell>
          <cell r="G28">
            <v>14078</v>
          </cell>
          <cell r="H28">
            <v>11049.368975069299</v>
          </cell>
          <cell r="I28">
            <v>17067</v>
          </cell>
          <cell r="J28">
            <v>22869</v>
          </cell>
          <cell r="K28">
            <v>16077</v>
          </cell>
          <cell r="L28" t="str">
            <v>NULL</v>
          </cell>
          <cell r="M28" t="str">
            <v>NULL</v>
          </cell>
          <cell r="N28" t="str">
            <v>NULL</v>
          </cell>
          <cell r="O28" t="str">
            <v>NULL</v>
          </cell>
          <cell r="P28" t="str">
            <v>NULL</v>
          </cell>
          <cell r="Q28" t="str">
            <v>NULL</v>
          </cell>
          <cell r="R28" t="str">
            <v>NULL</v>
          </cell>
          <cell r="S28" t="str">
            <v>NULL</v>
          </cell>
        </row>
        <row r="29">
          <cell r="C29" t="str">
            <v>2010/20113</v>
          </cell>
          <cell r="D29">
            <v>7875.5</v>
          </cell>
          <cell r="E29">
            <v>12631.041184573</v>
          </cell>
          <cell r="F29">
            <v>17685</v>
          </cell>
          <cell r="G29">
            <v>14563</v>
          </cell>
          <cell r="H29">
            <v>11194.9915254237</v>
          </cell>
          <cell r="I29">
            <v>17537.5</v>
          </cell>
          <cell r="J29">
            <v>23203.866281815201</v>
          </cell>
          <cell r="K29">
            <v>16571</v>
          </cell>
          <cell r="L29" t="str">
            <v>NULL</v>
          </cell>
          <cell r="M29" t="str">
            <v>NULL</v>
          </cell>
          <cell r="N29" t="str">
            <v>NULL</v>
          </cell>
          <cell r="O29" t="str">
            <v>NULL</v>
          </cell>
          <cell r="P29" t="str">
            <v>NULL</v>
          </cell>
          <cell r="Q29" t="str">
            <v>NULL</v>
          </cell>
          <cell r="R29" t="str">
            <v>NULL</v>
          </cell>
          <cell r="S29" t="str">
            <v>NULL</v>
          </cell>
        </row>
        <row r="30">
          <cell r="C30" t="str">
            <v>2011/20123</v>
          </cell>
          <cell r="D30">
            <v>8066</v>
          </cell>
          <cell r="E30">
            <v>12816</v>
          </cell>
          <cell r="F30">
            <v>18018.5625</v>
          </cell>
          <cell r="G30">
            <v>16590</v>
          </cell>
          <cell r="H30" t="str">
            <v>NULL</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row>
        <row r="31">
          <cell r="C31" t="str">
            <v>2012/20133</v>
          </cell>
          <cell r="D31">
            <v>8308.4549999999999</v>
          </cell>
          <cell r="E31">
            <v>13291</v>
          </cell>
          <cell r="F31">
            <v>18290.75</v>
          </cell>
          <cell r="G31">
            <v>18027</v>
          </cell>
          <cell r="H31" t="str">
            <v>NULL</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row>
        <row r="32">
          <cell r="C32" t="str">
            <v>2003/20044</v>
          </cell>
          <cell r="D32">
            <v>11874.875</v>
          </cell>
          <cell r="E32">
            <v>16797.019230769201</v>
          </cell>
          <cell r="F32">
            <v>22523</v>
          </cell>
          <cell r="G32">
            <v>266</v>
          </cell>
          <cell r="H32">
            <v>14141.875</v>
          </cell>
          <cell r="I32">
            <v>20968.219008264499</v>
          </cell>
          <cell r="J32">
            <v>30066.25</v>
          </cell>
          <cell r="K32">
            <v>230</v>
          </cell>
          <cell r="L32">
            <v>18896.5</v>
          </cell>
          <cell r="M32">
            <v>28632</v>
          </cell>
          <cell r="N32">
            <v>35925</v>
          </cell>
          <cell r="O32">
            <v>269</v>
          </cell>
          <cell r="P32">
            <v>13485.75</v>
          </cell>
          <cell r="Q32">
            <v>25363</v>
          </cell>
          <cell r="R32">
            <v>40261.5</v>
          </cell>
          <cell r="S32">
            <v>266</v>
          </cell>
        </row>
        <row r="33">
          <cell r="C33" t="str">
            <v>2004/20054</v>
          </cell>
          <cell r="D33">
            <v>12087.672638436499</v>
          </cell>
          <cell r="E33">
            <v>15186.495726495699</v>
          </cell>
          <cell r="F33">
            <v>23120.5</v>
          </cell>
          <cell r="G33">
            <v>347</v>
          </cell>
          <cell r="H33">
            <v>15312</v>
          </cell>
          <cell r="I33">
            <v>19291</v>
          </cell>
          <cell r="J33">
            <v>30443</v>
          </cell>
          <cell r="K33">
            <v>309</v>
          </cell>
          <cell r="L33">
            <v>17503.287545787502</v>
          </cell>
          <cell r="M33">
            <v>22100</v>
          </cell>
          <cell r="N33">
            <v>34064</v>
          </cell>
          <cell r="O33">
            <v>357</v>
          </cell>
          <cell r="P33" t="str">
            <v>NULL</v>
          </cell>
          <cell r="Q33" t="str">
            <v>NULL</v>
          </cell>
          <cell r="R33" t="str">
            <v>NULL</v>
          </cell>
          <cell r="S33" t="str">
            <v>NULL</v>
          </cell>
        </row>
        <row r="34">
          <cell r="C34" t="str">
            <v>2005/20064</v>
          </cell>
          <cell r="D34">
            <v>12231</v>
          </cell>
          <cell r="E34">
            <v>16657.169139465899</v>
          </cell>
          <cell r="F34">
            <v>24851.25</v>
          </cell>
          <cell r="G34">
            <v>350</v>
          </cell>
          <cell r="H34">
            <v>16100</v>
          </cell>
          <cell r="I34">
            <v>19237.345505617999</v>
          </cell>
          <cell r="J34">
            <v>31278.25</v>
          </cell>
          <cell r="K34">
            <v>312</v>
          </cell>
          <cell r="L34">
            <v>17416.5</v>
          </cell>
          <cell r="M34">
            <v>23805.5</v>
          </cell>
          <cell r="N34">
            <v>35045.5</v>
          </cell>
          <cell r="O34">
            <v>379</v>
          </cell>
          <cell r="P34" t="str">
            <v>NULL</v>
          </cell>
          <cell r="Q34" t="str">
            <v>NULL</v>
          </cell>
          <cell r="R34" t="str">
            <v>NULL</v>
          </cell>
          <cell r="S34" t="str">
            <v>NULL</v>
          </cell>
        </row>
        <row r="35">
          <cell r="C35" t="str">
            <v>2006/20074</v>
          </cell>
          <cell r="D35">
            <v>12413.0845070423</v>
          </cell>
          <cell r="E35">
            <v>17177</v>
          </cell>
          <cell r="F35">
            <v>26314.865671641801</v>
          </cell>
          <cell r="G35">
            <v>373</v>
          </cell>
          <cell r="H35">
            <v>15198.5</v>
          </cell>
          <cell r="I35">
            <v>23272</v>
          </cell>
          <cell r="J35">
            <v>31749</v>
          </cell>
          <cell r="K35">
            <v>321</v>
          </cell>
          <cell r="L35">
            <v>17500</v>
          </cell>
          <cell r="M35">
            <v>21663</v>
          </cell>
          <cell r="N35">
            <v>35203</v>
          </cell>
          <cell r="O35">
            <v>345</v>
          </cell>
          <cell r="P35" t="str">
            <v>NULL</v>
          </cell>
          <cell r="Q35" t="str">
            <v>NULL</v>
          </cell>
          <cell r="R35" t="str">
            <v>NULL</v>
          </cell>
          <cell r="S35" t="str">
            <v>NULL</v>
          </cell>
        </row>
        <row r="36">
          <cell r="C36" t="str">
            <v>2007/20084</v>
          </cell>
          <cell r="D36">
            <v>12275.854700854699</v>
          </cell>
          <cell r="E36">
            <v>15230.5</v>
          </cell>
          <cell r="F36">
            <v>25122</v>
          </cell>
          <cell r="G36">
            <v>422</v>
          </cell>
          <cell r="H36">
            <v>15635.5</v>
          </cell>
          <cell r="I36">
            <v>19211.304945054901</v>
          </cell>
          <cell r="J36">
            <v>30055.963898917002</v>
          </cell>
          <cell r="K36">
            <v>396</v>
          </cell>
          <cell r="L36">
            <v>16444</v>
          </cell>
          <cell r="M36">
            <v>20439.5</v>
          </cell>
          <cell r="N36">
            <v>32520.818965517199</v>
          </cell>
          <cell r="O36">
            <v>403</v>
          </cell>
          <cell r="P36" t="str">
            <v>NULL</v>
          </cell>
          <cell r="Q36" t="str">
            <v>NULL</v>
          </cell>
          <cell r="R36" t="str">
            <v>NULL</v>
          </cell>
          <cell r="S36" t="str">
            <v>NULL</v>
          </cell>
        </row>
        <row r="37">
          <cell r="C37" t="str">
            <v>2008/20094</v>
          </cell>
          <cell r="D37">
            <v>12305</v>
          </cell>
          <cell r="E37">
            <v>15420.4656160458</v>
          </cell>
          <cell r="F37">
            <v>24750</v>
          </cell>
          <cell r="G37">
            <v>529</v>
          </cell>
          <cell r="H37">
            <v>15225</v>
          </cell>
          <cell r="I37">
            <v>17930</v>
          </cell>
          <cell r="J37">
            <v>30582.7298050139</v>
          </cell>
          <cell r="K37">
            <v>501</v>
          </cell>
          <cell r="L37">
            <v>16920.375</v>
          </cell>
          <cell r="M37">
            <v>20831.987336601302</v>
          </cell>
          <cell r="N37">
            <v>35600.2907567293</v>
          </cell>
          <cell r="O37">
            <v>470</v>
          </cell>
          <cell r="P37" t="str">
            <v>NULL</v>
          </cell>
          <cell r="Q37" t="str">
            <v>NULL</v>
          </cell>
          <cell r="R37" t="str">
            <v>NULL</v>
          </cell>
          <cell r="S37" t="str">
            <v>NULL</v>
          </cell>
        </row>
        <row r="38">
          <cell r="C38" t="str">
            <v>2009/20104</v>
          </cell>
          <cell r="D38">
            <v>12380.400197653</v>
          </cell>
          <cell r="E38">
            <v>15333.8015320334</v>
          </cell>
          <cell r="F38">
            <v>24736.284431137701</v>
          </cell>
          <cell r="G38">
            <v>538</v>
          </cell>
          <cell r="H38">
            <v>15003</v>
          </cell>
          <cell r="I38">
            <v>18518.5</v>
          </cell>
          <cell r="J38">
            <v>29847.431318681301</v>
          </cell>
          <cell r="K38">
            <v>531</v>
          </cell>
          <cell r="L38" t="str">
            <v>NULL</v>
          </cell>
          <cell r="M38" t="str">
            <v>NULL</v>
          </cell>
          <cell r="N38" t="str">
            <v>NULL</v>
          </cell>
          <cell r="O38" t="str">
            <v>NULL</v>
          </cell>
          <cell r="P38" t="str">
            <v>NULL</v>
          </cell>
          <cell r="Q38" t="str">
            <v>NULL</v>
          </cell>
          <cell r="R38" t="str">
            <v>NULL</v>
          </cell>
          <cell r="S38" t="str">
            <v>NULL</v>
          </cell>
        </row>
        <row r="39">
          <cell r="C39" t="str">
            <v>2010/20114</v>
          </cell>
          <cell r="D39">
            <v>12603</v>
          </cell>
          <cell r="E39">
            <v>16157.75</v>
          </cell>
          <cell r="F39">
            <v>25875</v>
          </cell>
          <cell r="G39">
            <v>594</v>
          </cell>
          <cell r="H39">
            <v>15893.125</v>
          </cell>
          <cell r="I39">
            <v>19335.195482865998</v>
          </cell>
          <cell r="J39">
            <v>31667</v>
          </cell>
          <cell r="K39">
            <v>508</v>
          </cell>
          <cell r="L39" t="str">
            <v>NULL</v>
          </cell>
          <cell r="M39" t="str">
            <v>NULL</v>
          </cell>
          <cell r="N39" t="str">
            <v>NULL</v>
          </cell>
          <cell r="O39" t="str">
            <v>NULL</v>
          </cell>
          <cell r="P39" t="str">
            <v>NULL</v>
          </cell>
          <cell r="Q39" t="str">
            <v>NULL</v>
          </cell>
          <cell r="R39" t="str">
            <v>NULL</v>
          </cell>
          <cell r="S39" t="str">
            <v>NULL</v>
          </cell>
        </row>
        <row r="40">
          <cell r="C40" t="str">
            <v>2011/20124</v>
          </cell>
          <cell r="D40">
            <v>13247.1933781682</v>
          </cell>
          <cell r="E40">
            <v>17184</v>
          </cell>
          <cell r="F40">
            <v>27387.5027548209</v>
          </cell>
          <cell r="G40">
            <v>635</v>
          </cell>
          <cell r="H40" t="str">
            <v>NULL</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row>
        <row r="41">
          <cell r="C41" t="str">
            <v>2012/20134</v>
          </cell>
          <cell r="D41">
            <v>13891.615671641801</v>
          </cell>
          <cell r="E41">
            <v>17613.8276836158</v>
          </cell>
          <cell r="F41">
            <v>27191.880165289302</v>
          </cell>
          <cell r="G41">
            <v>543</v>
          </cell>
          <cell r="H41" t="str">
            <v>NULL</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row>
        <row r="42">
          <cell r="C42" t="str">
            <v>2003/20045</v>
          </cell>
          <cell r="D42">
            <v>9164.6739130434798</v>
          </cell>
          <cell r="E42">
            <v>13868</v>
          </cell>
          <cell r="F42">
            <v>18052</v>
          </cell>
          <cell r="G42">
            <v>929</v>
          </cell>
          <cell r="H42">
            <v>12825</v>
          </cell>
          <cell r="I42">
            <v>18080</v>
          </cell>
          <cell r="J42">
            <v>23869</v>
          </cell>
          <cell r="K42">
            <v>965</v>
          </cell>
          <cell r="L42">
            <v>14749</v>
          </cell>
          <cell r="M42">
            <v>20921</v>
          </cell>
          <cell r="N42">
            <v>27916</v>
          </cell>
          <cell r="O42">
            <v>1057</v>
          </cell>
          <cell r="P42">
            <v>14561.5</v>
          </cell>
          <cell r="Q42">
            <v>23712.867036011099</v>
          </cell>
          <cell r="R42">
            <v>33836</v>
          </cell>
          <cell r="S42">
            <v>1129</v>
          </cell>
        </row>
        <row r="43">
          <cell r="C43" t="str">
            <v>2004/20055</v>
          </cell>
          <cell r="D43">
            <v>9728.5</v>
          </cell>
          <cell r="E43">
            <v>14275.5</v>
          </cell>
          <cell r="F43">
            <v>18585.876033057899</v>
          </cell>
          <cell r="G43">
            <v>904</v>
          </cell>
          <cell r="H43">
            <v>12832.5</v>
          </cell>
          <cell r="I43">
            <v>18751</v>
          </cell>
          <cell r="J43">
            <v>24029.5</v>
          </cell>
          <cell r="K43">
            <v>927</v>
          </cell>
          <cell r="L43">
            <v>14089.75</v>
          </cell>
          <cell r="M43">
            <v>20807</v>
          </cell>
          <cell r="N43">
            <v>27706.5625</v>
          </cell>
          <cell r="O43">
            <v>1062</v>
          </cell>
          <cell r="P43" t="str">
            <v>NULL</v>
          </cell>
          <cell r="Q43" t="str">
            <v>NULL</v>
          </cell>
          <cell r="R43" t="str">
            <v>NULL</v>
          </cell>
          <cell r="S43" t="str">
            <v>NULL</v>
          </cell>
        </row>
        <row r="44">
          <cell r="C44" t="str">
            <v>2005/20065</v>
          </cell>
          <cell r="D44">
            <v>9541.25</v>
          </cell>
          <cell r="E44">
            <v>13916.9243380891</v>
          </cell>
          <cell r="F44">
            <v>18676.4025423729</v>
          </cell>
          <cell r="G44">
            <v>828</v>
          </cell>
          <cell r="H44">
            <v>12521</v>
          </cell>
          <cell r="I44">
            <v>18000</v>
          </cell>
          <cell r="J44">
            <v>23606</v>
          </cell>
          <cell r="K44">
            <v>951</v>
          </cell>
          <cell r="L44">
            <v>14167.3380681818</v>
          </cell>
          <cell r="M44">
            <v>20610</v>
          </cell>
          <cell r="N44">
            <v>26870</v>
          </cell>
          <cell r="O44">
            <v>1034</v>
          </cell>
          <cell r="P44" t="str">
            <v>NULL</v>
          </cell>
          <cell r="Q44" t="str">
            <v>NULL</v>
          </cell>
          <cell r="R44" t="str">
            <v>NULL</v>
          </cell>
          <cell r="S44" t="str">
            <v>NULL</v>
          </cell>
        </row>
        <row r="45">
          <cell r="C45" t="str">
            <v>2006/20075</v>
          </cell>
          <cell r="D45">
            <v>9367</v>
          </cell>
          <cell r="E45">
            <v>14638.4210526316</v>
          </cell>
          <cell r="F45">
            <v>19523</v>
          </cell>
          <cell r="G45">
            <v>869</v>
          </cell>
          <cell r="H45">
            <v>12051.5</v>
          </cell>
          <cell r="I45">
            <v>16816</v>
          </cell>
          <cell r="J45">
            <v>22460</v>
          </cell>
          <cell r="K45">
            <v>1027</v>
          </cell>
          <cell r="L45">
            <v>13055.75</v>
          </cell>
          <cell r="M45">
            <v>19065.5</v>
          </cell>
          <cell r="N45">
            <v>25819.25</v>
          </cell>
          <cell r="O45">
            <v>1080</v>
          </cell>
          <cell r="P45" t="str">
            <v>NULL</v>
          </cell>
          <cell r="Q45" t="str">
            <v>NULL</v>
          </cell>
          <cell r="R45" t="str">
            <v>NULL</v>
          </cell>
          <cell r="S45" t="str">
            <v>NULL</v>
          </cell>
        </row>
        <row r="46">
          <cell r="C46" t="str">
            <v>2007/20085</v>
          </cell>
          <cell r="D46">
            <v>8747.3238432568196</v>
          </cell>
          <cell r="E46">
            <v>13486.4531680441</v>
          </cell>
          <cell r="F46">
            <v>18248.762534818899</v>
          </cell>
          <cell r="G46">
            <v>1002</v>
          </cell>
          <cell r="H46">
            <v>11454</v>
          </cell>
          <cell r="I46">
            <v>16623.5</v>
          </cell>
          <cell r="J46">
            <v>22697.0212765957</v>
          </cell>
          <cell r="K46">
            <v>1155</v>
          </cell>
          <cell r="L46">
            <v>13257</v>
          </cell>
          <cell r="M46">
            <v>18883</v>
          </cell>
          <cell r="N46">
            <v>25906.6332378224</v>
          </cell>
          <cell r="O46">
            <v>1233</v>
          </cell>
          <cell r="P46" t="str">
            <v>NULL</v>
          </cell>
          <cell r="Q46" t="str">
            <v>NULL</v>
          </cell>
          <cell r="R46" t="str">
            <v>NULL</v>
          </cell>
          <cell r="S46" t="str">
            <v>NULL</v>
          </cell>
        </row>
        <row r="47">
          <cell r="C47" t="str">
            <v>2008/20095</v>
          </cell>
          <cell r="D47">
            <v>9358.1825088891001</v>
          </cell>
          <cell r="E47">
            <v>13489.0960960961</v>
          </cell>
          <cell r="F47">
            <v>18274.663946587501</v>
          </cell>
          <cell r="G47">
            <v>952</v>
          </cell>
          <cell r="H47">
            <v>11910.020775623299</v>
          </cell>
          <cell r="I47">
            <v>16350</v>
          </cell>
          <cell r="J47">
            <v>22650</v>
          </cell>
          <cell r="K47">
            <v>1045</v>
          </cell>
          <cell r="L47">
            <v>13786.447916666701</v>
          </cell>
          <cell r="M47">
            <v>19735</v>
          </cell>
          <cell r="N47">
            <v>25944</v>
          </cell>
          <cell r="O47">
            <v>1128</v>
          </cell>
          <cell r="P47" t="str">
            <v>NULL</v>
          </cell>
          <cell r="Q47" t="str">
            <v>NULL</v>
          </cell>
          <cell r="R47" t="str">
            <v>NULL</v>
          </cell>
          <cell r="S47" t="str">
            <v>NULL</v>
          </cell>
        </row>
        <row r="48">
          <cell r="C48" t="str">
            <v>2009/20105</v>
          </cell>
          <cell r="D48">
            <v>9819</v>
          </cell>
          <cell r="E48">
            <v>14220.981308411199</v>
          </cell>
          <cell r="F48">
            <v>19652</v>
          </cell>
          <cell r="G48">
            <v>1037</v>
          </cell>
          <cell r="H48">
            <v>12159.953358209001</v>
          </cell>
          <cell r="I48">
            <v>16927</v>
          </cell>
          <cell r="J48">
            <v>23087.564425770299</v>
          </cell>
          <cell r="K48">
            <v>1123</v>
          </cell>
          <cell r="L48" t="str">
            <v>NULL</v>
          </cell>
          <cell r="M48" t="str">
            <v>NULL</v>
          </cell>
          <cell r="N48" t="str">
            <v>NULL</v>
          </cell>
          <cell r="O48" t="str">
            <v>NULL</v>
          </cell>
          <cell r="P48" t="str">
            <v>NULL</v>
          </cell>
          <cell r="Q48" t="str">
            <v>NULL</v>
          </cell>
          <cell r="R48" t="str">
            <v>NULL</v>
          </cell>
          <cell r="S48" t="str">
            <v>NULL</v>
          </cell>
        </row>
        <row r="49">
          <cell r="C49" t="str">
            <v>2010/20115</v>
          </cell>
          <cell r="D49">
            <v>10095.447368421101</v>
          </cell>
          <cell r="E49">
            <v>14704.300275482099</v>
          </cell>
          <cell r="F49">
            <v>19343</v>
          </cell>
          <cell r="G49">
            <v>1114</v>
          </cell>
          <cell r="H49">
            <v>13333.25</v>
          </cell>
          <cell r="I49">
            <v>18158.185393258402</v>
          </cell>
          <cell r="J49">
            <v>23832.114325068898</v>
          </cell>
          <cell r="K49">
            <v>1214</v>
          </cell>
          <cell r="L49" t="str">
            <v>NULL</v>
          </cell>
          <cell r="M49" t="str">
            <v>NULL</v>
          </cell>
          <cell r="N49" t="str">
            <v>NULL</v>
          </cell>
          <cell r="O49" t="str">
            <v>NULL</v>
          </cell>
          <cell r="P49" t="str">
            <v>NULL</v>
          </cell>
          <cell r="Q49" t="str">
            <v>NULL</v>
          </cell>
          <cell r="R49" t="str">
            <v>NULL</v>
          </cell>
          <cell r="S49" t="str">
            <v>NULL</v>
          </cell>
        </row>
        <row r="50">
          <cell r="C50" t="str">
            <v>2011/20125</v>
          </cell>
          <cell r="D50">
            <v>10017.108938547501</v>
          </cell>
          <cell r="E50">
            <v>14652</v>
          </cell>
          <cell r="F50">
            <v>19069</v>
          </cell>
          <cell r="G50">
            <v>1221</v>
          </cell>
          <cell r="H50" t="str">
            <v>NULL</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row>
        <row r="51">
          <cell r="C51" t="str">
            <v>2012/20135</v>
          </cell>
          <cell r="D51">
            <v>10344.5781893004</v>
          </cell>
          <cell r="E51">
            <v>15398.282312925199</v>
          </cell>
          <cell r="F51">
            <v>20223.4618768328</v>
          </cell>
          <cell r="G51">
            <v>1339</v>
          </cell>
          <cell r="H51" t="str">
            <v>NULL</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row>
        <row r="52">
          <cell r="C52" t="str">
            <v>2003/20046</v>
          </cell>
          <cell r="D52">
            <v>6573.6620000000003</v>
          </cell>
          <cell r="E52">
            <v>12395.0743494424</v>
          </cell>
          <cell r="F52">
            <v>17610.5081300813</v>
          </cell>
          <cell r="G52">
            <v>4777</v>
          </cell>
          <cell r="H52">
            <v>10611.966480446899</v>
          </cell>
          <cell r="I52">
            <v>17818.778900000001</v>
          </cell>
          <cell r="J52">
            <v>24167.091160221</v>
          </cell>
          <cell r="K52">
            <v>5462</v>
          </cell>
          <cell r="L52">
            <v>12868</v>
          </cell>
          <cell r="M52">
            <v>21723.752799999998</v>
          </cell>
          <cell r="N52">
            <v>28707</v>
          </cell>
          <cell r="O52">
            <v>6469</v>
          </cell>
          <cell r="P52">
            <v>14857.375</v>
          </cell>
          <cell r="Q52">
            <v>26471</v>
          </cell>
          <cell r="R52">
            <v>37489.5</v>
          </cell>
          <cell r="S52">
            <v>7338</v>
          </cell>
        </row>
        <row r="53">
          <cell r="C53" t="str">
            <v>2004/20056</v>
          </cell>
          <cell r="D53">
            <v>7301.2698</v>
          </cell>
          <cell r="E53">
            <v>13242.157434402299</v>
          </cell>
          <cell r="F53">
            <v>18858</v>
          </cell>
          <cell r="G53">
            <v>4907</v>
          </cell>
          <cell r="H53">
            <v>11344</v>
          </cell>
          <cell r="I53">
            <v>18906.5</v>
          </cell>
          <cell r="J53">
            <v>25171.25</v>
          </cell>
          <cell r="K53">
            <v>5748</v>
          </cell>
          <cell r="L53">
            <v>13156</v>
          </cell>
          <cell r="M53">
            <v>21699</v>
          </cell>
          <cell r="N53">
            <v>28918</v>
          </cell>
          <cell r="O53">
            <v>6897</v>
          </cell>
          <cell r="P53" t="str">
            <v>NULL</v>
          </cell>
          <cell r="Q53" t="str">
            <v>NULL</v>
          </cell>
          <cell r="R53" t="str">
            <v>NULL</v>
          </cell>
          <cell r="S53" t="str">
            <v>NULL</v>
          </cell>
        </row>
        <row r="54">
          <cell r="C54" t="str">
            <v>2005/20066</v>
          </cell>
          <cell r="D54">
            <v>8263</v>
          </cell>
          <cell r="E54">
            <v>14336.7168</v>
          </cell>
          <cell r="F54">
            <v>20221</v>
          </cell>
          <cell r="G54">
            <v>4821</v>
          </cell>
          <cell r="H54">
            <v>11578.189725</v>
          </cell>
          <cell r="I54">
            <v>18999</v>
          </cell>
          <cell r="J54">
            <v>25500.152075000002</v>
          </cell>
          <cell r="K54">
            <v>6160</v>
          </cell>
          <cell r="L54">
            <v>13404</v>
          </cell>
          <cell r="M54">
            <v>21899</v>
          </cell>
          <cell r="N54">
            <v>29618</v>
          </cell>
          <cell r="O54">
            <v>7201</v>
          </cell>
          <cell r="P54" t="str">
            <v>NULL</v>
          </cell>
          <cell r="Q54" t="str">
            <v>NULL</v>
          </cell>
          <cell r="R54" t="str">
            <v>NULL</v>
          </cell>
          <cell r="S54" t="str">
            <v>NULL</v>
          </cell>
        </row>
        <row r="55">
          <cell r="C55" t="str">
            <v>2006/20076</v>
          </cell>
          <cell r="D55">
            <v>7471.8765000000003</v>
          </cell>
          <cell r="E55">
            <v>13583</v>
          </cell>
          <cell r="F55">
            <v>20371.928571428602</v>
          </cell>
          <cell r="G55">
            <v>4807</v>
          </cell>
          <cell r="H55">
            <v>10489.875</v>
          </cell>
          <cell r="I55">
            <v>17870.323170731699</v>
          </cell>
          <cell r="J55">
            <v>24918.5</v>
          </cell>
          <cell r="K55">
            <v>6208</v>
          </cell>
          <cell r="L55">
            <v>12584.375</v>
          </cell>
          <cell r="M55">
            <v>21254.463142979901</v>
          </cell>
          <cell r="N55">
            <v>29303</v>
          </cell>
          <cell r="O55">
            <v>7174</v>
          </cell>
          <cell r="P55" t="str">
            <v>NULL</v>
          </cell>
          <cell r="Q55" t="str">
            <v>NULL</v>
          </cell>
          <cell r="R55" t="str">
            <v>NULL</v>
          </cell>
          <cell r="S55" t="str">
            <v>NULL</v>
          </cell>
        </row>
        <row r="56">
          <cell r="C56" t="str">
            <v>2007/20086</v>
          </cell>
          <cell r="D56">
            <v>7937.82</v>
          </cell>
          <cell r="E56">
            <v>13625</v>
          </cell>
          <cell r="F56">
            <v>19799</v>
          </cell>
          <cell r="G56">
            <v>5045</v>
          </cell>
          <cell r="H56">
            <v>11193</v>
          </cell>
          <cell r="I56">
            <v>18313.555</v>
          </cell>
          <cell r="J56">
            <v>25303.75</v>
          </cell>
          <cell r="K56">
            <v>6416</v>
          </cell>
          <cell r="L56">
            <v>13082.9110169492</v>
          </cell>
          <cell r="M56">
            <v>22052</v>
          </cell>
          <cell r="N56">
            <v>29750.5689166667</v>
          </cell>
          <cell r="O56">
            <v>7299</v>
          </cell>
          <cell r="P56" t="str">
            <v>NULL</v>
          </cell>
          <cell r="Q56" t="str">
            <v>NULL</v>
          </cell>
          <cell r="R56" t="str">
            <v>NULL</v>
          </cell>
          <cell r="S56" t="str">
            <v>NULL</v>
          </cell>
        </row>
        <row r="57">
          <cell r="C57" t="str">
            <v>2008/20096</v>
          </cell>
          <cell r="D57">
            <v>7255.5</v>
          </cell>
          <cell r="E57">
            <v>12838.33</v>
          </cell>
          <cell r="F57">
            <v>19107.476480836202</v>
          </cell>
          <cell r="G57">
            <v>5222</v>
          </cell>
          <cell r="H57">
            <v>10598.5582627119</v>
          </cell>
          <cell r="I57">
            <v>18139.5</v>
          </cell>
          <cell r="J57">
            <v>25209.028528528499</v>
          </cell>
          <cell r="K57">
            <v>6700</v>
          </cell>
          <cell r="L57">
            <v>13058.125</v>
          </cell>
          <cell r="M57">
            <v>21850.5</v>
          </cell>
          <cell r="N57">
            <v>29997.5</v>
          </cell>
          <cell r="O57">
            <v>7582</v>
          </cell>
          <cell r="P57" t="str">
            <v>NULL</v>
          </cell>
          <cell r="Q57" t="str">
            <v>NULL</v>
          </cell>
          <cell r="R57" t="str">
            <v>NULL</v>
          </cell>
          <cell r="S57" t="str">
            <v>NULL</v>
          </cell>
        </row>
        <row r="58">
          <cell r="C58" t="str">
            <v>2009/20106</v>
          </cell>
          <cell r="D58">
            <v>7970.5</v>
          </cell>
          <cell r="E58">
            <v>13714.5</v>
          </cell>
          <cell r="F58">
            <v>20242.1538461538</v>
          </cell>
          <cell r="G58">
            <v>5740</v>
          </cell>
          <cell r="H58">
            <v>10962</v>
          </cell>
          <cell r="I58">
            <v>18554</v>
          </cell>
          <cell r="J58">
            <v>25701</v>
          </cell>
          <cell r="K58">
            <v>7209</v>
          </cell>
          <cell r="L58" t="str">
            <v>NULL</v>
          </cell>
          <cell r="M58" t="str">
            <v>NULL</v>
          </cell>
          <cell r="N58" t="str">
            <v>NULL</v>
          </cell>
          <cell r="O58" t="str">
            <v>NULL</v>
          </cell>
          <cell r="P58" t="str">
            <v>NULL</v>
          </cell>
          <cell r="Q58" t="str">
            <v>NULL</v>
          </cell>
          <cell r="R58" t="str">
            <v>NULL</v>
          </cell>
          <cell r="S58" t="str">
            <v>NULL</v>
          </cell>
        </row>
        <row r="59">
          <cell r="C59" t="str">
            <v>2010/20116</v>
          </cell>
          <cell r="D59">
            <v>8418.5</v>
          </cell>
          <cell r="E59">
            <v>14688.729281768001</v>
          </cell>
          <cell r="F59">
            <v>21122</v>
          </cell>
          <cell r="G59">
            <v>6121</v>
          </cell>
          <cell r="H59">
            <v>12053.5</v>
          </cell>
          <cell r="I59">
            <v>19813</v>
          </cell>
          <cell r="J59">
            <v>26703</v>
          </cell>
          <cell r="K59">
            <v>7601</v>
          </cell>
          <cell r="L59" t="str">
            <v>NULL</v>
          </cell>
          <cell r="M59" t="str">
            <v>NULL</v>
          </cell>
          <cell r="N59" t="str">
            <v>NULL</v>
          </cell>
          <cell r="O59" t="str">
            <v>NULL</v>
          </cell>
          <cell r="P59" t="str">
            <v>NULL</v>
          </cell>
          <cell r="Q59" t="str">
            <v>NULL</v>
          </cell>
          <cell r="R59" t="str">
            <v>NULL</v>
          </cell>
          <cell r="S59" t="str">
            <v>NULL</v>
          </cell>
        </row>
        <row r="60">
          <cell r="C60" t="str">
            <v>2011/20126</v>
          </cell>
          <cell r="D60">
            <v>8836.3520408163295</v>
          </cell>
          <cell r="E60">
            <v>15043</v>
          </cell>
          <cell r="F60">
            <v>21521</v>
          </cell>
          <cell r="G60">
            <v>6868</v>
          </cell>
          <cell r="H60" t="str">
            <v>NULL</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row>
        <row r="61">
          <cell r="C61" t="str">
            <v>2012/20136</v>
          </cell>
          <cell r="D61">
            <v>9324</v>
          </cell>
          <cell r="E61">
            <v>15849.6180758017</v>
          </cell>
          <cell r="F61">
            <v>22073.25</v>
          </cell>
          <cell r="G61">
            <v>7408</v>
          </cell>
          <cell r="H61" t="str">
            <v>NULL</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row>
        <row r="62">
          <cell r="C62" t="str">
            <v>2003/20047</v>
          </cell>
          <cell r="D62">
            <v>7425.0549466292096</v>
          </cell>
          <cell r="E62">
            <v>11834</v>
          </cell>
          <cell r="F62">
            <v>18451</v>
          </cell>
          <cell r="G62">
            <v>2639</v>
          </cell>
          <cell r="H62">
            <v>11362.0330578512</v>
          </cell>
          <cell r="I62">
            <v>18246.5</v>
          </cell>
          <cell r="J62">
            <v>27546.0942</v>
          </cell>
          <cell r="K62">
            <v>3150</v>
          </cell>
          <cell r="L62">
            <v>13693.202794561899</v>
          </cell>
          <cell r="M62">
            <v>21989.75</v>
          </cell>
          <cell r="N62">
            <v>33295.75</v>
          </cell>
          <cell r="O62">
            <v>3436</v>
          </cell>
          <cell r="P62">
            <v>15419.5</v>
          </cell>
          <cell r="Q62">
            <v>28542</v>
          </cell>
          <cell r="R62">
            <v>45351</v>
          </cell>
          <cell r="S62">
            <v>3685</v>
          </cell>
        </row>
        <row r="63">
          <cell r="C63" t="str">
            <v>2004/20057</v>
          </cell>
          <cell r="D63">
            <v>8054.2845985022996</v>
          </cell>
          <cell r="E63">
            <v>12992.800173010401</v>
          </cell>
          <cell r="F63">
            <v>20042.75</v>
          </cell>
          <cell r="G63">
            <v>2452</v>
          </cell>
          <cell r="H63">
            <v>11662.5</v>
          </cell>
          <cell r="I63">
            <v>18272.836299999999</v>
          </cell>
          <cell r="J63">
            <v>27721.421249999999</v>
          </cell>
          <cell r="K63">
            <v>2952</v>
          </cell>
          <cell r="L63">
            <v>13732.375</v>
          </cell>
          <cell r="M63">
            <v>22649.5828729282</v>
          </cell>
          <cell r="N63">
            <v>33816.25</v>
          </cell>
          <cell r="O63">
            <v>3264</v>
          </cell>
          <cell r="P63" t="str">
            <v>NULL</v>
          </cell>
          <cell r="Q63" t="str">
            <v>NULL</v>
          </cell>
          <cell r="R63" t="str">
            <v>NULL</v>
          </cell>
          <cell r="S63" t="str">
            <v>NULL</v>
          </cell>
        </row>
        <row r="64">
          <cell r="C64" t="str">
            <v>2005/20067</v>
          </cell>
          <cell r="D64">
            <v>8844.3078999999998</v>
          </cell>
          <cell r="E64">
            <v>13982</v>
          </cell>
          <cell r="F64">
            <v>21826.75</v>
          </cell>
          <cell r="G64">
            <v>2391</v>
          </cell>
          <cell r="H64">
            <v>11937.5</v>
          </cell>
          <cell r="I64">
            <v>19250</v>
          </cell>
          <cell r="J64">
            <v>28474.757000000001</v>
          </cell>
          <cell r="K64">
            <v>3057</v>
          </cell>
          <cell r="L64">
            <v>14290</v>
          </cell>
          <cell r="M64">
            <v>23661.091649999998</v>
          </cell>
          <cell r="N64">
            <v>35035</v>
          </cell>
          <cell r="O64">
            <v>3338</v>
          </cell>
          <cell r="P64" t="str">
            <v>NULL</v>
          </cell>
          <cell r="Q64" t="str">
            <v>NULL</v>
          </cell>
          <cell r="R64" t="str">
            <v>NULL</v>
          </cell>
          <cell r="S64" t="str">
            <v>NULL</v>
          </cell>
        </row>
        <row r="65">
          <cell r="C65" t="str">
            <v>2006/20077</v>
          </cell>
          <cell r="D65">
            <v>9585.5</v>
          </cell>
          <cell r="E65">
            <v>15001.7780833333</v>
          </cell>
          <cell r="F65">
            <v>22854.5</v>
          </cell>
          <cell r="G65">
            <v>2462</v>
          </cell>
          <cell r="H65">
            <v>12274</v>
          </cell>
          <cell r="I65">
            <v>20384</v>
          </cell>
          <cell r="J65">
            <v>29375</v>
          </cell>
          <cell r="K65">
            <v>3229</v>
          </cell>
          <cell r="L65">
            <v>14765.3912429379</v>
          </cell>
          <cell r="M65">
            <v>24655.283049999998</v>
          </cell>
          <cell r="N65">
            <v>36266.5</v>
          </cell>
          <cell r="O65">
            <v>3430</v>
          </cell>
          <cell r="P65" t="str">
            <v>NULL</v>
          </cell>
          <cell r="Q65" t="str">
            <v>NULL</v>
          </cell>
          <cell r="R65" t="str">
            <v>NULL</v>
          </cell>
          <cell r="S65" t="str">
            <v>NULL</v>
          </cell>
        </row>
        <row r="66">
          <cell r="C66" t="str">
            <v>2007/20087</v>
          </cell>
          <cell r="D66">
            <v>9117.4874999999993</v>
          </cell>
          <cell r="E66">
            <v>14175.254999999999</v>
          </cell>
          <cell r="F66">
            <v>22217.023648648599</v>
          </cell>
          <cell r="G66">
            <v>2580</v>
          </cell>
          <cell r="H66">
            <v>12255.5</v>
          </cell>
          <cell r="I66">
            <v>19644.400000000001</v>
          </cell>
          <cell r="J66">
            <v>29292</v>
          </cell>
          <cell r="K66">
            <v>3353</v>
          </cell>
          <cell r="L66">
            <v>14487.125</v>
          </cell>
          <cell r="M66">
            <v>23951.25</v>
          </cell>
          <cell r="N66">
            <v>35696.75</v>
          </cell>
          <cell r="O66">
            <v>3516</v>
          </cell>
          <cell r="P66" t="str">
            <v>NULL</v>
          </cell>
          <cell r="Q66" t="str">
            <v>NULL</v>
          </cell>
          <cell r="R66" t="str">
            <v>NULL</v>
          </cell>
          <cell r="S66" t="str">
            <v>NULL</v>
          </cell>
        </row>
        <row r="67">
          <cell r="C67" t="str">
            <v>2008/20097</v>
          </cell>
          <cell r="D67">
            <v>9206.0953680791808</v>
          </cell>
          <cell r="E67">
            <v>14415.514999999999</v>
          </cell>
          <cell r="F67">
            <v>22564.0275</v>
          </cell>
          <cell r="G67">
            <v>2618</v>
          </cell>
          <cell r="H67">
            <v>12951.62</v>
          </cell>
          <cell r="I67">
            <v>20797.47</v>
          </cell>
          <cell r="J67">
            <v>29814</v>
          </cell>
          <cell r="K67">
            <v>3453</v>
          </cell>
          <cell r="L67">
            <v>15222.25</v>
          </cell>
          <cell r="M67">
            <v>24905.5</v>
          </cell>
          <cell r="N67">
            <v>37407.473140495902</v>
          </cell>
          <cell r="O67">
            <v>3648</v>
          </cell>
          <cell r="P67" t="str">
            <v>NULL</v>
          </cell>
          <cell r="Q67" t="str">
            <v>NULL</v>
          </cell>
          <cell r="R67" t="str">
            <v>NULL</v>
          </cell>
          <cell r="S67" t="str">
            <v>NULL</v>
          </cell>
        </row>
        <row r="68">
          <cell r="C68" t="str">
            <v>2009/20107</v>
          </cell>
          <cell r="D68">
            <v>9869.5631702127594</v>
          </cell>
          <cell r="E68">
            <v>15863.360607734799</v>
          </cell>
          <cell r="F68">
            <v>23352.625</v>
          </cell>
          <cell r="G68">
            <v>3026</v>
          </cell>
          <cell r="H68">
            <v>13184.875</v>
          </cell>
          <cell r="I68">
            <v>21372.66</v>
          </cell>
          <cell r="J68">
            <v>29588.912499999999</v>
          </cell>
          <cell r="K68">
            <v>3738</v>
          </cell>
          <cell r="L68" t="str">
            <v>NULL</v>
          </cell>
          <cell r="M68" t="str">
            <v>NULL</v>
          </cell>
          <cell r="N68" t="str">
            <v>NULL</v>
          </cell>
          <cell r="O68" t="str">
            <v>NULL</v>
          </cell>
          <cell r="P68" t="str">
            <v>NULL</v>
          </cell>
          <cell r="Q68" t="str">
            <v>NULL</v>
          </cell>
          <cell r="R68" t="str">
            <v>NULL</v>
          </cell>
          <cell r="S68" t="str">
            <v>NULL</v>
          </cell>
        </row>
        <row r="69">
          <cell r="C69" t="str">
            <v>2010/20117</v>
          </cell>
          <cell r="D69">
            <v>10604.611677116</v>
          </cell>
          <cell r="E69">
            <v>16478.069560439599</v>
          </cell>
          <cell r="F69">
            <v>24228.25</v>
          </cell>
          <cell r="G69">
            <v>3412</v>
          </cell>
          <cell r="H69">
            <v>13624</v>
          </cell>
          <cell r="I69">
            <v>21715</v>
          </cell>
          <cell r="J69">
            <v>30508.25</v>
          </cell>
          <cell r="K69">
            <v>4222</v>
          </cell>
          <cell r="L69" t="str">
            <v>NULL</v>
          </cell>
          <cell r="M69" t="str">
            <v>NULL</v>
          </cell>
          <cell r="N69" t="str">
            <v>NULL</v>
          </cell>
          <cell r="O69" t="str">
            <v>NULL</v>
          </cell>
          <cell r="P69" t="str">
            <v>NULL</v>
          </cell>
          <cell r="Q69" t="str">
            <v>NULL</v>
          </cell>
          <cell r="R69" t="str">
            <v>NULL</v>
          </cell>
          <cell r="S69" t="str">
            <v>NULL</v>
          </cell>
        </row>
        <row r="70">
          <cell r="C70" t="str">
            <v>2011/20127</v>
          </cell>
          <cell r="D70">
            <v>10564</v>
          </cell>
          <cell r="E70">
            <v>16250</v>
          </cell>
          <cell r="F70">
            <v>24070</v>
          </cell>
          <cell r="G70">
            <v>3761</v>
          </cell>
          <cell r="H70" t="str">
            <v>NULL</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row>
        <row r="71">
          <cell r="C71" t="str">
            <v>2012/20137</v>
          </cell>
          <cell r="D71">
            <v>10775.5</v>
          </cell>
          <cell r="E71">
            <v>16537</v>
          </cell>
          <cell r="F71">
            <v>24007</v>
          </cell>
          <cell r="G71">
            <v>4341</v>
          </cell>
          <cell r="H71" t="str">
            <v>NULL</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row>
        <row r="72">
          <cell r="C72" t="str">
            <v>2003/20048</v>
          </cell>
          <cell r="D72">
            <v>8998.25</v>
          </cell>
          <cell r="E72">
            <v>14882.5482093664</v>
          </cell>
          <cell r="F72">
            <v>20481.112947658399</v>
          </cell>
          <cell r="G72">
            <v>9243</v>
          </cell>
          <cell r="H72">
            <v>12499.5</v>
          </cell>
          <cell r="I72">
            <v>20239</v>
          </cell>
          <cell r="J72">
            <v>27591.939058171702</v>
          </cell>
          <cell r="K72">
            <v>9893</v>
          </cell>
          <cell r="L72">
            <v>14395.5</v>
          </cell>
          <cell r="M72">
            <v>23564.926540284399</v>
          </cell>
          <cell r="N72">
            <v>32090.75</v>
          </cell>
          <cell r="O72">
            <v>10726</v>
          </cell>
          <cell r="P72">
            <v>15840.5</v>
          </cell>
          <cell r="Q72">
            <v>28730</v>
          </cell>
          <cell r="R72">
            <v>42337</v>
          </cell>
          <cell r="S72">
            <v>11029</v>
          </cell>
        </row>
        <row r="73">
          <cell r="C73" t="str">
            <v>2004/20058</v>
          </cell>
          <cell r="D73">
            <v>10217.9339622642</v>
          </cell>
          <cell r="E73">
            <v>16268.114035087699</v>
          </cell>
          <cell r="F73">
            <v>21963</v>
          </cell>
          <cell r="G73">
            <v>9021</v>
          </cell>
          <cell r="H73">
            <v>13850</v>
          </cell>
          <cell r="I73">
            <v>21652.501199999999</v>
          </cell>
          <cell r="J73">
            <v>28821.325648415001</v>
          </cell>
          <cell r="K73">
            <v>9897</v>
          </cell>
          <cell r="L73">
            <v>15454.454400000001</v>
          </cell>
          <cell r="M73">
            <v>24439</v>
          </cell>
          <cell r="N73">
            <v>32909</v>
          </cell>
          <cell r="O73">
            <v>10789</v>
          </cell>
          <cell r="P73" t="str">
            <v>NULL</v>
          </cell>
          <cell r="Q73" t="str">
            <v>NULL</v>
          </cell>
          <cell r="R73" t="str">
            <v>NULL</v>
          </cell>
          <cell r="S73" t="str">
            <v>NULL</v>
          </cell>
        </row>
        <row r="74">
          <cell r="C74" t="str">
            <v>2005/20068</v>
          </cell>
          <cell r="D74">
            <v>10375</v>
          </cell>
          <cell r="E74">
            <v>16885.7068775281</v>
          </cell>
          <cell r="F74">
            <v>22971.25</v>
          </cell>
          <cell r="G74">
            <v>8452</v>
          </cell>
          <cell r="H74">
            <v>13601.5</v>
          </cell>
          <cell r="I74">
            <v>20950</v>
          </cell>
          <cell r="J74">
            <v>28256.489761092202</v>
          </cell>
          <cell r="K74">
            <v>9687</v>
          </cell>
          <cell r="L74">
            <v>15326.25</v>
          </cell>
          <cell r="M74">
            <v>24209</v>
          </cell>
          <cell r="N74">
            <v>33169</v>
          </cell>
          <cell r="O74">
            <v>10573</v>
          </cell>
          <cell r="P74" t="str">
            <v>NULL</v>
          </cell>
          <cell r="Q74" t="str">
            <v>NULL</v>
          </cell>
          <cell r="R74" t="str">
            <v>NULL</v>
          </cell>
          <cell r="S74" t="str">
            <v>NULL</v>
          </cell>
        </row>
        <row r="75">
          <cell r="C75" t="str">
            <v>2006/20078</v>
          </cell>
          <cell r="D75">
            <v>9737.3888888888905</v>
          </cell>
          <cell r="E75">
            <v>15931.671469740601</v>
          </cell>
          <cell r="F75">
            <v>22508</v>
          </cell>
          <cell r="G75">
            <v>7593</v>
          </cell>
          <cell r="H75">
            <v>12319.375</v>
          </cell>
          <cell r="I75">
            <v>19336.2679640719</v>
          </cell>
          <cell r="J75">
            <v>26970.25</v>
          </cell>
          <cell r="K75">
            <v>9024</v>
          </cell>
          <cell r="L75">
            <v>14119.375</v>
          </cell>
          <cell r="M75">
            <v>22336.224999999999</v>
          </cell>
          <cell r="N75">
            <v>31685.25</v>
          </cell>
          <cell r="O75">
            <v>9296</v>
          </cell>
          <cell r="P75" t="str">
            <v>NULL</v>
          </cell>
          <cell r="Q75" t="str">
            <v>NULL</v>
          </cell>
          <cell r="R75" t="str">
            <v>NULL</v>
          </cell>
          <cell r="S75" t="str">
            <v>NULL</v>
          </cell>
        </row>
        <row r="76">
          <cell r="C76" t="str">
            <v>2007/20088</v>
          </cell>
          <cell r="D76">
            <v>9644.8484848484895</v>
          </cell>
          <cell r="E76">
            <v>15393</v>
          </cell>
          <cell r="F76">
            <v>21764</v>
          </cell>
          <cell r="G76">
            <v>7033</v>
          </cell>
          <cell r="H76">
            <v>12220.5</v>
          </cell>
          <cell r="I76">
            <v>18974</v>
          </cell>
          <cell r="J76">
            <v>26623.5</v>
          </cell>
          <cell r="K76">
            <v>8407</v>
          </cell>
          <cell r="L76">
            <v>13845.8575</v>
          </cell>
          <cell r="M76">
            <v>22137.587813620099</v>
          </cell>
          <cell r="N76">
            <v>31842.25</v>
          </cell>
          <cell r="O76">
            <v>8554</v>
          </cell>
          <cell r="P76" t="str">
            <v>NULL</v>
          </cell>
          <cell r="Q76" t="str">
            <v>NULL</v>
          </cell>
          <cell r="R76" t="str">
            <v>NULL</v>
          </cell>
          <cell r="S76" t="str">
            <v>NULL</v>
          </cell>
        </row>
        <row r="77">
          <cell r="C77" t="str">
            <v>2008/20098</v>
          </cell>
          <cell r="D77">
            <v>9356.7408906882592</v>
          </cell>
          <cell r="E77">
            <v>15683.976510067099</v>
          </cell>
          <cell r="F77">
            <v>22021</v>
          </cell>
          <cell r="G77">
            <v>6467</v>
          </cell>
          <cell r="H77">
            <v>12889.6597796143</v>
          </cell>
          <cell r="I77">
            <v>20108.861168113701</v>
          </cell>
          <cell r="J77">
            <v>27632.25</v>
          </cell>
          <cell r="K77">
            <v>7446</v>
          </cell>
          <cell r="L77">
            <v>14589</v>
          </cell>
          <cell r="M77">
            <v>23318.8427299703</v>
          </cell>
          <cell r="N77">
            <v>32770</v>
          </cell>
          <cell r="O77">
            <v>7613</v>
          </cell>
          <cell r="P77" t="str">
            <v>NULL</v>
          </cell>
          <cell r="Q77" t="str">
            <v>NULL</v>
          </cell>
          <cell r="R77" t="str">
            <v>NULL</v>
          </cell>
          <cell r="S77" t="str">
            <v>NULL</v>
          </cell>
        </row>
        <row r="78">
          <cell r="C78" t="str">
            <v>2009/20108</v>
          </cell>
          <cell r="D78">
            <v>10446.75</v>
          </cell>
          <cell r="E78">
            <v>16513</v>
          </cell>
          <cell r="F78">
            <v>22958.2583892617</v>
          </cell>
          <cell r="G78">
            <v>6807</v>
          </cell>
          <cell r="H78">
            <v>13429</v>
          </cell>
          <cell r="I78">
            <v>20922.5</v>
          </cell>
          <cell r="J78">
            <v>28554</v>
          </cell>
          <cell r="K78">
            <v>7536</v>
          </cell>
          <cell r="L78" t="str">
            <v>NULL</v>
          </cell>
          <cell r="M78" t="str">
            <v>NULL</v>
          </cell>
          <cell r="N78" t="str">
            <v>NULL</v>
          </cell>
          <cell r="O78" t="str">
            <v>NULL</v>
          </cell>
          <cell r="P78" t="str">
            <v>NULL</v>
          </cell>
          <cell r="Q78" t="str">
            <v>NULL</v>
          </cell>
          <cell r="R78" t="str">
            <v>NULL</v>
          </cell>
          <cell r="S78" t="str">
            <v>NULL</v>
          </cell>
        </row>
        <row r="79">
          <cell r="C79" t="str">
            <v>2010/20118</v>
          </cell>
          <cell r="D79">
            <v>10770</v>
          </cell>
          <cell r="E79">
            <v>17024</v>
          </cell>
          <cell r="F79">
            <v>23291</v>
          </cell>
          <cell r="G79">
            <v>6805</v>
          </cell>
          <cell r="H79">
            <v>13966.5</v>
          </cell>
          <cell r="I79">
            <v>21417.924528301901</v>
          </cell>
          <cell r="J79">
            <v>29241</v>
          </cell>
          <cell r="K79">
            <v>7395</v>
          </cell>
          <cell r="L79" t="str">
            <v>NULL</v>
          </cell>
          <cell r="M79" t="str">
            <v>NULL</v>
          </cell>
          <cell r="N79" t="str">
            <v>NULL</v>
          </cell>
          <cell r="O79" t="str">
            <v>NULL</v>
          </cell>
          <cell r="P79" t="str">
            <v>NULL</v>
          </cell>
          <cell r="Q79" t="str">
            <v>NULL</v>
          </cell>
          <cell r="R79" t="str">
            <v>NULL</v>
          </cell>
          <cell r="S79" t="str">
            <v>NULL</v>
          </cell>
        </row>
        <row r="80">
          <cell r="C80" t="str">
            <v>2011/20128</v>
          </cell>
          <cell r="D80">
            <v>11475</v>
          </cell>
          <cell r="E80">
            <v>18249</v>
          </cell>
          <cell r="F80">
            <v>24598</v>
          </cell>
          <cell r="G80">
            <v>7253</v>
          </cell>
          <cell r="H80" t="str">
            <v>NULL</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row>
        <row r="81">
          <cell r="C81" t="str">
            <v>2012/20138</v>
          </cell>
          <cell r="D81">
            <v>12129.0336727666</v>
          </cell>
          <cell r="E81">
            <v>18449</v>
          </cell>
          <cell r="F81">
            <v>24957</v>
          </cell>
          <cell r="G81">
            <v>7716</v>
          </cell>
          <cell r="H81" t="str">
            <v>NULL</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row>
        <row r="82">
          <cell r="C82" t="str">
            <v>2003/20049</v>
          </cell>
          <cell r="D82">
            <v>11508.6718235518</v>
          </cell>
          <cell r="E82">
            <v>18411.050186212899</v>
          </cell>
          <cell r="F82">
            <v>23739.25</v>
          </cell>
          <cell r="G82">
            <v>7002</v>
          </cell>
          <cell r="H82">
            <v>16461</v>
          </cell>
          <cell r="I82">
            <v>24602</v>
          </cell>
          <cell r="J82">
            <v>31276.5</v>
          </cell>
          <cell r="K82">
            <v>7247</v>
          </cell>
          <cell r="L82">
            <v>18876.943800000001</v>
          </cell>
          <cell r="M82">
            <v>28111</v>
          </cell>
          <cell r="N82">
            <v>36350</v>
          </cell>
          <cell r="O82">
            <v>7861</v>
          </cell>
          <cell r="P82">
            <v>21495.5</v>
          </cell>
          <cell r="Q82">
            <v>35690.567867035999</v>
          </cell>
          <cell r="R82">
            <v>49385</v>
          </cell>
          <cell r="S82">
            <v>8442</v>
          </cell>
        </row>
        <row r="83">
          <cell r="C83" t="str">
            <v>2004/20059</v>
          </cell>
          <cell r="D83">
            <v>12266.3805571063</v>
          </cell>
          <cell r="E83">
            <v>19776.5</v>
          </cell>
          <cell r="F83">
            <v>25132.46875</v>
          </cell>
          <cell r="G83">
            <v>6890</v>
          </cell>
          <cell r="H83">
            <v>16494.008699999998</v>
          </cell>
          <cell r="I83">
            <v>25534.357142857101</v>
          </cell>
          <cell r="J83">
            <v>32408.5</v>
          </cell>
          <cell r="K83">
            <v>7299</v>
          </cell>
          <cell r="L83">
            <v>18603</v>
          </cell>
          <cell r="M83">
            <v>28288</v>
          </cell>
          <cell r="N83">
            <v>36779</v>
          </cell>
          <cell r="O83">
            <v>8013</v>
          </cell>
          <cell r="P83" t="str">
            <v>NULL</v>
          </cell>
          <cell r="Q83" t="str">
            <v>NULL</v>
          </cell>
          <cell r="R83" t="str">
            <v>NULL</v>
          </cell>
          <cell r="S83" t="str">
            <v>NULL</v>
          </cell>
        </row>
        <row r="84">
          <cell r="C84" t="str">
            <v>2005/20069</v>
          </cell>
          <cell r="D84">
            <v>12537.209790209799</v>
          </cell>
          <cell r="E84">
            <v>20637</v>
          </cell>
          <cell r="F84">
            <v>26222.242694063902</v>
          </cell>
          <cell r="G84">
            <v>6347</v>
          </cell>
          <cell r="H84">
            <v>16034</v>
          </cell>
          <cell r="I84">
            <v>24737.5</v>
          </cell>
          <cell r="J84">
            <v>31462</v>
          </cell>
          <cell r="K84">
            <v>7168</v>
          </cell>
          <cell r="L84">
            <v>18550</v>
          </cell>
          <cell r="M84">
            <v>28459.7589041096</v>
          </cell>
          <cell r="N84">
            <v>37402.017391304304</v>
          </cell>
          <cell r="O84">
            <v>7701</v>
          </cell>
          <cell r="P84" t="str">
            <v>NULL</v>
          </cell>
          <cell r="Q84" t="str">
            <v>NULL</v>
          </cell>
          <cell r="R84" t="str">
            <v>NULL</v>
          </cell>
          <cell r="S84" t="str">
            <v>NULL</v>
          </cell>
        </row>
        <row r="85">
          <cell r="C85" t="str">
            <v>2006/20079</v>
          </cell>
          <cell r="D85">
            <v>12941.75</v>
          </cell>
          <cell r="E85">
            <v>21045</v>
          </cell>
          <cell r="F85">
            <v>26747.5</v>
          </cell>
          <cell r="G85">
            <v>6843</v>
          </cell>
          <cell r="H85">
            <v>15477.5</v>
          </cell>
          <cell r="I85">
            <v>24511</v>
          </cell>
          <cell r="J85">
            <v>31205</v>
          </cell>
          <cell r="K85">
            <v>7707</v>
          </cell>
          <cell r="L85">
            <v>17901</v>
          </cell>
          <cell r="M85">
            <v>28308</v>
          </cell>
          <cell r="N85">
            <v>37212</v>
          </cell>
          <cell r="O85">
            <v>8013</v>
          </cell>
          <cell r="P85" t="str">
            <v>NULL</v>
          </cell>
          <cell r="Q85" t="str">
            <v>NULL</v>
          </cell>
          <cell r="R85" t="str">
            <v>NULL</v>
          </cell>
          <cell r="S85" t="str">
            <v>NULL</v>
          </cell>
        </row>
        <row r="86">
          <cell r="C86" t="str">
            <v>2007/20089</v>
          </cell>
          <cell r="D86">
            <v>11891.369596541799</v>
          </cell>
          <cell r="E86">
            <v>19881.625408365198</v>
          </cell>
          <cell r="F86">
            <v>26065.9558189655</v>
          </cell>
          <cell r="G86">
            <v>7006</v>
          </cell>
          <cell r="H86">
            <v>15329.6982758621</v>
          </cell>
          <cell r="I86">
            <v>24344</v>
          </cell>
          <cell r="J86">
            <v>31308.25</v>
          </cell>
          <cell r="K86">
            <v>8036</v>
          </cell>
          <cell r="L86">
            <v>17957</v>
          </cell>
          <cell r="M86">
            <v>28510.25</v>
          </cell>
          <cell r="N86">
            <v>37672.75</v>
          </cell>
          <cell r="O86">
            <v>8260</v>
          </cell>
          <cell r="P86" t="str">
            <v>NULL</v>
          </cell>
          <cell r="Q86" t="str">
            <v>NULL</v>
          </cell>
          <cell r="R86" t="str">
            <v>NULL</v>
          </cell>
          <cell r="S86" t="str">
            <v>NULL</v>
          </cell>
        </row>
        <row r="87">
          <cell r="C87" t="str">
            <v>2008/20099</v>
          </cell>
          <cell r="D87">
            <v>11820.4</v>
          </cell>
          <cell r="E87">
            <v>19349</v>
          </cell>
          <cell r="F87">
            <v>26286</v>
          </cell>
          <cell r="G87">
            <v>7199</v>
          </cell>
          <cell r="H87">
            <v>15822.514999999999</v>
          </cell>
          <cell r="I87">
            <v>24867</v>
          </cell>
          <cell r="J87">
            <v>32011.75</v>
          </cell>
          <cell r="K87">
            <v>8082</v>
          </cell>
          <cell r="L87">
            <v>18222.325000000001</v>
          </cell>
          <cell r="M87">
            <v>28875</v>
          </cell>
          <cell r="N87">
            <v>38355.5</v>
          </cell>
          <cell r="O87">
            <v>8295</v>
          </cell>
          <cell r="P87" t="str">
            <v>NULL</v>
          </cell>
          <cell r="Q87" t="str">
            <v>NULL</v>
          </cell>
          <cell r="R87" t="str">
            <v>NULL</v>
          </cell>
          <cell r="S87" t="str">
            <v>NULL</v>
          </cell>
        </row>
        <row r="88">
          <cell r="C88" t="str">
            <v>2009/20109</v>
          </cell>
          <cell r="D88">
            <v>12318.6412742382</v>
          </cell>
          <cell r="E88">
            <v>20133</v>
          </cell>
          <cell r="F88">
            <v>26961.508333333299</v>
          </cell>
          <cell r="G88">
            <v>7967</v>
          </cell>
          <cell r="H88">
            <v>16012.781808510599</v>
          </cell>
          <cell r="I88">
            <v>25327.5</v>
          </cell>
          <cell r="J88">
            <v>33121</v>
          </cell>
          <cell r="K88">
            <v>8610</v>
          </cell>
          <cell r="L88" t="str">
            <v>NULL</v>
          </cell>
          <cell r="M88" t="str">
            <v>NULL</v>
          </cell>
          <cell r="N88" t="str">
            <v>NULL</v>
          </cell>
          <cell r="O88" t="str">
            <v>NULL</v>
          </cell>
          <cell r="P88" t="str">
            <v>NULL</v>
          </cell>
          <cell r="Q88" t="str">
            <v>NULL</v>
          </cell>
          <cell r="R88" t="str">
            <v>NULL</v>
          </cell>
          <cell r="S88" t="str">
            <v>NULL</v>
          </cell>
        </row>
        <row r="89">
          <cell r="C89" t="str">
            <v>2010/20119</v>
          </cell>
          <cell r="D89">
            <v>13224.5</v>
          </cell>
          <cell r="E89">
            <v>21675</v>
          </cell>
          <cell r="F89">
            <v>28014.5</v>
          </cell>
          <cell r="G89">
            <v>8186</v>
          </cell>
          <cell r="H89">
            <v>17161</v>
          </cell>
          <cell r="I89">
            <v>26694</v>
          </cell>
          <cell r="J89">
            <v>34706.068820224697</v>
          </cell>
          <cell r="K89">
            <v>8936</v>
          </cell>
          <cell r="L89" t="str">
            <v>NULL</v>
          </cell>
          <cell r="M89" t="str">
            <v>NULL</v>
          </cell>
          <cell r="N89" t="str">
            <v>NULL</v>
          </cell>
          <cell r="O89" t="str">
            <v>NULL</v>
          </cell>
          <cell r="P89" t="str">
            <v>NULL</v>
          </cell>
          <cell r="Q89" t="str">
            <v>NULL</v>
          </cell>
          <cell r="R89" t="str">
            <v>NULL</v>
          </cell>
          <cell r="S89" t="str">
            <v>NULL</v>
          </cell>
        </row>
        <row r="90">
          <cell r="C90" t="str">
            <v>2011/20129</v>
          </cell>
          <cell r="D90">
            <v>13064.125</v>
          </cell>
          <cell r="E90">
            <v>22167.691176470598</v>
          </cell>
          <cell r="F90">
            <v>28495.5</v>
          </cell>
          <cell r="G90">
            <v>8810</v>
          </cell>
          <cell r="H90" t="str">
            <v>NULL</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row>
        <row r="91">
          <cell r="C91" t="str">
            <v>2012/20139</v>
          </cell>
          <cell r="D91">
            <v>14125.25</v>
          </cell>
          <cell r="E91">
            <v>22850.5</v>
          </cell>
          <cell r="F91">
            <v>28710.25</v>
          </cell>
          <cell r="G91">
            <v>9206</v>
          </cell>
          <cell r="H91" t="str">
            <v>NULL</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row>
        <row r="92">
          <cell r="C92" t="str">
            <v>2003/2004A</v>
          </cell>
          <cell r="D92">
            <v>15622.8966942149</v>
          </cell>
          <cell r="E92">
            <v>21330.890776699001</v>
          </cell>
          <cell r="F92">
            <v>26892.900974026001</v>
          </cell>
          <cell r="G92">
            <v>2024</v>
          </cell>
          <cell r="H92">
            <v>20397.8461538462</v>
          </cell>
          <cell r="I92">
            <v>27452.5</v>
          </cell>
          <cell r="J92">
            <v>34966.078282828297</v>
          </cell>
          <cell r="K92">
            <v>2154</v>
          </cell>
          <cell r="L92">
            <v>21545.5</v>
          </cell>
          <cell r="M92">
            <v>28445</v>
          </cell>
          <cell r="N92">
            <v>36500.25</v>
          </cell>
          <cell r="O92">
            <v>2588</v>
          </cell>
          <cell r="P92">
            <v>23300</v>
          </cell>
          <cell r="Q92">
            <v>34231</v>
          </cell>
          <cell r="R92">
            <v>46275</v>
          </cell>
          <cell r="S92">
            <v>2893</v>
          </cell>
        </row>
        <row r="93">
          <cell r="C93" t="str">
            <v>2004/2005A</v>
          </cell>
          <cell r="D93">
            <v>16309</v>
          </cell>
          <cell r="E93">
            <v>22247</v>
          </cell>
          <cell r="F93">
            <v>27933</v>
          </cell>
          <cell r="G93">
            <v>1889</v>
          </cell>
          <cell r="H93">
            <v>20413</v>
          </cell>
          <cell r="I93">
            <v>27332.416666666701</v>
          </cell>
          <cell r="J93">
            <v>34697</v>
          </cell>
          <cell r="K93">
            <v>1951</v>
          </cell>
          <cell r="L93">
            <v>20937</v>
          </cell>
          <cell r="M93">
            <v>28153</v>
          </cell>
          <cell r="N93">
            <v>36097</v>
          </cell>
          <cell r="O93">
            <v>2401</v>
          </cell>
          <cell r="P93" t="str">
            <v>NULL</v>
          </cell>
          <cell r="Q93" t="str">
            <v>NULL</v>
          </cell>
          <cell r="R93" t="str">
            <v>NULL</v>
          </cell>
          <cell r="S93" t="str">
            <v>NULL</v>
          </cell>
        </row>
        <row r="94">
          <cell r="C94" t="str">
            <v>2005/2006A</v>
          </cell>
          <cell r="D94">
            <v>17148.75</v>
          </cell>
          <cell r="E94">
            <v>23530.296610169498</v>
          </cell>
          <cell r="F94">
            <v>29651.75</v>
          </cell>
          <cell r="G94">
            <v>2170</v>
          </cell>
          <cell r="H94">
            <v>18756.75</v>
          </cell>
          <cell r="I94">
            <v>26231</v>
          </cell>
          <cell r="J94">
            <v>33050.25</v>
          </cell>
          <cell r="K94">
            <v>2414</v>
          </cell>
          <cell r="L94">
            <v>19500</v>
          </cell>
          <cell r="M94">
            <v>27497.5</v>
          </cell>
          <cell r="N94">
            <v>35467.128742515</v>
          </cell>
          <cell r="O94">
            <v>3004</v>
          </cell>
          <cell r="P94" t="str">
            <v>NULL</v>
          </cell>
          <cell r="Q94" t="str">
            <v>NULL</v>
          </cell>
          <cell r="R94" t="str">
            <v>NULL</v>
          </cell>
          <cell r="S94" t="str">
            <v>NULL</v>
          </cell>
        </row>
        <row r="95">
          <cell r="C95" t="str">
            <v>2006/2007A</v>
          </cell>
          <cell r="D95">
            <v>15954.5</v>
          </cell>
          <cell r="E95">
            <v>22500</v>
          </cell>
          <cell r="F95">
            <v>28763.25</v>
          </cell>
          <cell r="G95">
            <v>2352</v>
          </cell>
          <cell r="H95">
            <v>17074.108187134501</v>
          </cell>
          <cell r="I95">
            <v>24660</v>
          </cell>
          <cell r="J95">
            <v>31256.735294117701</v>
          </cell>
          <cell r="K95">
            <v>2691</v>
          </cell>
          <cell r="L95">
            <v>19400</v>
          </cell>
          <cell r="M95">
            <v>27039</v>
          </cell>
          <cell r="N95">
            <v>34422</v>
          </cell>
          <cell r="O95">
            <v>3209</v>
          </cell>
          <cell r="P95" t="str">
            <v>NULL</v>
          </cell>
          <cell r="Q95" t="str">
            <v>NULL</v>
          </cell>
          <cell r="R95" t="str">
            <v>NULL</v>
          </cell>
          <cell r="S95" t="str">
            <v>NULL</v>
          </cell>
        </row>
        <row r="96">
          <cell r="C96" t="str">
            <v>2007/2008A</v>
          </cell>
          <cell r="D96">
            <v>13743.6944444444</v>
          </cell>
          <cell r="E96">
            <v>21465</v>
          </cell>
          <cell r="F96">
            <v>27495.953651685399</v>
          </cell>
          <cell r="G96">
            <v>2887</v>
          </cell>
          <cell r="H96">
            <v>16746.5</v>
          </cell>
          <cell r="I96">
            <v>24409.0546875</v>
          </cell>
          <cell r="J96">
            <v>31385.7527472527</v>
          </cell>
          <cell r="K96">
            <v>3407</v>
          </cell>
          <cell r="L96">
            <v>19531.5</v>
          </cell>
          <cell r="M96">
            <v>27440.5</v>
          </cell>
          <cell r="N96">
            <v>36266.25</v>
          </cell>
          <cell r="O96">
            <v>3890</v>
          </cell>
          <cell r="P96" t="str">
            <v>NULL</v>
          </cell>
          <cell r="Q96" t="str">
            <v>NULL</v>
          </cell>
          <cell r="R96" t="str">
            <v>NULL</v>
          </cell>
          <cell r="S96" t="str">
            <v>NULL</v>
          </cell>
        </row>
        <row r="97">
          <cell r="C97" t="str">
            <v>2008/2009A</v>
          </cell>
          <cell r="D97">
            <v>12754.875</v>
          </cell>
          <cell r="E97">
            <v>19746.5491803279</v>
          </cell>
          <cell r="F97">
            <v>26349.5</v>
          </cell>
          <cell r="G97">
            <v>3328</v>
          </cell>
          <cell r="H97">
            <v>16314</v>
          </cell>
          <cell r="I97">
            <v>24058</v>
          </cell>
          <cell r="J97">
            <v>31141</v>
          </cell>
          <cell r="K97">
            <v>3585</v>
          </cell>
          <cell r="L97">
            <v>19247.5</v>
          </cell>
          <cell r="M97">
            <v>28155</v>
          </cell>
          <cell r="N97">
            <v>37879.373955431802</v>
          </cell>
          <cell r="O97">
            <v>4090</v>
          </cell>
          <cell r="P97" t="str">
            <v>NULL</v>
          </cell>
          <cell r="Q97" t="str">
            <v>NULL</v>
          </cell>
          <cell r="R97" t="str">
            <v>NULL</v>
          </cell>
          <cell r="S97" t="str">
            <v>NULL</v>
          </cell>
        </row>
        <row r="98">
          <cell r="C98" t="str">
            <v>2009/2010A</v>
          </cell>
          <cell r="D98">
            <v>13534.5</v>
          </cell>
          <cell r="E98">
            <v>19753</v>
          </cell>
          <cell r="F98">
            <v>26000</v>
          </cell>
          <cell r="G98">
            <v>4319</v>
          </cell>
          <cell r="H98">
            <v>16774.355371900801</v>
          </cell>
          <cell r="I98">
            <v>24755.5</v>
          </cell>
          <cell r="J98">
            <v>31839.75</v>
          </cell>
          <cell r="K98">
            <v>4574</v>
          </cell>
          <cell r="L98" t="str">
            <v>NULL</v>
          </cell>
          <cell r="M98" t="str">
            <v>NULL</v>
          </cell>
          <cell r="N98" t="str">
            <v>NULL</v>
          </cell>
          <cell r="O98" t="str">
            <v>NULL</v>
          </cell>
          <cell r="P98" t="str">
            <v>NULL</v>
          </cell>
          <cell r="Q98" t="str">
            <v>NULL</v>
          </cell>
          <cell r="R98" t="str">
            <v>NULL</v>
          </cell>
          <cell r="S98" t="str">
            <v>NULL</v>
          </cell>
        </row>
        <row r="99">
          <cell r="C99" t="str">
            <v>2010/2011A</v>
          </cell>
          <cell r="D99">
            <v>13750.75</v>
          </cell>
          <cell r="E99">
            <v>20206.636655948601</v>
          </cell>
          <cell r="F99">
            <v>26156.75</v>
          </cell>
          <cell r="G99">
            <v>4300</v>
          </cell>
          <cell r="H99">
            <v>17904.2085190861</v>
          </cell>
          <cell r="I99">
            <v>26000</v>
          </cell>
          <cell r="J99">
            <v>34269.5</v>
          </cell>
          <cell r="K99">
            <v>4559</v>
          </cell>
          <cell r="L99" t="str">
            <v>NULL</v>
          </cell>
          <cell r="M99" t="str">
            <v>NULL</v>
          </cell>
          <cell r="N99" t="str">
            <v>NULL</v>
          </cell>
          <cell r="O99" t="str">
            <v>NULL</v>
          </cell>
          <cell r="P99" t="str">
            <v>NULL</v>
          </cell>
          <cell r="Q99" t="str">
            <v>NULL</v>
          </cell>
          <cell r="R99" t="str">
            <v>NULL</v>
          </cell>
          <cell r="S99" t="str">
            <v>NULL</v>
          </cell>
        </row>
        <row r="100">
          <cell r="C100" t="str">
            <v>2011/2012A</v>
          </cell>
          <cell r="D100">
            <v>14125</v>
          </cell>
          <cell r="E100">
            <v>20750</v>
          </cell>
          <cell r="F100">
            <v>27418</v>
          </cell>
          <cell r="G100">
            <v>4405</v>
          </cell>
          <cell r="H100" t="str">
            <v>NULL</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row>
        <row r="101">
          <cell r="C101" t="str">
            <v>2012/2013A</v>
          </cell>
          <cell r="D101">
            <v>15755.2898351648</v>
          </cell>
          <cell r="E101">
            <v>21999</v>
          </cell>
          <cell r="F101">
            <v>28078.030359401699</v>
          </cell>
          <cell r="G101">
            <v>4328</v>
          </cell>
          <cell r="H101" t="str">
            <v>NULL</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row>
        <row r="102">
          <cell r="C102" t="str">
            <v>2003/2004B</v>
          </cell>
          <cell r="D102">
            <v>6871.6528925619796</v>
          </cell>
          <cell r="E102">
            <v>11671</v>
          </cell>
          <cell r="F102">
            <v>18513</v>
          </cell>
          <cell r="G102">
            <v>12133</v>
          </cell>
          <cell r="H102">
            <v>10021.303259259301</v>
          </cell>
          <cell r="I102">
            <v>16496.5</v>
          </cell>
          <cell r="J102">
            <v>24537.157473309599</v>
          </cell>
          <cell r="K102">
            <v>13396</v>
          </cell>
          <cell r="L102">
            <v>11900</v>
          </cell>
          <cell r="M102">
            <v>19763</v>
          </cell>
          <cell r="N102">
            <v>28482</v>
          </cell>
          <cell r="O102">
            <v>14987</v>
          </cell>
          <cell r="P102">
            <v>12927.5</v>
          </cell>
          <cell r="Q102">
            <v>22820</v>
          </cell>
          <cell r="R102">
            <v>35921</v>
          </cell>
          <cell r="S102">
            <v>16093</v>
          </cell>
        </row>
        <row r="103">
          <cell r="C103" t="str">
            <v>2004/2005B</v>
          </cell>
          <cell r="D103">
            <v>6980.2212389380502</v>
          </cell>
          <cell r="E103">
            <v>12000</v>
          </cell>
          <cell r="F103">
            <v>19310</v>
          </cell>
          <cell r="G103">
            <v>13301</v>
          </cell>
          <cell r="H103">
            <v>10138.5</v>
          </cell>
          <cell r="I103">
            <v>16551</v>
          </cell>
          <cell r="J103">
            <v>25129</v>
          </cell>
          <cell r="K103">
            <v>14967</v>
          </cell>
          <cell r="L103">
            <v>11746</v>
          </cell>
          <cell r="M103">
            <v>19180.433526011599</v>
          </cell>
          <cell r="N103">
            <v>28635</v>
          </cell>
          <cell r="O103">
            <v>16919</v>
          </cell>
          <cell r="P103" t="str">
            <v>NULL</v>
          </cell>
          <cell r="Q103" t="str">
            <v>NULL</v>
          </cell>
          <cell r="R103" t="str">
            <v>NULL</v>
          </cell>
          <cell r="S103" t="str">
            <v>NULL</v>
          </cell>
        </row>
        <row r="104">
          <cell r="C104" t="str">
            <v>2005/2006B</v>
          </cell>
          <cell r="D104">
            <v>7532.2274812720198</v>
          </cell>
          <cell r="E104">
            <v>13011.5</v>
          </cell>
          <cell r="F104">
            <v>20821.626696832602</v>
          </cell>
          <cell r="G104">
            <v>13731</v>
          </cell>
          <cell r="H104">
            <v>10219.815305555599</v>
          </cell>
          <cell r="I104">
            <v>16636.830357142899</v>
          </cell>
          <cell r="J104">
            <v>25455.5</v>
          </cell>
          <cell r="K104">
            <v>16411</v>
          </cell>
          <cell r="L104">
            <v>11773.577950000001</v>
          </cell>
          <cell r="M104">
            <v>19562</v>
          </cell>
          <cell r="N104">
            <v>29059</v>
          </cell>
          <cell r="O104">
            <v>18191</v>
          </cell>
          <cell r="P104" t="str">
            <v>NULL</v>
          </cell>
          <cell r="Q104" t="str">
            <v>NULL</v>
          </cell>
          <cell r="R104" t="str">
            <v>NULL</v>
          </cell>
          <cell r="S104" t="str">
            <v>NULL</v>
          </cell>
        </row>
        <row r="105">
          <cell r="C105" t="str">
            <v>2006/2007B</v>
          </cell>
          <cell r="D105">
            <v>7576.3786506172801</v>
          </cell>
          <cell r="E105">
            <v>13331.4971098266</v>
          </cell>
          <cell r="F105">
            <v>21715.75</v>
          </cell>
          <cell r="G105">
            <v>14218</v>
          </cell>
          <cell r="H105">
            <v>10018</v>
          </cell>
          <cell r="I105">
            <v>16381</v>
          </cell>
          <cell r="J105">
            <v>25390</v>
          </cell>
          <cell r="K105">
            <v>17373</v>
          </cell>
          <cell r="L105">
            <v>11498.8312101911</v>
          </cell>
          <cell r="M105">
            <v>18999</v>
          </cell>
          <cell r="N105">
            <v>28796.5</v>
          </cell>
          <cell r="O105">
            <v>18587</v>
          </cell>
          <cell r="P105" t="str">
            <v>NULL</v>
          </cell>
          <cell r="Q105" t="str">
            <v>NULL</v>
          </cell>
          <cell r="R105" t="str">
            <v>NULL</v>
          </cell>
          <cell r="S105" t="str">
            <v>NULL</v>
          </cell>
        </row>
        <row r="106">
          <cell r="C106" t="str">
            <v>2007/2008B</v>
          </cell>
          <cell r="D106">
            <v>7301.125</v>
          </cell>
          <cell r="E106">
            <v>12957.5</v>
          </cell>
          <cell r="F106">
            <v>21320</v>
          </cell>
          <cell r="G106">
            <v>16298</v>
          </cell>
          <cell r="H106">
            <v>9769.625</v>
          </cell>
          <cell r="I106">
            <v>16273.645</v>
          </cell>
          <cell r="J106">
            <v>25293</v>
          </cell>
          <cell r="K106">
            <v>19112</v>
          </cell>
          <cell r="L106">
            <v>11507</v>
          </cell>
          <cell r="M106">
            <v>19192</v>
          </cell>
          <cell r="N106">
            <v>28858.75</v>
          </cell>
          <cell r="O106">
            <v>20339</v>
          </cell>
          <cell r="P106" t="str">
            <v>NULL</v>
          </cell>
          <cell r="Q106" t="str">
            <v>NULL</v>
          </cell>
          <cell r="R106" t="str">
            <v>NULL</v>
          </cell>
          <cell r="S106" t="str">
            <v>NULL</v>
          </cell>
        </row>
        <row r="107">
          <cell r="C107" t="str">
            <v>2008/2009B</v>
          </cell>
          <cell r="D107">
            <v>7441</v>
          </cell>
          <cell r="E107">
            <v>12836</v>
          </cell>
          <cell r="F107">
            <v>21371.334519573</v>
          </cell>
          <cell r="G107">
            <v>16021</v>
          </cell>
          <cell r="H107">
            <v>9922.625</v>
          </cell>
          <cell r="I107">
            <v>16275.6818181818</v>
          </cell>
          <cell r="J107">
            <v>25256.3899721448</v>
          </cell>
          <cell r="K107">
            <v>18682</v>
          </cell>
          <cell r="L107">
            <v>11790</v>
          </cell>
          <cell r="M107">
            <v>19211</v>
          </cell>
          <cell r="N107">
            <v>29021.5</v>
          </cell>
          <cell r="O107">
            <v>19799</v>
          </cell>
          <cell r="P107" t="str">
            <v>NULL</v>
          </cell>
          <cell r="Q107" t="str">
            <v>NULL</v>
          </cell>
          <cell r="R107" t="str">
            <v>NULL</v>
          </cell>
          <cell r="S107" t="str">
            <v>NULL</v>
          </cell>
        </row>
        <row r="108">
          <cell r="C108" t="str">
            <v>2009/2010B</v>
          </cell>
          <cell r="D108">
            <v>7771.4245867768605</v>
          </cell>
          <cell r="E108">
            <v>13216.5288461538</v>
          </cell>
          <cell r="F108">
            <v>20994.901114206099</v>
          </cell>
          <cell r="G108">
            <v>17928</v>
          </cell>
          <cell r="H108">
            <v>10268.375</v>
          </cell>
          <cell r="I108">
            <v>17005.692307692301</v>
          </cell>
          <cell r="J108">
            <v>25713.375</v>
          </cell>
          <cell r="K108">
            <v>20514</v>
          </cell>
          <cell r="L108" t="str">
            <v>NULL</v>
          </cell>
          <cell r="M108" t="str">
            <v>NULL</v>
          </cell>
          <cell r="N108" t="str">
            <v>NULL</v>
          </cell>
          <cell r="O108" t="str">
            <v>NULL</v>
          </cell>
          <cell r="P108" t="str">
            <v>NULL</v>
          </cell>
          <cell r="Q108" t="str">
            <v>NULL</v>
          </cell>
          <cell r="R108" t="str">
            <v>NULL</v>
          </cell>
          <cell r="S108" t="str">
            <v>NULL</v>
          </cell>
        </row>
        <row r="109">
          <cell r="C109" t="str">
            <v>2010/2011B</v>
          </cell>
          <cell r="D109">
            <v>7974.75340136054</v>
          </cell>
          <cell r="E109">
            <v>13397.25</v>
          </cell>
          <cell r="F109">
            <v>20701.8581267218</v>
          </cell>
          <cell r="G109">
            <v>18678</v>
          </cell>
          <cell r="H109">
            <v>10619.5</v>
          </cell>
          <cell r="I109">
            <v>17297.840909090901</v>
          </cell>
          <cell r="J109">
            <v>25661.016616314198</v>
          </cell>
          <cell r="K109">
            <v>21582</v>
          </cell>
          <cell r="L109" t="str">
            <v>NULL</v>
          </cell>
          <cell r="M109" t="str">
            <v>NULL</v>
          </cell>
          <cell r="N109" t="str">
            <v>NULL</v>
          </cell>
          <cell r="O109" t="str">
            <v>NULL</v>
          </cell>
          <cell r="P109" t="str">
            <v>NULL</v>
          </cell>
          <cell r="Q109" t="str">
            <v>NULL</v>
          </cell>
          <cell r="R109" t="str">
            <v>NULL</v>
          </cell>
          <cell r="S109" t="str">
            <v>NULL</v>
          </cell>
        </row>
        <row r="110">
          <cell r="C110" t="str">
            <v>2011/2012B</v>
          </cell>
          <cell r="D110">
            <v>8061.0749999999998</v>
          </cell>
          <cell r="E110">
            <v>13557</v>
          </cell>
          <cell r="F110">
            <v>20982.465240641701</v>
          </cell>
          <cell r="G110">
            <v>20954</v>
          </cell>
          <cell r="H110" t="str">
            <v>NULL</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row>
        <row r="111">
          <cell r="C111" t="str">
            <v>2012/2013B</v>
          </cell>
          <cell r="D111">
            <v>8456.25</v>
          </cell>
          <cell r="E111">
            <v>13843.2</v>
          </cell>
          <cell r="F111">
            <v>21114.799382716101</v>
          </cell>
          <cell r="G111">
            <v>22357</v>
          </cell>
          <cell r="H111" t="str">
            <v>NULL</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row>
        <row r="112">
          <cell r="C112" t="str">
            <v>2003/2004C</v>
          </cell>
          <cell r="D112">
            <v>7157.65625</v>
          </cell>
          <cell r="E112">
            <v>12204.998583569401</v>
          </cell>
          <cell r="F112">
            <v>17066.0185185185</v>
          </cell>
          <cell r="G112">
            <v>3814</v>
          </cell>
          <cell r="H112">
            <v>12591.25</v>
          </cell>
          <cell r="I112">
            <v>18837.5</v>
          </cell>
          <cell r="J112">
            <v>26783</v>
          </cell>
          <cell r="K112">
            <v>5528</v>
          </cell>
          <cell r="L112">
            <v>14956.3293539326</v>
          </cell>
          <cell r="M112">
            <v>23375.5</v>
          </cell>
          <cell r="N112">
            <v>33499.5</v>
          </cell>
          <cell r="O112">
            <v>6210</v>
          </cell>
          <cell r="P112">
            <v>16877.159722222201</v>
          </cell>
          <cell r="Q112">
            <v>29268.25</v>
          </cell>
          <cell r="R112">
            <v>44985.988538682002</v>
          </cell>
          <cell r="S112">
            <v>6528</v>
          </cell>
        </row>
        <row r="113">
          <cell r="C113" t="str">
            <v>2004/2005C</v>
          </cell>
          <cell r="D113">
            <v>7267</v>
          </cell>
          <cell r="E113">
            <v>12750</v>
          </cell>
          <cell r="F113">
            <v>17941.214912280699</v>
          </cell>
          <cell r="G113">
            <v>4303</v>
          </cell>
          <cell r="H113">
            <v>12495.8624084412</v>
          </cell>
          <cell r="I113">
            <v>19063</v>
          </cell>
          <cell r="J113">
            <v>26587.7345505618</v>
          </cell>
          <cell r="K113">
            <v>6080</v>
          </cell>
          <cell r="L113">
            <v>14700.367383512499</v>
          </cell>
          <cell r="M113">
            <v>23199</v>
          </cell>
          <cell r="N113">
            <v>32874</v>
          </cell>
          <cell r="O113">
            <v>6899</v>
          </cell>
          <cell r="P113" t="str">
            <v>NULL</v>
          </cell>
          <cell r="Q113" t="str">
            <v>NULL</v>
          </cell>
          <cell r="R113" t="str">
            <v>NULL</v>
          </cell>
          <cell r="S113" t="str">
            <v>NULL</v>
          </cell>
        </row>
        <row r="114">
          <cell r="C114" t="str">
            <v>2005/2006C</v>
          </cell>
          <cell r="D114">
            <v>7731.75</v>
          </cell>
          <cell r="E114">
            <v>13009.847619047599</v>
          </cell>
          <cell r="F114">
            <v>18854</v>
          </cell>
          <cell r="G114">
            <v>4493</v>
          </cell>
          <cell r="H114">
            <v>12655.050900277</v>
          </cell>
          <cell r="I114">
            <v>18666.676056338001</v>
          </cell>
          <cell r="J114">
            <v>25999.5</v>
          </cell>
          <cell r="K114">
            <v>6726</v>
          </cell>
          <cell r="L114">
            <v>14956.1022099448</v>
          </cell>
          <cell r="M114">
            <v>23016</v>
          </cell>
          <cell r="N114">
            <v>33532.75</v>
          </cell>
          <cell r="O114">
            <v>7612</v>
          </cell>
          <cell r="P114" t="str">
            <v>NULL</v>
          </cell>
          <cell r="Q114" t="str">
            <v>NULL</v>
          </cell>
          <cell r="R114" t="str">
            <v>NULL</v>
          </cell>
          <cell r="S114" t="str">
            <v>NULL</v>
          </cell>
        </row>
        <row r="115">
          <cell r="C115" t="str">
            <v>2006/2007C</v>
          </cell>
          <cell r="D115">
            <v>7488.0204999999996</v>
          </cell>
          <cell r="E115">
            <v>12853.0344827586</v>
          </cell>
          <cell r="F115">
            <v>19137.032258064501</v>
          </cell>
          <cell r="G115">
            <v>4943</v>
          </cell>
          <cell r="H115">
            <v>12302.763000000001</v>
          </cell>
          <cell r="I115">
            <v>18361</v>
          </cell>
          <cell r="J115">
            <v>26001</v>
          </cell>
          <cell r="K115">
            <v>7685</v>
          </cell>
          <cell r="L115">
            <v>14778</v>
          </cell>
          <cell r="M115">
            <v>22666.9</v>
          </cell>
          <cell r="N115">
            <v>32740.883704735399</v>
          </cell>
          <cell r="O115">
            <v>8076</v>
          </cell>
          <cell r="P115" t="str">
            <v>NULL</v>
          </cell>
          <cell r="Q115" t="str">
            <v>NULL</v>
          </cell>
          <cell r="R115" t="str">
            <v>NULL</v>
          </cell>
          <cell r="S115" t="str">
            <v>NULL</v>
          </cell>
        </row>
        <row r="116">
          <cell r="C116" t="str">
            <v>2007/2008C</v>
          </cell>
          <cell r="D116">
            <v>7058.0230324572703</v>
          </cell>
          <cell r="E116">
            <v>12237</v>
          </cell>
          <cell r="F116">
            <v>17862</v>
          </cell>
          <cell r="G116">
            <v>5455</v>
          </cell>
          <cell r="H116">
            <v>11926.5</v>
          </cell>
          <cell r="I116">
            <v>17813.13</v>
          </cell>
          <cell r="J116">
            <v>25260.6403918662</v>
          </cell>
          <cell r="K116">
            <v>8042</v>
          </cell>
          <cell r="L116">
            <v>14387.278006329099</v>
          </cell>
          <cell r="M116">
            <v>21963.455000000002</v>
          </cell>
          <cell r="N116">
            <v>31768.271201413401</v>
          </cell>
          <cell r="O116">
            <v>8308</v>
          </cell>
          <cell r="P116" t="str">
            <v>NULL</v>
          </cell>
          <cell r="Q116" t="str">
            <v>NULL</v>
          </cell>
          <cell r="R116" t="str">
            <v>NULL</v>
          </cell>
          <cell r="S116" t="str">
            <v>NULL</v>
          </cell>
        </row>
        <row r="117">
          <cell r="C117" t="str">
            <v>2008/2009C</v>
          </cell>
          <cell r="D117">
            <v>7226.5</v>
          </cell>
          <cell r="E117">
            <v>12188.4126457034</v>
          </cell>
          <cell r="F117">
            <v>17538.25</v>
          </cell>
          <cell r="G117">
            <v>5498</v>
          </cell>
          <cell r="H117">
            <v>12001</v>
          </cell>
          <cell r="I117">
            <v>17767</v>
          </cell>
          <cell r="J117">
            <v>24748</v>
          </cell>
          <cell r="K117">
            <v>7575</v>
          </cell>
          <cell r="L117">
            <v>14448</v>
          </cell>
          <cell r="M117">
            <v>21752.290969899699</v>
          </cell>
          <cell r="N117">
            <v>31481.25</v>
          </cell>
          <cell r="O117">
            <v>7969</v>
          </cell>
          <cell r="P117" t="str">
            <v>NULL</v>
          </cell>
          <cell r="Q117" t="str">
            <v>NULL</v>
          </cell>
          <cell r="R117" t="str">
            <v>NULL</v>
          </cell>
          <cell r="S117" t="str">
            <v>NULL</v>
          </cell>
        </row>
        <row r="118">
          <cell r="C118" t="str">
            <v>2009/2010C</v>
          </cell>
          <cell r="D118">
            <v>7714.2794514404504</v>
          </cell>
          <cell r="E118">
            <v>12622.989010989</v>
          </cell>
          <cell r="F118">
            <v>17907.75</v>
          </cell>
          <cell r="G118">
            <v>6380</v>
          </cell>
          <cell r="H118">
            <v>12406.181712707201</v>
          </cell>
          <cell r="I118">
            <v>18357</v>
          </cell>
          <cell r="J118">
            <v>25101.540166204999</v>
          </cell>
          <cell r="K118">
            <v>8119</v>
          </cell>
          <cell r="L118" t="str">
            <v>NULL</v>
          </cell>
          <cell r="M118" t="str">
            <v>NULL</v>
          </cell>
          <cell r="N118" t="str">
            <v>NULL</v>
          </cell>
          <cell r="O118" t="str">
            <v>NULL</v>
          </cell>
          <cell r="P118" t="str">
            <v>NULL</v>
          </cell>
          <cell r="Q118" t="str">
            <v>NULL</v>
          </cell>
          <cell r="R118" t="str">
            <v>NULL</v>
          </cell>
          <cell r="S118" t="str">
            <v>NULL</v>
          </cell>
        </row>
        <row r="119">
          <cell r="C119" t="str">
            <v>2010/2011C</v>
          </cell>
          <cell r="D119">
            <v>8212.1060393258394</v>
          </cell>
          <cell r="E119">
            <v>13587.4411764706</v>
          </cell>
          <cell r="F119">
            <v>18583.282338308501</v>
          </cell>
          <cell r="G119">
            <v>6596</v>
          </cell>
          <cell r="H119">
            <v>12755.915032679701</v>
          </cell>
          <cell r="I119">
            <v>18764.772036474202</v>
          </cell>
          <cell r="J119">
            <v>25817.465564738301</v>
          </cell>
          <cell r="K119">
            <v>8477</v>
          </cell>
          <cell r="L119" t="str">
            <v>NULL</v>
          </cell>
          <cell r="M119" t="str">
            <v>NULL</v>
          </cell>
          <cell r="N119" t="str">
            <v>NULL</v>
          </cell>
          <cell r="O119" t="str">
            <v>NULL</v>
          </cell>
          <cell r="P119" t="str">
            <v>NULL</v>
          </cell>
          <cell r="Q119" t="str">
            <v>NULL</v>
          </cell>
          <cell r="R119" t="str">
            <v>NULL</v>
          </cell>
          <cell r="S119" t="str">
            <v>NULL</v>
          </cell>
        </row>
        <row r="120">
          <cell r="C120" t="str">
            <v>2011/2012C</v>
          </cell>
          <cell r="D120">
            <v>8723</v>
          </cell>
          <cell r="E120">
            <v>13907.5154798762</v>
          </cell>
          <cell r="F120">
            <v>19345.5</v>
          </cell>
          <cell r="G120">
            <v>7196</v>
          </cell>
          <cell r="H120" t="str">
            <v>NULL</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row>
        <row r="121">
          <cell r="C121" t="str">
            <v>2012/2013C</v>
          </cell>
          <cell r="D121">
            <v>9844.6055240793194</v>
          </cell>
          <cell r="E121">
            <v>14831</v>
          </cell>
          <cell r="F121">
            <v>19745.596418732799</v>
          </cell>
          <cell r="G121">
            <v>7311</v>
          </cell>
          <cell r="H121" t="str">
            <v>NULL</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row>
        <row r="122">
          <cell r="C122" t="str">
            <v>2003/2004D</v>
          </cell>
          <cell r="D122">
            <v>7758.875</v>
          </cell>
          <cell r="E122">
            <v>13037.5</v>
          </cell>
          <cell r="F122">
            <v>18188.2022058824</v>
          </cell>
          <cell r="G122">
            <v>18372</v>
          </cell>
          <cell r="H122">
            <v>11091.777249999999</v>
          </cell>
          <cell r="I122">
            <v>17640</v>
          </cell>
          <cell r="J122">
            <v>24791.5</v>
          </cell>
          <cell r="K122">
            <v>18851</v>
          </cell>
          <cell r="L122">
            <v>12769.5</v>
          </cell>
          <cell r="M122">
            <v>20472.5</v>
          </cell>
          <cell r="N122">
            <v>29239.25</v>
          </cell>
          <cell r="O122">
            <v>20492</v>
          </cell>
          <cell r="P122">
            <v>14161.031000000001</v>
          </cell>
          <cell r="Q122">
            <v>24957.5</v>
          </cell>
          <cell r="R122">
            <v>38993.114583333299</v>
          </cell>
          <cell r="S122">
            <v>21050</v>
          </cell>
        </row>
        <row r="123">
          <cell r="C123" t="str">
            <v>2004/2005D</v>
          </cell>
          <cell r="D123">
            <v>8192.8979861751104</v>
          </cell>
          <cell r="E123">
            <v>13768.1629834254</v>
          </cell>
          <cell r="F123">
            <v>19085</v>
          </cell>
          <cell r="G123">
            <v>17993</v>
          </cell>
          <cell r="H123">
            <v>11499</v>
          </cell>
          <cell r="I123">
            <v>18248</v>
          </cell>
          <cell r="J123">
            <v>25588</v>
          </cell>
          <cell r="K123">
            <v>18865</v>
          </cell>
          <cell r="L123">
            <v>13071.894525</v>
          </cell>
          <cell r="M123">
            <v>20836.957999999999</v>
          </cell>
          <cell r="N123">
            <v>29863.5</v>
          </cell>
          <cell r="O123">
            <v>20650</v>
          </cell>
          <cell r="P123" t="str">
            <v>NULL</v>
          </cell>
          <cell r="Q123" t="str">
            <v>NULL</v>
          </cell>
          <cell r="R123" t="str">
            <v>NULL</v>
          </cell>
          <cell r="S123" t="str">
            <v>NULL</v>
          </cell>
        </row>
        <row r="124">
          <cell r="C124" t="str">
            <v>2005/2006D</v>
          </cell>
          <cell r="D124">
            <v>8358.6186974789907</v>
          </cell>
          <cell r="E124">
            <v>14000</v>
          </cell>
          <cell r="F124">
            <v>19873.5</v>
          </cell>
          <cell r="G124">
            <v>17116</v>
          </cell>
          <cell r="H124">
            <v>10812</v>
          </cell>
          <cell r="I124">
            <v>17526</v>
          </cell>
          <cell r="J124">
            <v>24884.896449704102</v>
          </cell>
          <cell r="K124">
            <v>19175</v>
          </cell>
          <cell r="L124">
            <v>12738.5</v>
          </cell>
          <cell r="M124">
            <v>20691</v>
          </cell>
          <cell r="N124">
            <v>29833.5</v>
          </cell>
          <cell r="O124">
            <v>20727</v>
          </cell>
          <cell r="P124" t="str">
            <v>NULL</v>
          </cell>
          <cell r="Q124" t="str">
            <v>NULL</v>
          </cell>
          <cell r="R124" t="str">
            <v>NULL</v>
          </cell>
          <cell r="S124" t="str">
            <v>NULL</v>
          </cell>
        </row>
        <row r="125">
          <cell r="C125" t="str">
            <v>2006/2007D</v>
          </cell>
          <cell r="D125">
            <v>8620.1151803957891</v>
          </cell>
          <cell r="E125">
            <v>14149.3474212034</v>
          </cell>
          <cell r="F125">
            <v>20198.25</v>
          </cell>
          <cell r="G125">
            <v>17784</v>
          </cell>
          <cell r="H125">
            <v>10870</v>
          </cell>
          <cell r="I125">
            <v>17421.537700000001</v>
          </cell>
          <cell r="J125">
            <v>24770</v>
          </cell>
          <cell r="K125">
            <v>20673</v>
          </cell>
          <cell r="L125">
            <v>12612</v>
          </cell>
          <cell r="M125">
            <v>20540</v>
          </cell>
          <cell r="N125">
            <v>29582</v>
          </cell>
          <cell r="O125">
            <v>21301</v>
          </cell>
          <cell r="P125" t="str">
            <v>NULL</v>
          </cell>
          <cell r="Q125" t="str">
            <v>NULL</v>
          </cell>
          <cell r="R125" t="str">
            <v>NULL</v>
          </cell>
          <cell r="S125" t="str">
            <v>NULL</v>
          </cell>
        </row>
        <row r="126">
          <cell r="C126" t="str">
            <v>2007/2008D</v>
          </cell>
          <cell r="D126">
            <v>7855.5</v>
          </cell>
          <cell r="E126">
            <v>13017.1498054475</v>
          </cell>
          <cell r="F126">
            <v>19290.5</v>
          </cell>
          <cell r="G126">
            <v>19338</v>
          </cell>
          <cell r="H126">
            <v>10387.5</v>
          </cell>
          <cell r="I126">
            <v>16877.989726027401</v>
          </cell>
          <cell r="J126">
            <v>24511.5</v>
          </cell>
          <cell r="K126">
            <v>22301</v>
          </cell>
          <cell r="L126">
            <v>12198.5</v>
          </cell>
          <cell r="M126">
            <v>19878</v>
          </cell>
          <cell r="N126">
            <v>29387</v>
          </cell>
          <cell r="O126">
            <v>22397</v>
          </cell>
          <cell r="P126" t="str">
            <v>NULL</v>
          </cell>
          <cell r="Q126" t="str">
            <v>NULL</v>
          </cell>
          <cell r="R126" t="str">
            <v>NULL</v>
          </cell>
          <cell r="S126" t="str">
            <v>NULL</v>
          </cell>
        </row>
        <row r="127">
          <cell r="C127" t="str">
            <v>2008/2009D</v>
          </cell>
          <cell r="D127">
            <v>7999.4941348973598</v>
          </cell>
          <cell r="E127">
            <v>13501.4415041783</v>
          </cell>
          <cell r="F127">
            <v>19573.38</v>
          </cell>
          <cell r="G127">
            <v>20257</v>
          </cell>
          <cell r="H127">
            <v>10675.930847457599</v>
          </cell>
          <cell r="I127">
            <v>17400.5</v>
          </cell>
          <cell r="J127">
            <v>24946.541666666701</v>
          </cell>
          <cell r="K127">
            <v>22392</v>
          </cell>
          <cell r="L127">
            <v>12584.8007425743</v>
          </cell>
          <cell r="M127">
            <v>20533.256198347099</v>
          </cell>
          <cell r="N127">
            <v>30133</v>
          </cell>
          <cell r="O127">
            <v>22666</v>
          </cell>
          <cell r="P127" t="str">
            <v>NULL</v>
          </cell>
          <cell r="Q127" t="str">
            <v>NULL</v>
          </cell>
          <cell r="R127" t="str">
            <v>NULL</v>
          </cell>
          <cell r="S127" t="str">
            <v>NULL</v>
          </cell>
        </row>
        <row r="128">
          <cell r="C128" t="str">
            <v>2009/2010D</v>
          </cell>
          <cell r="D128">
            <v>8315</v>
          </cell>
          <cell r="E128">
            <v>13847</v>
          </cell>
          <cell r="F128">
            <v>19950</v>
          </cell>
          <cell r="G128">
            <v>23097</v>
          </cell>
          <cell r="H128">
            <v>10673.094999999999</v>
          </cell>
          <cell r="I128">
            <v>17488</v>
          </cell>
          <cell r="J128">
            <v>25315.5</v>
          </cell>
          <cell r="K128">
            <v>24527</v>
          </cell>
          <cell r="L128" t="str">
            <v>NULL</v>
          </cell>
          <cell r="M128" t="str">
            <v>NULL</v>
          </cell>
          <cell r="N128" t="str">
            <v>NULL</v>
          </cell>
          <cell r="O128" t="str">
            <v>NULL</v>
          </cell>
          <cell r="P128" t="str">
            <v>NULL</v>
          </cell>
          <cell r="Q128" t="str">
            <v>NULL</v>
          </cell>
          <cell r="R128" t="str">
            <v>NULL</v>
          </cell>
          <cell r="S128" t="str">
            <v>NULL</v>
          </cell>
        </row>
        <row r="129">
          <cell r="C129" t="str">
            <v>2010/2011D</v>
          </cell>
          <cell r="D129">
            <v>8482.7064583333304</v>
          </cell>
          <cell r="E129">
            <v>13961.75</v>
          </cell>
          <cell r="F129">
            <v>20279.528236914601</v>
          </cell>
          <cell r="G129">
            <v>23538</v>
          </cell>
          <cell r="H129">
            <v>10958.6</v>
          </cell>
          <cell r="I129">
            <v>17932.375</v>
          </cell>
          <cell r="J129">
            <v>25692.547277936999</v>
          </cell>
          <cell r="K129">
            <v>25298</v>
          </cell>
          <cell r="L129" t="str">
            <v>NULL</v>
          </cell>
          <cell r="M129" t="str">
            <v>NULL</v>
          </cell>
          <cell r="N129" t="str">
            <v>NULL</v>
          </cell>
          <cell r="O129" t="str">
            <v>NULL</v>
          </cell>
          <cell r="P129" t="str">
            <v>NULL</v>
          </cell>
          <cell r="Q129" t="str">
            <v>NULL</v>
          </cell>
          <cell r="R129" t="str">
            <v>NULL</v>
          </cell>
          <cell r="S129" t="str">
            <v>NULL</v>
          </cell>
        </row>
        <row r="130">
          <cell r="C130" t="str">
            <v>2011/2012D</v>
          </cell>
          <cell r="D130">
            <v>8547</v>
          </cell>
          <cell r="E130">
            <v>13859.5</v>
          </cell>
          <cell r="F130">
            <v>20227.7668539326</v>
          </cell>
          <cell r="G130">
            <v>26597</v>
          </cell>
          <cell r="H130" t="str">
            <v>NULL</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row>
        <row r="131">
          <cell r="C131" t="str">
            <v>2012/2013D</v>
          </cell>
          <cell r="D131">
            <v>8650.6393129771004</v>
          </cell>
          <cell r="E131">
            <v>14087.7209454331</v>
          </cell>
          <cell r="F131">
            <v>20571.288793103398</v>
          </cell>
          <cell r="G131">
            <v>28472</v>
          </cell>
          <cell r="H131" t="str">
            <v>NULL</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row>
        <row r="132">
          <cell r="C132" t="str">
            <v>2003/2004E</v>
          </cell>
          <cell r="D132">
            <v>6073.375</v>
          </cell>
          <cell r="E132">
            <v>10154.7430939227</v>
          </cell>
          <cell r="F132">
            <v>15059.25</v>
          </cell>
          <cell r="G132">
            <v>4384</v>
          </cell>
          <cell r="H132">
            <v>8633.6622384615403</v>
          </cell>
          <cell r="I132">
            <v>14375.75</v>
          </cell>
          <cell r="J132">
            <v>20878.5</v>
          </cell>
          <cell r="K132">
            <v>4426</v>
          </cell>
          <cell r="L132">
            <v>10531.609375</v>
          </cell>
          <cell r="M132">
            <v>16523</v>
          </cell>
          <cell r="N132">
            <v>24184</v>
          </cell>
          <cell r="O132">
            <v>4870</v>
          </cell>
          <cell r="P132">
            <v>11263.43655</v>
          </cell>
          <cell r="Q132">
            <v>19690.0308</v>
          </cell>
          <cell r="R132">
            <v>30495.0454545455</v>
          </cell>
          <cell r="S132">
            <v>4987</v>
          </cell>
        </row>
        <row r="133">
          <cell r="C133" t="str">
            <v>2004/2005E</v>
          </cell>
          <cell r="D133">
            <v>6269.625</v>
          </cell>
          <cell r="E133">
            <v>10646.4673</v>
          </cell>
          <cell r="F133">
            <v>15803.682528409099</v>
          </cell>
          <cell r="G133">
            <v>5006</v>
          </cell>
          <cell r="H133">
            <v>8824.3753501400606</v>
          </cell>
          <cell r="I133">
            <v>14967.5</v>
          </cell>
          <cell r="J133">
            <v>21415.75</v>
          </cell>
          <cell r="K133">
            <v>5250</v>
          </cell>
          <cell r="L133">
            <v>10216.65575</v>
          </cell>
          <cell r="M133">
            <v>16661.667000000001</v>
          </cell>
          <cell r="N133">
            <v>24711</v>
          </cell>
          <cell r="O133">
            <v>5783</v>
          </cell>
          <cell r="P133" t="str">
            <v>NULL</v>
          </cell>
          <cell r="Q133" t="str">
            <v>NULL</v>
          </cell>
          <cell r="R133" t="str">
            <v>NULL</v>
          </cell>
          <cell r="S133" t="str">
            <v>NULL</v>
          </cell>
        </row>
        <row r="134">
          <cell r="C134" t="str">
            <v>2005/2006E</v>
          </cell>
          <cell r="D134">
            <v>6425.8748921052602</v>
          </cell>
          <cell r="E134">
            <v>10830.5</v>
          </cell>
          <cell r="F134">
            <v>16138.060126582301</v>
          </cell>
          <cell r="G134">
            <v>5086</v>
          </cell>
          <cell r="H134">
            <v>8483.1893749999999</v>
          </cell>
          <cell r="I134">
            <v>13914.13948125</v>
          </cell>
          <cell r="J134">
            <v>20455.75</v>
          </cell>
          <cell r="K134">
            <v>5730</v>
          </cell>
          <cell r="L134">
            <v>9999.5</v>
          </cell>
          <cell r="M134">
            <v>16363.4848</v>
          </cell>
          <cell r="N134">
            <v>24218</v>
          </cell>
          <cell r="O134">
            <v>6107</v>
          </cell>
          <cell r="P134" t="str">
            <v>NULL</v>
          </cell>
          <cell r="Q134" t="str">
            <v>NULL</v>
          </cell>
          <cell r="R134" t="str">
            <v>NULL</v>
          </cell>
          <cell r="S134" t="str">
            <v>NULL</v>
          </cell>
        </row>
        <row r="135">
          <cell r="C135" t="str">
            <v>2006/2007E</v>
          </cell>
          <cell r="D135">
            <v>6444.0222000000003</v>
          </cell>
          <cell r="E135">
            <v>11038.5</v>
          </cell>
          <cell r="F135">
            <v>16482.1493902439</v>
          </cell>
          <cell r="G135">
            <v>5102</v>
          </cell>
          <cell r="H135">
            <v>8360.0080618617194</v>
          </cell>
          <cell r="I135">
            <v>13833.512500000001</v>
          </cell>
          <cell r="J135">
            <v>20349.75</v>
          </cell>
          <cell r="K135">
            <v>5950</v>
          </cell>
          <cell r="L135">
            <v>10039.5</v>
          </cell>
          <cell r="M135">
            <v>16228.5</v>
          </cell>
          <cell r="N135">
            <v>24368</v>
          </cell>
          <cell r="O135">
            <v>6141</v>
          </cell>
          <cell r="P135" t="str">
            <v>NULL</v>
          </cell>
          <cell r="Q135" t="str">
            <v>NULL</v>
          </cell>
          <cell r="R135" t="str">
            <v>NULL</v>
          </cell>
          <cell r="S135" t="str">
            <v>NULL</v>
          </cell>
        </row>
        <row r="136">
          <cell r="C136" t="str">
            <v>2007/2008E</v>
          </cell>
          <cell r="D136">
            <v>5804.5</v>
          </cell>
          <cell r="E136">
            <v>9487.5</v>
          </cell>
          <cell r="F136">
            <v>15024.25</v>
          </cell>
          <cell r="G136">
            <v>5882</v>
          </cell>
          <cell r="H136">
            <v>8366.5</v>
          </cell>
          <cell r="I136">
            <v>13153.1499145299</v>
          </cell>
          <cell r="J136">
            <v>19802</v>
          </cell>
          <cell r="K136">
            <v>6816</v>
          </cell>
          <cell r="L136">
            <v>9974.1357445945596</v>
          </cell>
          <cell r="M136">
            <v>15934.5</v>
          </cell>
          <cell r="N136">
            <v>23764.470505617999</v>
          </cell>
          <cell r="O136">
            <v>6916</v>
          </cell>
          <cell r="P136" t="str">
            <v>NULL</v>
          </cell>
          <cell r="Q136" t="str">
            <v>NULL</v>
          </cell>
          <cell r="R136" t="str">
            <v>NULL</v>
          </cell>
          <cell r="S136" t="str">
            <v>NULL</v>
          </cell>
        </row>
        <row r="137">
          <cell r="C137" t="str">
            <v>2008/2009E</v>
          </cell>
          <cell r="D137">
            <v>6065.58</v>
          </cell>
          <cell r="E137">
            <v>9552</v>
          </cell>
          <cell r="F137">
            <v>14944.25</v>
          </cell>
          <cell r="G137">
            <v>6022</v>
          </cell>
          <cell r="H137">
            <v>8626.375</v>
          </cell>
          <cell r="I137">
            <v>13340.5</v>
          </cell>
          <cell r="J137">
            <v>20107.652062959802</v>
          </cell>
          <cell r="K137">
            <v>6614</v>
          </cell>
          <cell r="L137">
            <v>10294.3125</v>
          </cell>
          <cell r="M137">
            <v>15777.5</v>
          </cell>
          <cell r="N137">
            <v>23820.75</v>
          </cell>
          <cell r="O137">
            <v>6678</v>
          </cell>
          <cell r="P137" t="str">
            <v>NULL</v>
          </cell>
          <cell r="Q137" t="str">
            <v>NULL</v>
          </cell>
          <cell r="R137" t="str">
            <v>NULL</v>
          </cell>
          <cell r="S137" t="str">
            <v>NULL</v>
          </cell>
        </row>
        <row r="138">
          <cell r="C138" t="str">
            <v>2009/2010E</v>
          </cell>
          <cell r="D138">
            <v>6610</v>
          </cell>
          <cell r="E138">
            <v>10157</v>
          </cell>
          <cell r="F138">
            <v>15515.7368421053</v>
          </cell>
          <cell r="G138">
            <v>6495</v>
          </cell>
          <cell r="H138">
            <v>8937</v>
          </cell>
          <cell r="I138">
            <v>13724.5</v>
          </cell>
          <cell r="J138">
            <v>20217.5</v>
          </cell>
          <cell r="K138">
            <v>6818</v>
          </cell>
          <cell r="L138" t="str">
            <v>NULL</v>
          </cell>
          <cell r="M138" t="str">
            <v>NULL</v>
          </cell>
          <cell r="N138" t="str">
            <v>NULL</v>
          </cell>
          <cell r="O138" t="str">
            <v>NULL</v>
          </cell>
          <cell r="P138" t="str">
            <v>NULL</v>
          </cell>
          <cell r="Q138" t="str">
            <v>NULL</v>
          </cell>
          <cell r="R138" t="str">
            <v>NULL</v>
          </cell>
          <cell r="S138" t="str">
            <v>NULL</v>
          </cell>
        </row>
        <row r="139">
          <cell r="C139" t="str">
            <v>2010/2011E</v>
          </cell>
          <cell r="D139">
            <v>6628.5</v>
          </cell>
          <cell r="E139">
            <v>10316</v>
          </cell>
          <cell r="F139">
            <v>16049</v>
          </cell>
          <cell r="G139">
            <v>6733</v>
          </cell>
          <cell r="H139">
            <v>9037</v>
          </cell>
          <cell r="I139">
            <v>13757</v>
          </cell>
          <cell r="J139">
            <v>20687.118781396901</v>
          </cell>
          <cell r="K139">
            <v>7239</v>
          </cell>
          <cell r="L139" t="str">
            <v>NULL</v>
          </cell>
          <cell r="M139" t="str">
            <v>NULL</v>
          </cell>
          <cell r="N139" t="str">
            <v>NULL</v>
          </cell>
          <cell r="O139" t="str">
            <v>NULL</v>
          </cell>
          <cell r="P139" t="str">
            <v>NULL</v>
          </cell>
          <cell r="Q139" t="str">
            <v>NULL</v>
          </cell>
          <cell r="R139" t="str">
            <v>NULL</v>
          </cell>
          <cell r="S139" t="str">
            <v>NULL</v>
          </cell>
        </row>
        <row r="140">
          <cell r="C140" t="str">
            <v>2011/2012E</v>
          </cell>
          <cell r="D140">
            <v>6833.3949275362302</v>
          </cell>
          <cell r="E140">
            <v>10584.370689655199</v>
          </cell>
          <cell r="F140">
            <v>16319.375</v>
          </cell>
          <cell r="G140">
            <v>7514</v>
          </cell>
          <cell r="H140" t="str">
            <v>NULL</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row>
        <row r="141">
          <cell r="C141" t="str">
            <v>2012/2013E</v>
          </cell>
          <cell r="D141">
            <v>7069.5</v>
          </cell>
          <cell r="E141">
            <v>10937.1176470588</v>
          </cell>
          <cell r="F141">
            <v>16681.430594900801</v>
          </cell>
          <cell r="G141">
            <v>7513</v>
          </cell>
          <cell r="H141" t="str">
            <v>NULL</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row>
        <row r="142">
          <cell r="C142" t="str">
            <v>2003/2004F</v>
          </cell>
          <cell r="D142">
            <v>5400.6994593749996</v>
          </cell>
          <cell r="E142">
            <v>8564.3922651933699</v>
          </cell>
          <cell r="F142">
            <v>12702</v>
          </cell>
          <cell r="G142">
            <v>9529</v>
          </cell>
          <cell r="H142">
            <v>8329.3130136986292</v>
          </cell>
          <cell r="I142">
            <v>11940.5870609005</v>
          </cell>
          <cell r="J142">
            <v>18918.257879656201</v>
          </cell>
          <cell r="K142">
            <v>11056</v>
          </cell>
          <cell r="L142">
            <v>9853.125</v>
          </cell>
          <cell r="M142">
            <v>14440.5</v>
          </cell>
          <cell r="N142">
            <v>22961</v>
          </cell>
          <cell r="O142">
            <v>12626</v>
          </cell>
          <cell r="P142">
            <v>10555</v>
          </cell>
          <cell r="Q142">
            <v>17441.7693</v>
          </cell>
          <cell r="R142">
            <v>28421.375</v>
          </cell>
          <cell r="S142">
            <v>13414</v>
          </cell>
        </row>
        <row r="143">
          <cell r="C143" t="str">
            <v>2004/2005F</v>
          </cell>
          <cell r="D143">
            <v>5762</v>
          </cell>
          <cell r="E143">
            <v>9159.6518987341806</v>
          </cell>
          <cell r="F143">
            <v>13564.4889502762</v>
          </cell>
          <cell r="G143">
            <v>9561</v>
          </cell>
          <cell r="H143">
            <v>8787.5</v>
          </cell>
          <cell r="I143">
            <v>12491</v>
          </cell>
          <cell r="J143">
            <v>19735</v>
          </cell>
          <cell r="K143">
            <v>11693</v>
          </cell>
          <cell r="L143">
            <v>10062.625</v>
          </cell>
          <cell r="M143">
            <v>14801</v>
          </cell>
          <cell r="N143">
            <v>23276.25</v>
          </cell>
          <cell r="O143">
            <v>13162</v>
          </cell>
          <cell r="P143" t="str">
            <v>NULL</v>
          </cell>
          <cell r="Q143" t="str">
            <v>NULL</v>
          </cell>
          <cell r="R143" t="str">
            <v>NULL</v>
          </cell>
          <cell r="S143" t="str">
            <v>NULL</v>
          </cell>
        </row>
        <row r="144">
          <cell r="C144" t="str">
            <v>2005/2006F</v>
          </cell>
          <cell r="D144">
            <v>6105.3654215460501</v>
          </cell>
          <cell r="E144">
            <v>9664.5</v>
          </cell>
          <cell r="F144">
            <v>14392.2196132597</v>
          </cell>
          <cell r="G144">
            <v>9062</v>
          </cell>
          <cell r="H144">
            <v>8697.8983750000007</v>
          </cell>
          <cell r="I144">
            <v>12550.5</v>
          </cell>
          <cell r="J144">
            <v>19444.986099999998</v>
          </cell>
          <cell r="K144">
            <v>11759</v>
          </cell>
          <cell r="L144">
            <v>10335.439436619699</v>
          </cell>
          <cell r="M144">
            <v>15233.737999999999</v>
          </cell>
          <cell r="N144">
            <v>23504.1539037855</v>
          </cell>
          <cell r="O144">
            <v>13194</v>
          </cell>
          <cell r="P144" t="str">
            <v>NULL</v>
          </cell>
          <cell r="Q144" t="str">
            <v>NULL</v>
          </cell>
          <cell r="R144" t="str">
            <v>NULL</v>
          </cell>
          <cell r="S144" t="str">
            <v>NULL</v>
          </cell>
        </row>
        <row r="145">
          <cell r="C145" t="str">
            <v>2006/2007F</v>
          </cell>
          <cell r="D145">
            <v>6238.3761000000004</v>
          </cell>
          <cell r="E145">
            <v>9968.2353899082591</v>
          </cell>
          <cell r="F145">
            <v>14768.5474006116</v>
          </cell>
          <cell r="G145">
            <v>9165</v>
          </cell>
          <cell r="H145">
            <v>8871.58061133706</v>
          </cell>
          <cell r="I145">
            <v>12807</v>
          </cell>
          <cell r="J145">
            <v>20140</v>
          </cell>
          <cell r="K145">
            <v>12211</v>
          </cell>
          <cell r="L145">
            <v>10448.766799999999</v>
          </cell>
          <cell r="M145">
            <v>15200</v>
          </cell>
          <cell r="N145">
            <v>24041</v>
          </cell>
          <cell r="O145">
            <v>13034</v>
          </cell>
          <cell r="P145" t="str">
            <v>NULL</v>
          </cell>
          <cell r="Q145" t="str">
            <v>NULL</v>
          </cell>
          <cell r="R145" t="str">
            <v>NULL</v>
          </cell>
          <cell r="S145" t="str">
            <v>NULL</v>
          </cell>
        </row>
        <row r="146">
          <cell r="C146" t="str">
            <v>2007/2008F</v>
          </cell>
          <cell r="D146">
            <v>5711.78</v>
          </cell>
          <cell r="E146">
            <v>9286</v>
          </cell>
          <cell r="F146">
            <v>14257.544117647099</v>
          </cell>
          <cell r="G146">
            <v>10269</v>
          </cell>
          <cell r="H146">
            <v>8538.0089020771502</v>
          </cell>
          <cell r="I146">
            <v>12851.4112903226</v>
          </cell>
          <cell r="J146">
            <v>20236.5959332192</v>
          </cell>
          <cell r="K146">
            <v>13404</v>
          </cell>
          <cell r="L146">
            <v>10160.5382316245</v>
          </cell>
          <cell r="M146">
            <v>15144.5</v>
          </cell>
          <cell r="N146">
            <v>24000</v>
          </cell>
          <cell r="O146">
            <v>14476</v>
          </cell>
          <cell r="P146" t="str">
            <v>NULL</v>
          </cell>
          <cell r="Q146" t="str">
            <v>NULL</v>
          </cell>
          <cell r="R146" t="str">
            <v>NULL</v>
          </cell>
          <cell r="S146" t="str">
            <v>NULL</v>
          </cell>
        </row>
        <row r="147">
          <cell r="C147" t="str">
            <v>2008/2009F</v>
          </cell>
          <cell r="D147">
            <v>5664.2375196850398</v>
          </cell>
          <cell r="E147">
            <v>9186.5168539325805</v>
          </cell>
          <cell r="F147">
            <v>14146</v>
          </cell>
          <cell r="G147">
            <v>10215</v>
          </cell>
          <cell r="H147">
            <v>8731.75</v>
          </cell>
          <cell r="I147">
            <v>12700</v>
          </cell>
          <cell r="J147">
            <v>20143.969072949501</v>
          </cell>
          <cell r="K147">
            <v>13295</v>
          </cell>
          <cell r="L147">
            <v>10541.782098337901</v>
          </cell>
          <cell r="M147">
            <v>15373.5</v>
          </cell>
          <cell r="N147">
            <v>24282.75</v>
          </cell>
          <cell r="O147">
            <v>14286</v>
          </cell>
          <cell r="P147" t="str">
            <v>NULL</v>
          </cell>
          <cell r="Q147" t="str">
            <v>NULL</v>
          </cell>
          <cell r="R147" t="str">
            <v>NULL</v>
          </cell>
          <cell r="S147" t="str">
            <v>NULL</v>
          </cell>
        </row>
        <row r="148">
          <cell r="C148" t="str">
            <v>2009/2010F</v>
          </cell>
          <cell r="D148">
            <v>6183.8</v>
          </cell>
          <cell r="E148">
            <v>9811</v>
          </cell>
          <cell r="F148">
            <v>14836.220338983099</v>
          </cell>
          <cell r="G148">
            <v>11071</v>
          </cell>
          <cell r="H148">
            <v>9028</v>
          </cell>
          <cell r="I148">
            <v>13200</v>
          </cell>
          <cell r="J148">
            <v>20629.015151515199</v>
          </cell>
          <cell r="K148">
            <v>13955</v>
          </cell>
          <cell r="L148" t="str">
            <v>NULL</v>
          </cell>
          <cell r="M148" t="str">
            <v>NULL</v>
          </cell>
          <cell r="N148" t="str">
            <v>NULL</v>
          </cell>
          <cell r="O148" t="str">
            <v>NULL</v>
          </cell>
          <cell r="P148" t="str">
            <v>NULL</v>
          </cell>
          <cell r="Q148" t="str">
            <v>NULL</v>
          </cell>
          <cell r="R148" t="str">
            <v>NULL</v>
          </cell>
          <cell r="S148" t="str">
            <v>NULL</v>
          </cell>
        </row>
        <row r="149">
          <cell r="C149" t="str">
            <v>2010/2011F</v>
          </cell>
          <cell r="D149">
            <v>6370.5</v>
          </cell>
          <cell r="E149">
            <v>9854</v>
          </cell>
          <cell r="F149">
            <v>14933</v>
          </cell>
          <cell r="G149">
            <v>11417</v>
          </cell>
          <cell r="H149">
            <v>9384.8974999999991</v>
          </cell>
          <cell r="I149">
            <v>13444.5</v>
          </cell>
          <cell r="J149">
            <v>21014.25</v>
          </cell>
          <cell r="K149">
            <v>14348</v>
          </cell>
          <cell r="L149" t="str">
            <v>NULL</v>
          </cell>
          <cell r="M149" t="str">
            <v>NULL</v>
          </cell>
          <cell r="N149" t="str">
            <v>NULL</v>
          </cell>
          <cell r="O149" t="str">
            <v>NULL</v>
          </cell>
          <cell r="P149" t="str">
            <v>NULL</v>
          </cell>
          <cell r="Q149" t="str">
            <v>NULL</v>
          </cell>
          <cell r="R149" t="str">
            <v>NULL</v>
          </cell>
          <cell r="S149" t="str">
            <v>NULL</v>
          </cell>
        </row>
        <row r="150">
          <cell r="C150" t="str">
            <v>2011/2012F</v>
          </cell>
          <cell r="D150">
            <v>6806.5</v>
          </cell>
          <cell r="E150">
            <v>10285</v>
          </cell>
          <cell r="F150">
            <v>15653.4305555556</v>
          </cell>
          <cell r="G150">
            <v>12529</v>
          </cell>
          <cell r="H150" t="str">
            <v>NULL</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row>
        <row r="151">
          <cell r="C151" t="str">
            <v>2012/2013F</v>
          </cell>
          <cell r="D151">
            <v>7214.1483208955196</v>
          </cell>
          <cell r="E151">
            <v>10647.5</v>
          </cell>
          <cell r="F151">
            <v>16203.543956044001</v>
          </cell>
          <cell r="G151">
            <v>12832</v>
          </cell>
          <cell r="H151" t="str">
            <v>NULL</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row>
        <row r="152">
          <cell r="C152" t="str">
            <v>2003/2004G</v>
          </cell>
          <cell r="D152">
            <v>5866.43505</v>
          </cell>
          <cell r="E152">
            <v>9543</v>
          </cell>
          <cell r="F152">
            <v>14933.771024464801</v>
          </cell>
          <cell r="G152">
            <v>5866</v>
          </cell>
          <cell r="H152">
            <v>8937.875</v>
          </cell>
          <cell r="I152">
            <v>14242.5</v>
          </cell>
          <cell r="J152">
            <v>21405.307479224401</v>
          </cell>
          <cell r="K152">
            <v>7288</v>
          </cell>
          <cell r="L152">
            <v>11072</v>
          </cell>
          <cell r="M152">
            <v>17241.5</v>
          </cell>
          <cell r="N152">
            <v>25928.25</v>
          </cell>
          <cell r="O152">
            <v>8250</v>
          </cell>
          <cell r="P152">
            <v>11957.375</v>
          </cell>
          <cell r="Q152">
            <v>20394.5</v>
          </cell>
          <cell r="R152">
            <v>33716.071629213497</v>
          </cell>
          <cell r="S152">
            <v>9166</v>
          </cell>
        </row>
        <row r="153">
          <cell r="C153" t="str">
            <v>2004/2005G</v>
          </cell>
          <cell r="D153">
            <v>6094.0572000000002</v>
          </cell>
          <cell r="E153">
            <v>10057.5</v>
          </cell>
          <cell r="F153">
            <v>15781</v>
          </cell>
          <cell r="G153">
            <v>6177</v>
          </cell>
          <cell r="H153">
            <v>9175.375</v>
          </cell>
          <cell r="I153">
            <v>14661.750871080099</v>
          </cell>
          <cell r="J153">
            <v>22244</v>
          </cell>
          <cell r="K153">
            <v>7888</v>
          </cell>
          <cell r="L153">
            <v>10721.2611</v>
          </cell>
          <cell r="M153">
            <v>17285</v>
          </cell>
          <cell r="N153">
            <v>26328</v>
          </cell>
          <cell r="O153">
            <v>8983</v>
          </cell>
          <cell r="P153" t="str">
            <v>NULL</v>
          </cell>
          <cell r="Q153" t="str">
            <v>NULL</v>
          </cell>
          <cell r="R153" t="str">
            <v>NULL</v>
          </cell>
          <cell r="S153" t="str">
            <v>NULL</v>
          </cell>
        </row>
        <row r="154">
          <cell r="C154" t="str">
            <v>2005/2006G</v>
          </cell>
          <cell r="D154">
            <v>6430</v>
          </cell>
          <cell r="E154">
            <v>10731.977272727299</v>
          </cell>
          <cell r="F154">
            <v>16576.75</v>
          </cell>
          <cell r="G154">
            <v>6386</v>
          </cell>
          <cell r="H154">
            <v>9456.5</v>
          </cell>
          <cell r="I154">
            <v>14778</v>
          </cell>
          <cell r="J154">
            <v>22319</v>
          </cell>
          <cell r="K154">
            <v>8485</v>
          </cell>
          <cell r="L154">
            <v>11239.850305932199</v>
          </cell>
          <cell r="M154">
            <v>17731.75</v>
          </cell>
          <cell r="N154">
            <v>26802.75</v>
          </cell>
          <cell r="O154">
            <v>9714</v>
          </cell>
          <cell r="P154" t="str">
            <v>NULL</v>
          </cell>
          <cell r="Q154" t="str">
            <v>NULL</v>
          </cell>
          <cell r="R154" t="str">
            <v>NULL</v>
          </cell>
          <cell r="S154" t="str">
            <v>NULL</v>
          </cell>
        </row>
        <row r="155">
          <cell r="C155" t="str">
            <v>2006/2007G</v>
          </cell>
          <cell r="D155">
            <v>6586.9305535714302</v>
          </cell>
          <cell r="E155">
            <v>10847.641788766799</v>
          </cell>
          <cell r="F155">
            <v>16871.770057306599</v>
          </cell>
          <cell r="G155">
            <v>6236</v>
          </cell>
          <cell r="H155">
            <v>9282.1598297213604</v>
          </cell>
          <cell r="I155">
            <v>14687.604166666701</v>
          </cell>
          <cell r="J155">
            <v>22621.5</v>
          </cell>
          <cell r="K155">
            <v>8738</v>
          </cell>
          <cell r="L155">
            <v>11372.396875</v>
          </cell>
          <cell r="M155">
            <v>17776.94425</v>
          </cell>
          <cell r="N155">
            <v>26848.204415954398</v>
          </cell>
          <cell r="O155">
            <v>9608</v>
          </cell>
          <cell r="P155" t="str">
            <v>NULL</v>
          </cell>
          <cell r="Q155" t="str">
            <v>NULL</v>
          </cell>
          <cell r="R155" t="str">
            <v>NULL</v>
          </cell>
          <cell r="S155" t="str">
            <v>NULL</v>
          </cell>
        </row>
        <row r="156">
          <cell r="C156" t="str">
            <v>2007/2008G</v>
          </cell>
          <cell r="D156">
            <v>6095.9856060606098</v>
          </cell>
          <cell r="E156">
            <v>10304.2483660131</v>
          </cell>
          <cell r="F156">
            <v>16070.474236641199</v>
          </cell>
          <cell r="G156">
            <v>7304</v>
          </cell>
          <cell r="H156">
            <v>9235.25</v>
          </cell>
          <cell r="I156">
            <v>14698.6275510204</v>
          </cell>
          <cell r="J156">
            <v>22420.875</v>
          </cell>
          <cell r="K156">
            <v>9906</v>
          </cell>
          <cell r="L156">
            <v>11098</v>
          </cell>
          <cell r="M156">
            <v>17954</v>
          </cell>
          <cell r="N156">
            <v>27050</v>
          </cell>
          <cell r="O156">
            <v>10881</v>
          </cell>
          <cell r="P156" t="str">
            <v>NULL</v>
          </cell>
          <cell r="Q156" t="str">
            <v>NULL</v>
          </cell>
          <cell r="R156" t="str">
            <v>NULL</v>
          </cell>
          <cell r="S156" t="str">
            <v>NULL</v>
          </cell>
        </row>
        <row r="157">
          <cell r="C157" t="str">
            <v>2008/2009G</v>
          </cell>
          <cell r="D157">
            <v>6072.4316770186297</v>
          </cell>
          <cell r="E157">
            <v>10374</v>
          </cell>
          <cell r="F157">
            <v>16199.0635676362</v>
          </cell>
          <cell r="G157">
            <v>7002</v>
          </cell>
          <cell r="H157">
            <v>9428.1611570247896</v>
          </cell>
          <cell r="I157">
            <v>14882.9538904899</v>
          </cell>
          <cell r="J157">
            <v>22698.050847457602</v>
          </cell>
          <cell r="K157">
            <v>9449</v>
          </cell>
          <cell r="L157">
            <v>11498</v>
          </cell>
          <cell r="M157">
            <v>18543.25</v>
          </cell>
          <cell r="N157">
            <v>27476.625</v>
          </cell>
          <cell r="O157">
            <v>10208</v>
          </cell>
          <cell r="P157" t="str">
            <v>NULL</v>
          </cell>
          <cell r="Q157" t="str">
            <v>NULL</v>
          </cell>
          <cell r="R157" t="str">
            <v>NULL</v>
          </cell>
          <cell r="S157" t="str">
            <v>NULL</v>
          </cell>
        </row>
        <row r="158">
          <cell r="C158" t="str">
            <v>2009/2010G</v>
          </cell>
          <cell r="D158">
            <v>6858</v>
          </cell>
          <cell r="E158">
            <v>11059.6317991632</v>
          </cell>
          <cell r="F158">
            <v>17356</v>
          </cell>
          <cell r="G158">
            <v>7613</v>
          </cell>
          <cell r="H158">
            <v>9823</v>
          </cell>
          <cell r="I158">
            <v>15500</v>
          </cell>
          <cell r="J158">
            <v>23227</v>
          </cell>
          <cell r="K158">
            <v>9981</v>
          </cell>
          <cell r="L158" t="str">
            <v>NULL</v>
          </cell>
          <cell r="M158" t="str">
            <v>NULL</v>
          </cell>
          <cell r="N158" t="str">
            <v>NULL</v>
          </cell>
          <cell r="O158" t="str">
            <v>NULL</v>
          </cell>
          <cell r="P158" t="str">
            <v>NULL</v>
          </cell>
          <cell r="Q158" t="str">
            <v>NULL</v>
          </cell>
          <cell r="R158" t="str">
            <v>NULL</v>
          </cell>
          <cell r="S158" t="str">
            <v>NULL</v>
          </cell>
        </row>
        <row r="159">
          <cell r="C159" t="str">
            <v>2010/2011G</v>
          </cell>
          <cell r="D159">
            <v>7112</v>
          </cell>
          <cell r="E159">
            <v>11501</v>
          </cell>
          <cell r="F159">
            <v>17970.8823529412</v>
          </cell>
          <cell r="G159">
            <v>7661</v>
          </cell>
          <cell r="H159">
            <v>10367.282458563501</v>
          </cell>
          <cell r="I159">
            <v>16192.5</v>
          </cell>
          <cell r="J159">
            <v>23898.75</v>
          </cell>
          <cell r="K159">
            <v>10078</v>
          </cell>
          <cell r="L159" t="str">
            <v>NULL</v>
          </cell>
          <cell r="M159" t="str">
            <v>NULL</v>
          </cell>
          <cell r="N159" t="str">
            <v>NULL</v>
          </cell>
          <cell r="O159" t="str">
            <v>NULL</v>
          </cell>
          <cell r="P159" t="str">
            <v>NULL</v>
          </cell>
          <cell r="Q159" t="str">
            <v>NULL</v>
          </cell>
          <cell r="R159" t="str">
            <v>NULL</v>
          </cell>
          <cell r="S159" t="str">
            <v>NULL</v>
          </cell>
        </row>
        <row r="160">
          <cell r="C160" t="str">
            <v>2011/2012G</v>
          </cell>
          <cell r="D160">
            <v>7247</v>
          </cell>
          <cell r="E160">
            <v>11744.1758241758</v>
          </cell>
          <cell r="F160">
            <v>18212</v>
          </cell>
          <cell r="G160">
            <v>8789</v>
          </cell>
          <cell r="H160" t="str">
            <v>NULL</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row>
        <row r="161">
          <cell r="C161" t="str">
            <v>2012/2013G</v>
          </cell>
          <cell r="D161">
            <v>7676.5</v>
          </cell>
          <cell r="E161">
            <v>12231.5</v>
          </cell>
          <cell r="F161">
            <v>18691.138535031801</v>
          </cell>
          <cell r="G161">
            <v>8869</v>
          </cell>
          <cell r="H161" t="str">
            <v>NULL</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row>
        <row r="162">
          <cell r="C162" t="str">
            <v>2003/2004H</v>
          </cell>
          <cell r="D162">
            <v>5771</v>
          </cell>
          <cell r="E162">
            <v>10163.4984520124</v>
          </cell>
          <cell r="F162">
            <v>14823.5112359551</v>
          </cell>
          <cell r="G162">
            <v>12045</v>
          </cell>
          <cell r="H162">
            <v>8645.5</v>
          </cell>
          <cell r="I162">
            <v>14333</v>
          </cell>
          <cell r="J162">
            <v>20391.75</v>
          </cell>
          <cell r="K162">
            <v>12794</v>
          </cell>
          <cell r="L162">
            <v>9820.6844999999994</v>
          </cell>
          <cell r="M162">
            <v>16421</v>
          </cell>
          <cell r="N162">
            <v>23822</v>
          </cell>
          <cell r="O162">
            <v>14185</v>
          </cell>
          <cell r="P162">
            <v>10400</v>
          </cell>
          <cell r="Q162">
            <v>18976</v>
          </cell>
          <cell r="R162">
            <v>29875</v>
          </cell>
          <cell r="S162">
            <v>14484</v>
          </cell>
        </row>
        <row r="163">
          <cell r="C163" t="str">
            <v>2004/2005H</v>
          </cell>
          <cell r="D163">
            <v>6030.0722380126199</v>
          </cell>
          <cell r="E163">
            <v>10630.057692307701</v>
          </cell>
          <cell r="F163">
            <v>15372.754531722099</v>
          </cell>
          <cell r="G163">
            <v>13210</v>
          </cell>
          <cell r="H163">
            <v>8661.5295608108099</v>
          </cell>
          <cell r="I163">
            <v>14655</v>
          </cell>
          <cell r="J163">
            <v>20802.875</v>
          </cell>
          <cell r="K163">
            <v>14324</v>
          </cell>
          <cell r="L163">
            <v>10058</v>
          </cell>
          <cell r="M163">
            <v>16828</v>
          </cell>
          <cell r="N163">
            <v>24217</v>
          </cell>
          <cell r="O163">
            <v>15765</v>
          </cell>
          <cell r="P163" t="str">
            <v>NULL</v>
          </cell>
          <cell r="Q163" t="str">
            <v>NULL</v>
          </cell>
          <cell r="R163" t="str">
            <v>NULL</v>
          </cell>
          <cell r="S163" t="str">
            <v>NULL</v>
          </cell>
        </row>
        <row r="164">
          <cell r="C164" t="str">
            <v>2005/2006H</v>
          </cell>
          <cell r="D164">
            <v>6395</v>
          </cell>
          <cell r="E164">
            <v>11311.953488372101</v>
          </cell>
          <cell r="F164">
            <v>16231.972027972</v>
          </cell>
          <cell r="G164">
            <v>13269</v>
          </cell>
          <cell r="H164">
            <v>8717.75</v>
          </cell>
          <cell r="I164">
            <v>14773</v>
          </cell>
          <cell r="J164">
            <v>20603</v>
          </cell>
          <cell r="K164">
            <v>15295</v>
          </cell>
          <cell r="L164">
            <v>10095.25</v>
          </cell>
          <cell r="M164">
            <v>17098</v>
          </cell>
          <cell r="N164">
            <v>24523.256198347099</v>
          </cell>
          <cell r="O164">
            <v>16708</v>
          </cell>
          <cell r="P164" t="str">
            <v>NULL</v>
          </cell>
          <cell r="Q164" t="str">
            <v>NULL</v>
          </cell>
          <cell r="R164" t="str">
            <v>NULL</v>
          </cell>
          <cell r="S164" t="str">
            <v>NULL</v>
          </cell>
        </row>
        <row r="165">
          <cell r="C165" t="str">
            <v>2006/2007H</v>
          </cell>
          <cell r="D165">
            <v>6324.25</v>
          </cell>
          <cell r="E165">
            <v>11260.5</v>
          </cell>
          <cell r="F165">
            <v>16476.25</v>
          </cell>
          <cell r="G165">
            <v>14102</v>
          </cell>
          <cell r="H165">
            <v>8600</v>
          </cell>
          <cell r="I165">
            <v>14466.6293715273</v>
          </cell>
          <cell r="J165">
            <v>20510</v>
          </cell>
          <cell r="K165">
            <v>16680</v>
          </cell>
          <cell r="L165">
            <v>10099.25</v>
          </cell>
          <cell r="M165">
            <v>16929.7658402204</v>
          </cell>
          <cell r="N165">
            <v>24340.5</v>
          </cell>
          <cell r="O165">
            <v>17099</v>
          </cell>
          <cell r="P165" t="str">
            <v>NULL</v>
          </cell>
          <cell r="Q165" t="str">
            <v>NULL</v>
          </cell>
          <cell r="R165" t="str">
            <v>NULL</v>
          </cell>
          <cell r="S165" t="str">
            <v>NULL</v>
          </cell>
        </row>
        <row r="166">
          <cell r="C166" t="str">
            <v>2007/2008H</v>
          </cell>
          <cell r="D166">
            <v>5928.375</v>
          </cell>
          <cell r="E166">
            <v>10455.2419354839</v>
          </cell>
          <cell r="F166">
            <v>15246.5</v>
          </cell>
          <cell r="G166">
            <v>16348</v>
          </cell>
          <cell r="H166">
            <v>8445.0300000000007</v>
          </cell>
          <cell r="I166">
            <v>14367</v>
          </cell>
          <cell r="J166">
            <v>20483.9340659341</v>
          </cell>
          <cell r="K166">
            <v>19141</v>
          </cell>
          <cell r="L166">
            <v>9999.75</v>
          </cell>
          <cell r="M166">
            <v>16926</v>
          </cell>
          <cell r="N166">
            <v>24535.75</v>
          </cell>
          <cell r="O166">
            <v>19548</v>
          </cell>
          <cell r="P166" t="str">
            <v>NULL</v>
          </cell>
          <cell r="Q166" t="str">
            <v>NULL</v>
          </cell>
          <cell r="R166" t="str">
            <v>NULL</v>
          </cell>
          <cell r="S166" t="str">
            <v>NULL</v>
          </cell>
        </row>
        <row r="167">
          <cell r="C167" t="str">
            <v>2008/2009H</v>
          </cell>
          <cell r="D167">
            <v>6024</v>
          </cell>
          <cell r="E167">
            <v>10482.15</v>
          </cell>
          <cell r="F167">
            <v>15160.0655737705</v>
          </cell>
          <cell r="G167">
            <v>16961</v>
          </cell>
          <cell r="H167">
            <v>8496.25</v>
          </cell>
          <cell r="I167">
            <v>14276.057692307701</v>
          </cell>
          <cell r="J167">
            <v>20469.75</v>
          </cell>
          <cell r="K167">
            <v>18690</v>
          </cell>
          <cell r="L167">
            <v>10102.8870535714</v>
          </cell>
          <cell r="M167">
            <v>16994</v>
          </cell>
          <cell r="N167">
            <v>24510.5785123967</v>
          </cell>
          <cell r="O167">
            <v>19048</v>
          </cell>
          <cell r="P167" t="str">
            <v>NULL</v>
          </cell>
          <cell r="Q167" t="str">
            <v>NULL</v>
          </cell>
          <cell r="R167" t="str">
            <v>NULL</v>
          </cell>
          <cell r="S167" t="str">
            <v>NULL</v>
          </cell>
        </row>
        <row r="168">
          <cell r="C168" t="str">
            <v>2009/2010H</v>
          </cell>
          <cell r="D168">
            <v>6792.1153846153802</v>
          </cell>
          <cell r="E168">
            <v>11151</v>
          </cell>
          <cell r="F168">
            <v>16009</v>
          </cell>
          <cell r="G168">
            <v>18797</v>
          </cell>
          <cell r="H168">
            <v>9043</v>
          </cell>
          <cell r="I168">
            <v>15009</v>
          </cell>
          <cell r="J168">
            <v>21104.939577039298</v>
          </cell>
          <cell r="K168">
            <v>20077</v>
          </cell>
          <cell r="L168" t="str">
            <v>NULL</v>
          </cell>
          <cell r="M168" t="str">
            <v>NULL</v>
          </cell>
          <cell r="N168" t="str">
            <v>NULL</v>
          </cell>
          <cell r="O168" t="str">
            <v>NULL</v>
          </cell>
          <cell r="P168" t="str">
            <v>NULL</v>
          </cell>
          <cell r="Q168" t="str">
            <v>NULL</v>
          </cell>
          <cell r="R168" t="str">
            <v>NULL</v>
          </cell>
          <cell r="S168" t="str">
            <v>NULL</v>
          </cell>
        </row>
        <row r="169">
          <cell r="C169" t="str">
            <v>2010/2011H</v>
          </cell>
          <cell r="D169">
            <v>6789</v>
          </cell>
          <cell r="E169">
            <v>11175.081168831201</v>
          </cell>
          <cell r="F169">
            <v>16110.25</v>
          </cell>
          <cell r="G169">
            <v>19160</v>
          </cell>
          <cell r="H169">
            <v>9509</v>
          </cell>
          <cell r="I169">
            <v>15361</v>
          </cell>
          <cell r="J169">
            <v>21500</v>
          </cell>
          <cell r="K169">
            <v>20593</v>
          </cell>
          <cell r="L169" t="str">
            <v>NULL</v>
          </cell>
          <cell r="M169" t="str">
            <v>NULL</v>
          </cell>
          <cell r="N169" t="str">
            <v>NULL</v>
          </cell>
          <cell r="O169" t="str">
            <v>NULL</v>
          </cell>
          <cell r="P169" t="str">
            <v>NULL</v>
          </cell>
          <cell r="Q169" t="str">
            <v>NULL</v>
          </cell>
          <cell r="R169" t="str">
            <v>NULL</v>
          </cell>
          <cell r="S169" t="str">
            <v>NULL</v>
          </cell>
        </row>
        <row r="170">
          <cell r="C170" t="str">
            <v>2011/2012H</v>
          </cell>
          <cell r="D170">
            <v>7185.3719008264497</v>
          </cell>
          <cell r="E170">
            <v>11722.411971830999</v>
          </cell>
          <cell r="F170">
            <v>16650</v>
          </cell>
          <cell r="G170">
            <v>21505</v>
          </cell>
          <cell r="H170" t="str">
            <v>NULL</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row>
        <row r="171">
          <cell r="C171" t="str">
            <v>2012/2013H</v>
          </cell>
          <cell r="D171">
            <v>7668.6277472527499</v>
          </cell>
          <cell r="E171">
            <v>12196.238277357699</v>
          </cell>
          <cell r="F171">
            <v>17097.952764976999</v>
          </cell>
          <cell r="G171">
            <v>21774</v>
          </cell>
          <cell r="H171" t="str">
            <v>NULL</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row>
        <row r="172">
          <cell r="C172" t="str">
            <v>2003/2004I</v>
          </cell>
          <cell r="D172">
            <v>7576.9045584045598</v>
          </cell>
          <cell r="E172">
            <v>9409.5</v>
          </cell>
          <cell r="F172">
            <v>10791.5</v>
          </cell>
          <cell r="G172">
            <v>6163</v>
          </cell>
          <cell r="H172">
            <v>9776.5</v>
          </cell>
          <cell r="I172">
            <v>11381.5</v>
          </cell>
          <cell r="J172">
            <v>13660.25</v>
          </cell>
          <cell r="K172">
            <v>6710</v>
          </cell>
          <cell r="L172">
            <v>10601.5</v>
          </cell>
          <cell r="M172">
            <v>13983</v>
          </cell>
          <cell r="N172">
            <v>16923.8013085399</v>
          </cell>
          <cell r="O172">
            <v>7430</v>
          </cell>
          <cell r="P172">
            <v>9692</v>
          </cell>
          <cell r="Q172">
            <v>15712.5</v>
          </cell>
          <cell r="R172">
            <v>19862.858280254801</v>
          </cell>
          <cell r="S172">
            <v>7633</v>
          </cell>
        </row>
        <row r="173">
          <cell r="C173" t="str">
            <v>2004/2005I</v>
          </cell>
          <cell r="D173">
            <v>7864.9285618971098</v>
          </cell>
          <cell r="E173">
            <v>9588.25</v>
          </cell>
          <cell r="F173">
            <v>14256.4227272727</v>
          </cell>
          <cell r="G173">
            <v>6070</v>
          </cell>
          <cell r="H173">
            <v>9956</v>
          </cell>
          <cell r="I173">
            <v>12063</v>
          </cell>
          <cell r="J173">
            <v>18640</v>
          </cell>
          <cell r="K173">
            <v>7041</v>
          </cell>
          <cell r="L173">
            <v>10808.875</v>
          </cell>
          <cell r="M173">
            <v>14643</v>
          </cell>
          <cell r="N173">
            <v>20886</v>
          </cell>
          <cell r="O173">
            <v>7548</v>
          </cell>
          <cell r="P173" t="str">
            <v>NULL</v>
          </cell>
          <cell r="Q173" t="str">
            <v>NULL</v>
          </cell>
          <cell r="R173" t="str">
            <v>NULL</v>
          </cell>
          <cell r="S173" t="str">
            <v>NULL</v>
          </cell>
        </row>
        <row r="174">
          <cell r="C174" t="str">
            <v>2005/2006I</v>
          </cell>
          <cell r="D174">
            <v>8006.0334499999999</v>
          </cell>
          <cell r="E174">
            <v>10459</v>
          </cell>
          <cell r="F174">
            <v>17821.5</v>
          </cell>
          <cell r="G174">
            <v>6635</v>
          </cell>
          <cell r="H174">
            <v>10323.3494475138</v>
          </cell>
          <cell r="I174">
            <v>13165</v>
          </cell>
          <cell r="J174">
            <v>22144</v>
          </cell>
          <cell r="K174">
            <v>8107</v>
          </cell>
          <cell r="L174">
            <v>10743.75</v>
          </cell>
          <cell r="M174">
            <v>15411.25</v>
          </cell>
          <cell r="N174">
            <v>24899</v>
          </cell>
          <cell r="O174">
            <v>8576</v>
          </cell>
          <cell r="P174" t="str">
            <v>NULL</v>
          </cell>
          <cell r="Q174" t="str">
            <v>NULL</v>
          </cell>
          <cell r="R174" t="str">
            <v>NULL</v>
          </cell>
          <cell r="S174" t="str">
            <v>NULL</v>
          </cell>
        </row>
        <row r="175">
          <cell r="C175" t="str">
            <v>2006/2007I</v>
          </cell>
          <cell r="D175">
            <v>8181.7119750000002</v>
          </cell>
          <cell r="E175">
            <v>11227.95</v>
          </cell>
          <cell r="F175">
            <v>19984</v>
          </cell>
          <cell r="G175">
            <v>7354</v>
          </cell>
          <cell r="H175">
            <v>10213.903460818001</v>
          </cell>
          <cell r="I175">
            <v>13523.494219653199</v>
          </cell>
          <cell r="J175">
            <v>22940</v>
          </cell>
          <cell r="K175">
            <v>8914</v>
          </cell>
          <cell r="L175">
            <v>10541</v>
          </cell>
          <cell r="M175">
            <v>15254</v>
          </cell>
          <cell r="N175">
            <v>25581.5</v>
          </cell>
          <cell r="O175">
            <v>9393</v>
          </cell>
          <cell r="P175" t="str">
            <v>NULL</v>
          </cell>
          <cell r="Q175" t="str">
            <v>NULL</v>
          </cell>
          <cell r="R175" t="str">
            <v>NULL</v>
          </cell>
          <cell r="S175" t="str">
            <v>NULL</v>
          </cell>
        </row>
        <row r="176">
          <cell r="C176" t="str">
            <v>2007/2008I</v>
          </cell>
          <cell r="D176">
            <v>8952.8775739611101</v>
          </cell>
          <cell r="E176">
            <v>12344</v>
          </cell>
          <cell r="F176">
            <v>20508</v>
          </cell>
          <cell r="G176">
            <v>7895</v>
          </cell>
          <cell r="H176">
            <v>10584.5</v>
          </cell>
          <cell r="I176">
            <v>14527.75</v>
          </cell>
          <cell r="J176">
            <v>24445</v>
          </cell>
          <cell r="K176">
            <v>9570</v>
          </cell>
          <cell r="L176">
            <v>11501.16</v>
          </cell>
          <cell r="M176">
            <v>16209.5</v>
          </cell>
          <cell r="N176">
            <v>26383</v>
          </cell>
          <cell r="O176">
            <v>10005</v>
          </cell>
          <cell r="P176" t="str">
            <v>NULL</v>
          </cell>
          <cell r="Q176" t="str">
            <v>NULL</v>
          </cell>
          <cell r="R176" t="str">
            <v>NULL</v>
          </cell>
          <cell r="S176" t="str">
            <v>NULL</v>
          </cell>
        </row>
        <row r="177">
          <cell r="C177" t="str">
            <v>2008/2009I</v>
          </cell>
          <cell r="D177">
            <v>8449</v>
          </cell>
          <cell r="E177">
            <v>12525</v>
          </cell>
          <cell r="F177">
            <v>20979</v>
          </cell>
          <cell r="G177">
            <v>8797</v>
          </cell>
          <cell r="H177">
            <v>10683.5</v>
          </cell>
          <cell r="I177">
            <v>14847.5</v>
          </cell>
          <cell r="J177">
            <v>23977.25</v>
          </cell>
          <cell r="K177">
            <v>10188</v>
          </cell>
          <cell r="L177">
            <v>11754.25</v>
          </cell>
          <cell r="M177">
            <v>16743</v>
          </cell>
          <cell r="N177">
            <v>26415</v>
          </cell>
          <cell r="O177">
            <v>10347</v>
          </cell>
          <cell r="P177" t="str">
            <v>NULL</v>
          </cell>
          <cell r="Q177" t="str">
            <v>NULL</v>
          </cell>
          <cell r="R177" t="str">
            <v>NULL</v>
          </cell>
          <cell r="S177" t="str">
            <v>NULL</v>
          </cell>
        </row>
        <row r="178">
          <cell r="C178" t="str">
            <v>2009/2010I</v>
          </cell>
          <cell r="D178">
            <v>8740.9905660377408</v>
          </cell>
          <cell r="E178">
            <v>12892.953296703299</v>
          </cell>
          <cell r="F178">
            <v>21054</v>
          </cell>
          <cell r="G178">
            <v>9808</v>
          </cell>
          <cell r="H178">
            <v>10793</v>
          </cell>
          <cell r="I178">
            <v>15298.5</v>
          </cell>
          <cell r="J178">
            <v>23652.75</v>
          </cell>
          <cell r="K178">
            <v>10840</v>
          </cell>
          <cell r="L178" t="str">
            <v>NULL</v>
          </cell>
          <cell r="M178" t="str">
            <v>NULL</v>
          </cell>
          <cell r="N178" t="str">
            <v>NULL</v>
          </cell>
          <cell r="O178" t="str">
            <v>NULL</v>
          </cell>
          <cell r="P178" t="str">
            <v>NULL</v>
          </cell>
          <cell r="Q178" t="str">
            <v>NULL</v>
          </cell>
          <cell r="R178" t="str">
            <v>NULL</v>
          </cell>
          <cell r="S178" t="str">
            <v>NULL</v>
          </cell>
        </row>
        <row r="179">
          <cell r="C179" t="str">
            <v>2010/2011I</v>
          </cell>
          <cell r="D179">
            <v>8675.5</v>
          </cell>
          <cell r="E179">
            <v>13050</v>
          </cell>
          <cell r="F179">
            <v>21002</v>
          </cell>
          <cell r="G179">
            <v>10593</v>
          </cell>
          <cell r="H179">
            <v>10919.375</v>
          </cell>
          <cell r="I179">
            <v>15928.5</v>
          </cell>
          <cell r="J179">
            <v>23885.75</v>
          </cell>
          <cell r="K179">
            <v>11362</v>
          </cell>
          <cell r="L179" t="str">
            <v>NULL</v>
          </cell>
          <cell r="M179" t="str">
            <v>NULL</v>
          </cell>
          <cell r="N179" t="str">
            <v>NULL</v>
          </cell>
          <cell r="O179" t="str">
            <v>NULL</v>
          </cell>
          <cell r="P179" t="str">
            <v>NULL</v>
          </cell>
          <cell r="Q179" t="str">
            <v>NULL</v>
          </cell>
          <cell r="R179" t="str">
            <v>NULL</v>
          </cell>
          <cell r="S179" t="str">
            <v>NULL</v>
          </cell>
        </row>
        <row r="180">
          <cell r="C180" t="str">
            <v>2011/2012I</v>
          </cell>
          <cell r="D180">
            <v>9585</v>
          </cell>
          <cell r="E180">
            <v>14012</v>
          </cell>
          <cell r="F180">
            <v>21128</v>
          </cell>
          <cell r="G180">
            <v>11527</v>
          </cell>
          <cell r="H180" t="str">
            <v>NULL</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row>
        <row r="181">
          <cell r="C181" t="str">
            <v>2012/2013I</v>
          </cell>
          <cell r="D181">
            <v>10107.5</v>
          </cell>
          <cell r="E181">
            <v>14370</v>
          </cell>
          <cell r="F181">
            <v>21294</v>
          </cell>
          <cell r="G181">
            <v>11765</v>
          </cell>
          <cell r="H181" t="str">
            <v>NULL</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row>
        <row r="182">
          <cell r="C182" t="str">
            <v>2003/2004J</v>
          </cell>
          <cell r="D182">
            <v>9409.5</v>
          </cell>
          <cell r="E182">
            <v>15985</v>
          </cell>
          <cell r="F182">
            <v>26089.275229357801</v>
          </cell>
          <cell r="G182">
            <v>2319</v>
          </cell>
          <cell r="H182">
            <v>11381.5</v>
          </cell>
          <cell r="I182">
            <v>19373</v>
          </cell>
          <cell r="J182">
            <v>29195</v>
          </cell>
          <cell r="K182">
            <v>2561</v>
          </cell>
          <cell r="L182">
            <v>12956.5</v>
          </cell>
          <cell r="M182">
            <v>21623</v>
          </cell>
          <cell r="N182">
            <v>31723</v>
          </cell>
          <cell r="O182">
            <v>2849</v>
          </cell>
          <cell r="P182">
            <v>12417.75</v>
          </cell>
          <cell r="Q182">
            <v>22707.75</v>
          </cell>
          <cell r="R182">
            <v>35626.75</v>
          </cell>
          <cell r="S182">
            <v>3056</v>
          </cell>
        </row>
        <row r="183">
          <cell r="C183" t="str">
            <v>2004/2005J</v>
          </cell>
          <cell r="D183">
            <v>9734</v>
          </cell>
          <cell r="E183">
            <v>18032</v>
          </cell>
          <cell r="F183">
            <v>29147</v>
          </cell>
          <cell r="G183">
            <v>2341</v>
          </cell>
          <cell r="H183">
            <v>11647.5</v>
          </cell>
          <cell r="I183">
            <v>21354</v>
          </cell>
          <cell r="J183">
            <v>32272</v>
          </cell>
          <cell r="K183">
            <v>2753</v>
          </cell>
          <cell r="L183">
            <v>12191.5</v>
          </cell>
          <cell r="M183">
            <v>23014</v>
          </cell>
          <cell r="N183">
            <v>34261</v>
          </cell>
          <cell r="O183">
            <v>3018</v>
          </cell>
          <cell r="P183" t="str">
            <v>NULL</v>
          </cell>
          <cell r="Q183" t="str">
            <v>NULL</v>
          </cell>
          <cell r="R183" t="str">
            <v>NULL</v>
          </cell>
          <cell r="S183" t="str">
            <v>NULL</v>
          </cell>
        </row>
        <row r="184">
          <cell r="C184" t="str">
            <v>2005/2006J</v>
          </cell>
          <cell r="D184">
            <v>10050</v>
          </cell>
          <cell r="E184">
            <v>18755</v>
          </cell>
          <cell r="F184">
            <v>30373</v>
          </cell>
          <cell r="G184">
            <v>2565</v>
          </cell>
          <cell r="H184">
            <v>12000</v>
          </cell>
          <cell r="I184">
            <v>21658.5</v>
          </cell>
          <cell r="J184">
            <v>32029.75</v>
          </cell>
          <cell r="K184">
            <v>3114</v>
          </cell>
          <cell r="L184">
            <v>12618.75</v>
          </cell>
          <cell r="M184">
            <v>23270</v>
          </cell>
          <cell r="N184">
            <v>34004</v>
          </cell>
          <cell r="O184">
            <v>3408</v>
          </cell>
          <cell r="P184" t="str">
            <v>NULL</v>
          </cell>
          <cell r="Q184" t="str">
            <v>NULL</v>
          </cell>
          <cell r="R184" t="str">
            <v>NULL</v>
          </cell>
          <cell r="S184" t="str">
            <v>NULL</v>
          </cell>
        </row>
        <row r="185">
          <cell r="C185" t="str">
            <v>2006/2007J</v>
          </cell>
          <cell r="D185">
            <v>10460.75</v>
          </cell>
          <cell r="E185">
            <v>18048.559523809501</v>
          </cell>
          <cell r="F185">
            <v>29254.75</v>
          </cell>
          <cell r="G185">
            <v>1962</v>
          </cell>
          <cell r="H185">
            <v>12354.875</v>
          </cell>
          <cell r="I185">
            <v>21223</v>
          </cell>
          <cell r="J185">
            <v>31389.258241758202</v>
          </cell>
          <cell r="K185">
            <v>2494</v>
          </cell>
          <cell r="L185">
            <v>13486.75</v>
          </cell>
          <cell r="M185">
            <v>22683.5</v>
          </cell>
          <cell r="N185">
            <v>33101.75</v>
          </cell>
          <cell r="O185">
            <v>2694</v>
          </cell>
          <cell r="P185" t="str">
            <v>NULL</v>
          </cell>
          <cell r="Q185" t="str">
            <v>NULL</v>
          </cell>
          <cell r="R185" t="str">
            <v>NULL</v>
          </cell>
          <cell r="S185" t="str">
            <v>NULL</v>
          </cell>
        </row>
        <row r="186">
          <cell r="C186" t="str">
            <v>2007/2008J</v>
          </cell>
          <cell r="D186">
            <v>11136</v>
          </cell>
          <cell r="E186">
            <v>19799</v>
          </cell>
          <cell r="F186">
            <v>30000</v>
          </cell>
          <cell r="G186">
            <v>1997</v>
          </cell>
          <cell r="H186">
            <v>12892.5</v>
          </cell>
          <cell r="I186">
            <v>21506.3231197772</v>
          </cell>
          <cell r="J186">
            <v>30716.5</v>
          </cell>
          <cell r="K186">
            <v>2571</v>
          </cell>
          <cell r="L186">
            <v>12931.75</v>
          </cell>
          <cell r="M186">
            <v>22808.5</v>
          </cell>
          <cell r="N186">
            <v>32891</v>
          </cell>
          <cell r="O186">
            <v>2854</v>
          </cell>
          <cell r="P186" t="str">
            <v>NULL</v>
          </cell>
          <cell r="Q186" t="str">
            <v>NULL</v>
          </cell>
          <cell r="R186" t="str">
            <v>NULL</v>
          </cell>
          <cell r="S186" t="str">
            <v>NULL</v>
          </cell>
        </row>
        <row r="187">
          <cell r="C187" t="str">
            <v>2008/2009J</v>
          </cell>
          <cell r="D187">
            <v>10766.5084033613</v>
          </cell>
          <cell r="E187">
            <v>18920.625</v>
          </cell>
          <cell r="F187">
            <v>29585.75</v>
          </cell>
          <cell r="G187">
            <v>1772</v>
          </cell>
          <cell r="H187">
            <v>12236.764462809901</v>
          </cell>
          <cell r="I187">
            <v>21567.5</v>
          </cell>
          <cell r="J187">
            <v>31708.5</v>
          </cell>
          <cell r="K187">
            <v>2218</v>
          </cell>
          <cell r="L187">
            <v>12916.75</v>
          </cell>
          <cell r="M187">
            <v>23471.5</v>
          </cell>
          <cell r="N187">
            <v>33392.818505338102</v>
          </cell>
          <cell r="O187">
            <v>2468</v>
          </cell>
          <cell r="P187" t="str">
            <v>NULL</v>
          </cell>
          <cell r="Q187" t="str">
            <v>NULL</v>
          </cell>
          <cell r="R187" t="str">
            <v>NULL</v>
          </cell>
          <cell r="S187" t="str">
            <v>NULL</v>
          </cell>
        </row>
        <row r="188">
          <cell r="C188" t="str">
            <v>2009/2010J</v>
          </cell>
          <cell r="D188">
            <v>10558</v>
          </cell>
          <cell r="E188">
            <v>18052.6483516484</v>
          </cell>
          <cell r="F188">
            <v>28326</v>
          </cell>
          <cell r="G188">
            <v>1993</v>
          </cell>
          <cell r="H188">
            <v>12195.5</v>
          </cell>
          <cell r="I188">
            <v>21000</v>
          </cell>
          <cell r="J188">
            <v>30535.328296703301</v>
          </cell>
          <cell r="K188">
            <v>2559</v>
          </cell>
          <cell r="L188" t="str">
            <v>NULL</v>
          </cell>
          <cell r="M188" t="str">
            <v>NULL</v>
          </cell>
          <cell r="N188" t="str">
            <v>NULL</v>
          </cell>
          <cell r="O188" t="str">
            <v>NULL</v>
          </cell>
          <cell r="P188" t="str">
            <v>NULL</v>
          </cell>
          <cell r="Q188" t="str">
            <v>NULL</v>
          </cell>
          <cell r="R188" t="str">
            <v>NULL</v>
          </cell>
          <cell r="S188" t="str">
            <v>NULL</v>
          </cell>
        </row>
        <row r="189">
          <cell r="C189" t="str">
            <v>2010/2011J</v>
          </cell>
          <cell r="D189">
            <v>10501</v>
          </cell>
          <cell r="E189">
            <v>18378</v>
          </cell>
          <cell r="F189">
            <v>27896.141768292699</v>
          </cell>
          <cell r="G189">
            <v>1826</v>
          </cell>
          <cell r="H189">
            <v>12504.5746268657</v>
          </cell>
          <cell r="I189">
            <v>21564</v>
          </cell>
          <cell r="J189">
            <v>30388.650280898899</v>
          </cell>
          <cell r="K189">
            <v>2363</v>
          </cell>
          <cell r="L189" t="str">
            <v>NULL</v>
          </cell>
          <cell r="M189" t="str">
            <v>NULL</v>
          </cell>
          <cell r="N189" t="str">
            <v>NULL</v>
          </cell>
          <cell r="O189" t="str">
            <v>NULL</v>
          </cell>
          <cell r="P189" t="str">
            <v>NULL</v>
          </cell>
          <cell r="Q189" t="str">
            <v>NULL</v>
          </cell>
          <cell r="R189" t="str">
            <v>NULL</v>
          </cell>
          <cell r="S189" t="str">
            <v>NULL</v>
          </cell>
        </row>
        <row r="190">
          <cell r="C190" t="str">
            <v>2011/2012J</v>
          </cell>
          <cell r="D190">
            <v>9765.75</v>
          </cell>
          <cell r="E190">
            <v>17962.126760563398</v>
          </cell>
          <cell r="F190">
            <v>27720.75</v>
          </cell>
          <cell r="G190">
            <v>2180</v>
          </cell>
          <cell r="H190" t="str">
            <v>NULL</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row>
        <row r="191">
          <cell r="C191" t="str">
            <v>2012/2013J</v>
          </cell>
          <cell r="D191">
            <v>10665.5</v>
          </cell>
          <cell r="E191">
            <v>18905</v>
          </cell>
          <cell r="F191">
            <v>27597.906432748499</v>
          </cell>
          <cell r="G191">
            <v>2111</v>
          </cell>
          <cell r="H191" t="str">
            <v>NULL</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row>
      </sheetData>
      <sheetData sheetId="1">
        <row r="2">
          <cell r="B2" t="str">
            <v>2003/200411</v>
          </cell>
          <cell r="C2">
            <v>1</v>
          </cell>
          <cell r="D2">
            <v>1</v>
          </cell>
          <cell r="E2">
            <v>29138</v>
          </cell>
          <cell r="F2">
            <v>35643</v>
          </cell>
          <cell r="G2">
            <v>39109</v>
          </cell>
          <cell r="H2">
            <v>2561</v>
          </cell>
          <cell r="I2">
            <v>31899.156164383599</v>
          </cell>
          <cell r="J2">
            <v>42195.733333333301</v>
          </cell>
          <cell r="K2">
            <v>45658</v>
          </cell>
          <cell r="L2">
            <v>2761</v>
          </cell>
          <cell r="M2">
            <v>36304.344093406602</v>
          </cell>
          <cell r="N2">
            <v>47122</v>
          </cell>
          <cell r="O2">
            <v>52596.524038461503</v>
          </cell>
          <cell r="P2">
            <v>2710</v>
          </cell>
          <cell r="Q2">
            <v>29493.875</v>
          </cell>
          <cell r="R2">
            <v>50236.506944444402</v>
          </cell>
          <cell r="S2">
            <v>65596.5</v>
          </cell>
          <cell r="T2">
            <v>2106</v>
          </cell>
        </row>
        <row r="3">
          <cell r="B3" t="str">
            <v>2004/200511</v>
          </cell>
          <cell r="C3">
            <v>1</v>
          </cell>
          <cell r="D3">
            <v>1</v>
          </cell>
          <cell r="E3">
            <v>30702</v>
          </cell>
          <cell r="F3">
            <v>34782</v>
          </cell>
          <cell r="G3">
            <v>37274</v>
          </cell>
          <cell r="H3">
            <v>2837</v>
          </cell>
          <cell r="I3">
            <v>36187.5</v>
          </cell>
          <cell r="J3">
            <v>43114.186475409799</v>
          </cell>
          <cell r="K3">
            <v>46297</v>
          </cell>
          <cell r="L3">
            <v>3068</v>
          </cell>
          <cell r="M3">
            <v>36515</v>
          </cell>
          <cell r="N3">
            <v>46471</v>
          </cell>
          <cell r="O3">
            <v>51758.376234272997</v>
          </cell>
          <cell r="P3">
            <v>3083</v>
          </cell>
          <cell r="Q3" t="str">
            <v>NULL</v>
          </cell>
          <cell r="R3" t="str">
            <v>NULL</v>
          </cell>
          <cell r="S3" t="str">
            <v>NULL</v>
          </cell>
          <cell r="T3" t="str">
            <v>NULL</v>
          </cell>
        </row>
        <row r="4">
          <cell r="B4" t="str">
            <v>2005/200611</v>
          </cell>
          <cell r="C4">
            <v>1</v>
          </cell>
          <cell r="D4">
            <v>1</v>
          </cell>
          <cell r="E4">
            <v>30949</v>
          </cell>
          <cell r="F4">
            <v>34721.5</v>
          </cell>
          <cell r="G4">
            <v>36888.072289156597</v>
          </cell>
          <cell r="H4">
            <v>3078</v>
          </cell>
          <cell r="I4">
            <v>37667.715181058498</v>
          </cell>
          <cell r="J4">
            <v>43400.0575842697</v>
          </cell>
          <cell r="K4">
            <v>46170.75</v>
          </cell>
          <cell r="L4">
            <v>3148</v>
          </cell>
          <cell r="M4">
            <v>35727</v>
          </cell>
          <cell r="N4">
            <v>46599</v>
          </cell>
          <cell r="O4">
            <v>51394.5</v>
          </cell>
          <cell r="P4">
            <v>3171</v>
          </cell>
          <cell r="Q4" t="str">
            <v>NULL</v>
          </cell>
          <cell r="R4" t="str">
            <v>NULL</v>
          </cell>
          <cell r="S4" t="str">
            <v>NULL</v>
          </cell>
          <cell r="T4" t="str">
            <v>NULL</v>
          </cell>
        </row>
        <row r="5">
          <cell r="B5" t="str">
            <v>2006/200711</v>
          </cell>
          <cell r="C5">
            <v>1</v>
          </cell>
          <cell r="D5">
            <v>1</v>
          </cell>
          <cell r="E5">
            <v>31340.5</v>
          </cell>
          <cell r="F5">
            <v>34867</v>
          </cell>
          <cell r="G5">
            <v>37078.5</v>
          </cell>
          <cell r="H5">
            <v>3519</v>
          </cell>
          <cell r="I5">
            <v>38348.75</v>
          </cell>
          <cell r="J5">
            <v>43365</v>
          </cell>
          <cell r="K5">
            <v>45842</v>
          </cell>
          <cell r="L5">
            <v>3702</v>
          </cell>
          <cell r="M5">
            <v>33727</v>
          </cell>
          <cell r="N5">
            <v>46215</v>
          </cell>
          <cell r="O5">
            <v>52356</v>
          </cell>
          <cell r="P5">
            <v>3473</v>
          </cell>
          <cell r="Q5" t="str">
            <v>NULL</v>
          </cell>
          <cell r="R5" t="str">
            <v>NULL</v>
          </cell>
          <cell r="S5" t="str">
            <v>NULL</v>
          </cell>
          <cell r="T5" t="str">
            <v>NULL</v>
          </cell>
        </row>
        <row r="6">
          <cell r="B6" t="str">
            <v>2007/200811</v>
          </cell>
          <cell r="C6">
            <v>1</v>
          </cell>
          <cell r="D6">
            <v>1</v>
          </cell>
          <cell r="E6">
            <v>17601.5</v>
          </cell>
          <cell r="F6">
            <v>27859.4784172662</v>
          </cell>
          <cell r="G6">
            <v>35949.940509915003</v>
          </cell>
          <cell r="H6">
            <v>5231</v>
          </cell>
          <cell r="I6">
            <v>21517.933870967699</v>
          </cell>
          <cell r="J6">
            <v>30193.5</v>
          </cell>
          <cell r="K6">
            <v>43967.449392712602</v>
          </cell>
          <cell r="L6">
            <v>4763</v>
          </cell>
          <cell r="M6">
            <v>22221.9289148352</v>
          </cell>
          <cell r="N6">
            <v>31885.571721311499</v>
          </cell>
          <cell r="O6">
            <v>47948.25</v>
          </cell>
          <cell r="P6">
            <v>4712</v>
          </cell>
          <cell r="Q6" t="str">
            <v>NULL</v>
          </cell>
          <cell r="R6" t="str">
            <v>NULL</v>
          </cell>
          <cell r="S6" t="str">
            <v>NULL</v>
          </cell>
          <cell r="T6" t="str">
            <v>NULL</v>
          </cell>
        </row>
        <row r="7">
          <cell r="B7" t="str">
            <v>2008/200911</v>
          </cell>
          <cell r="C7">
            <v>1</v>
          </cell>
          <cell r="D7">
            <v>1</v>
          </cell>
          <cell r="E7">
            <v>17316.25</v>
          </cell>
          <cell r="F7">
            <v>24512.400000000001</v>
          </cell>
          <cell r="G7">
            <v>35674.5</v>
          </cell>
          <cell r="H7">
            <v>5915</v>
          </cell>
          <cell r="I7">
            <v>19188.3</v>
          </cell>
          <cell r="J7">
            <v>28499.435483870999</v>
          </cell>
          <cell r="K7">
            <v>43413</v>
          </cell>
          <cell r="L7">
            <v>5384</v>
          </cell>
          <cell r="M7">
            <v>21469.850151515198</v>
          </cell>
          <cell r="N7">
            <v>29507.817806007999</v>
          </cell>
          <cell r="O7">
            <v>46346.25</v>
          </cell>
          <cell r="P7">
            <v>5082</v>
          </cell>
          <cell r="Q7" t="str">
            <v>NULL</v>
          </cell>
          <cell r="R7" t="str">
            <v>NULL</v>
          </cell>
          <cell r="S7" t="str">
            <v>NULL</v>
          </cell>
          <cell r="T7" t="str">
            <v>NULL</v>
          </cell>
        </row>
        <row r="8">
          <cell r="B8" t="str">
            <v>2009/201011</v>
          </cell>
          <cell r="C8">
            <v>1</v>
          </cell>
          <cell r="D8">
            <v>1</v>
          </cell>
          <cell r="E8">
            <v>17958.875</v>
          </cell>
          <cell r="F8">
            <v>29335</v>
          </cell>
          <cell r="G8">
            <v>36226</v>
          </cell>
          <cell r="H8">
            <v>5884</v>
          </cell>
          <cell r="I8">
            <v>19725.025000000001</v>
          </cell>
          <cell r="J8">
            <v>28953.87</v>
          </cell>
          <cell r="K8">
            <v>43510.75</v>
          </cell>
          <cell r="L8">
            <v>5638</v>
          </cell>
          <cell r="M8" t="str">
            <v>NULL</v>
          </cell>
          <cell r="N8" t="str">
            <v>NULL</v>
          </cell>
          <cell r="O8" t="str">
            <v>NULL</v>
          </cell>
          <cell r="P8" t="str">
            <v>NULL</v>
          </cell>
          <cell r="Q8" t="str">
            <v>NULL</v>
          </cell>
          <cell r="R8" t="str">
            <v>NULL</v>
          </cell>
          <cell r="S8" t="str">
            <v>NULL</v>
          </cell>
          <cell r="T8" t="str">
            <v>NULL</v>
          </cell>
        </row>
        <row r="9">
          <cell r="B9" t="str">
            <v>2010/201111</v>
          </cell>
          <cell r="C9">
            <v>1</v>
          </cell>
          <cell r="D9">
            <v>1</v>
          </cell>
          <cell r="E9">
            <v>17460.45</v>
          </cell>
          <cell r="F9">
            <v>28298</v>
          </cell>
          <cell r="G9">
            <v>36569.75</v>
          </cell>
          <cell r="H9">
            <v>6350</v>
          </cell>
          <cell r="I9">
            <v>18883</v>
          </cell>
          <cell r="J9">
            <v>27032.530864197499</v>
          </cell>
          <cell r="K9">
            <v>42612</v>
          </cell>
          <cell r="L9">
            <v>5499</v>
          </cell>
          <cell r="M9" t="str">
            <v>NULL</v>
          </cell>
          <cell r="N9" t="str">
            <v>NULL</v>
          </cell>
          <cell r="O9" t="str">
            <v>NULL</v>
          </cell>
          <cell r="P9" t="str">
            <v>NULL</v>
          </cell>
          <cell r="Q9" t="str">
            <v>NULL</v>
          </cell>
          <cell r="R9" t="str">
            <v>NULL</v>
          </cell>
          <cell r="S9" t="str">
            <v>NULL</v>
          </cell>
          <cell r="T9" t="str">
            <v>NULL</v>
          </cell>
        </row>
        <row r="10">
          <cell r="B10" t="str">
            <v>2011/201211</v>
          </cell>
          <cell r="C10">
            <v>1</v>
          </cell>
          <cell r="D10">
            <v>1</v>
          </cell>
          <cell r="E10">
            <v>17343.2</v>
          </cell>
          <cell r="F10">
            <v>24587.64</v>
          </cell>
          <cell r="G10">
            <v>35515</v>
          </cell>
          <cell r="H10">
            <v>6453</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cell r="T10" t="str">
            <v>NULL</v>
          </cell>
        </row>
        <row r="11">
          <cell r="B11" t="str">
            <v>2012/201311</v>
          </cell>
          <cell r="C11">
            <v>1</v>
          </cell>
          <cell r="D11">
            <v>1</v>
          </cell>
          <cell r="E11">
            <v>17387</v>
          </cell>
          <cell r="F11">
            <v>24894.5</v>
          </cell>
          <cell r="G11">
            <v>35718.5</v>
          </cell>
          <cell r="H11">
            <v>6834</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cell r="T11" t="str">
            <v>NULL</v>
          </cell>
        </row>
        <row r="12">
          <cell r="B12" t="str">
            <v>2003/200421</v>
          </cell>
          <cell r="C12">
            <v>2</v>
          </cell>
          <cell r="D12">
            <v>1</v>
          </cell>
          <cell r="E12">
            <v>13145</v>
          </cell>
          <cell r="F12">
            <v>19580</v>
          </cell>
          <cell r="G12">
            <v>23487.5</v>
          </cell>
          <cell r="H12">
            <v>6691</v>
          </cell>
          <cell r="I12">
            <v>14546</v>
          </cell>
          <cell r="J12">
            <v>22468</v>
          </cell>
          <cell r="K12">
            <v>27968.568559556799</v>
          </cell>
          <cell r="L12">
            <v>6150</v>
          </cell>
          <cell r="M12">
            <v>16340.787575</v>
          </cell>
          <cell r="N12">
            <v>25680</v>
          </cell>
          <cell r="O12">
            <v>32744.75</v>
          </cell>
          <cell r="P12">
            <v>7164</v>
          </cell>
          <cell r="Q12">
            <v>15621</v>
          </cell>
          <cell r="R12">
            <v>27005</v>
          </cell>
          <cell r="S12">
            <v>35933</v>
          </cell>
          <cell r="T12">
            <v>8157</v>
          </cell>
        </row>
        <row r="13">
          <cell r="B13" t="str">
            <v>2004/200521</v>
          </cell>
          <cell r="C13">
            <v>2</v>
          </cell>
          <cell r="D13">
            <v>1</v>
          </cell>
          <cell r="E13">
            <v>13678</v>
          </cell>
          <cell r="F13">
            <v>19681</v>
          </cell>
          <cell r="G13">
            <v>23367</v>
          </cell>
          <cell r="H13">
            <v>6847</v>
          </cell>
          <cell r="I13">
            <v>15795.75</v>
          </cell>
          <cell r="J13">
            <v>23356.9972451791</v>
          </cell>
          <cell r="K13">
            <v>28866.75</v>
          </cell>
          <cell r="L13">
            <v>6452</v>
          </cell>
          <cell r="M13">
            <v>17164.25</v>
          </cell>
          <cell r="N13">
            <v>26220</v>
          </cell>
          <cell r="O13">
            <v>33233.75</v>
          </cell>
          <cell r="P13">
            <v>7664</v>
          </cell>
          <cell r="Q13" t="str">
            <v>NULL</v>
          </cell>
          <cell r="R13" t="str">
            <v>NULL</v>
          </cell>
          <cell r="S13" t="str">
            <v>NULL</v>
          </cell>
          <cell r="T13" t="str">
            <v>NULL</v>
          </cell>
        </row>
        <row r="14">
          <cell r="B14" t="str">
            <v>2005/200621</v>
          </cell>
          <cell r="C14">
            <v>2</v>
          </cell>
          <cell r="D14">
            <v>1</v>
          </cell>
          <cell r="E14">
            <v>13385</v>
          </cell>
          <cell r="F14">
            <v>19557</v>
          </cell>
          <cell r="G14">
            <v>23590</v>
          </cell>
          <cell r="H14">
            <v>7277</v>
          </cell>
          <cell r="I14">
            <v>15730.75</v>
          </cell>
          <cell r="J14">
            <v>23809</v>
          </cell>
          <cell r="K14">
            <v>29241.5</v>
          </cell>
          <cell r="L14">
            <v>7431</v>
          </cell>
          <cell r="M14">
            <v>16515</v>
          </cell>
          <cell r="N14">
            <v>26147</v>
          </cell>
          <cell r="O14">
            <v>32992</v>
          </cell>
          <cell r="P14">
            <v>8589</v>
          </cell>
          <cell r="Q14" t="str">
            <v>NULL</v>
          </cell>
          <cell r="R14" t="str">
            <v>NULL</v>
          </cell>
          <cell r="S14" t="str">
            <v>NULL</v>
          </cell>
          <cell r="T14" t="str">
            <v>NULL</v>
          </cell>
        </row>
        <row r="15">
          <cell r="B15" t="str">
            <v>2006/200721</v>
          </cell>
          <cell r="C15">
            <v>2</v>
          </cell>
          <cell r="D15">
            <v>1</v>
          </cell>
          <cell r="E15">
            <v>13795</v>
          </cell>
          <cell r="F15">
            <v>20223</v>
          </cell>
          <cell r="G15">
            <v>24185</v>
          </cell>
          <cell r="H15">
            <v>7773</v>
          </cell>
          <cell r="I15">
            <v>15490</v>
          </cell>
          <cell r="J15">
            <v>23983.2890365448</v>
          </cell>
          <cell r="K15">
            <v>29612</v>
          </cell>
          <cell r="L15">
            <v>7929</v>
          </cell>
          <cell r="M15">
            <v>15594.480321727</v>
          </cell>
          <cell r="N15">
            <v>25571</v>
          </cell>
          <cell r="O15">
            <v>32243</v>
          </cell>
          <cell r="P15">
            <v>9073</v>
          </cell>
          <cell r="Q15" t="str">
            <v>NULL</v>
          </cell>
          <cell r="R15" t="str">
            <v>NULL</v>
          </cell>
          <cell r="S15" t="str">
            <v>NULL</v>
          </cell>
          <cell r="T15" t="str">
            <v>NULL</v>
          </cell>
        </row>
        <row r="16">
          <cell r="B16" t="str">
            <v>2007/200821</v>
          </cell>
          <cell r="C16">
            <v>2</v>
          </cell>
          <cell r="D16">
            <v>1</v>
          </cell>
          <cell r="E16">
            <v>14659.5</v>
          </cell>
          <cell r="F16">
            <v>20978</v>
          </cell>
          <cell r="G16">
            <v>24916</v>
          </cell>
          <cell r="H16">
            <v>9248</v>
          </cell>
          <cell r="I16">
            <v>16007.91</v>
          </cell>
          <cell r="J16">
            <v>24092</v>
          </cell>
          <cell r="K16">
            <v>29526</v>
          </cell>
          <cell r="L16">
            <v>9335</v>
          </cell>
          <cell r="M16">
            <v>16512.5</v>
          </cell>
          <cell r="N16">
            <v>25691</v>
          </cell>
          <cell r="O16">
            <v>31513</v>
          </cell>
          <cell r="P16">
            <v>10647</v>
          </cell>
          <cell r="Q16" t="str">
            <v>NULL</v>
          </cell>
          <cell r="R16" t="str">
            <v>NULL</v>
          </cell>
          <cell r="S16" t="str">
            <v>NULL</v>
          </cell>
          <cell r="T16" t="str">
            <v>NULL</v>
          </cell>
        </row>
        <row r="17">
          <cell r="B17" t="str">
            <v>2008/200921</v>
          </cell>
          <cell r="C17">
            <v>2</v>
          </cell>
          <cell r="D17">
            <v>1</v>
          </cell>
          <cell r="E17">
            <v>14174.5</v>
          </cell>
          <cell r="F17">
            <v>21410.5</v>
          </cell>
          <cell r="G17">
            <v>25587</v>
          </cell>
          <cell r="H17">
            <v>8774</v>
          </cell>
          <cell r="I17">
            <v>16025</v>
          </cell>
          <cell r="J17">
            <v>23899</v>
          </cell>
          <cell r="K17">
            <v>29861.689944134101</v>
          </cell>
          <cell r="L17">
            <v>8805</v>
          </cell>
          <cell r="M17">
            <v>16799</v>
          </cell>
          <cell r="N17">
            <v>25764</v>
          </cell>
          <cell r="O17">
            <v>32061</v>
          </cell>
          <cell r="P17">
            <v>9695</v>
          </cell>
          <cell r="Q17" t="str">
            <v>NULL</v>
          </cell>
          <cell r="R17" t="str">
            <v>NULL</v>
          </cell>
          <cell r="S17" t="str">
            <v>NULL</v>
          </cell>
          <cell r="T17" t="str">
            <v>NULL</v>
          </cell>
        </row>
        <row r="18">
          <cell r="B18" t="str">
            <v>2009/201021</v>
          </cell>
          <cell r="C18">
            <v>2</v>
          </cell>
          <cell r="D18">
            <v>1</v>
          </cell>
          <cell r="E18">
            <v>13979</v>
          </cell>
          <cell r="F18">
            <v>21363</v>
          </cell>
          <cell r="G18">
            <v>25809</v>
          </cell>
          <cell r="H18">
            <v>9597</v>
          </cell>
          <cell r="I18">
            <v>16249.0268595041</v>
          </cell>
          <cell r="J18">
            <v>24082.5</v>
          </cell>
          <cell r="K18">
            <v>29755.25</v>
          </cell>
          <cell r="L18">
            <v>9848</v>
          </cell>
          <cell r="M18" t="str">
            <v>NULL</v>
          </cell>
          <cell r="N18" t="str">
            <v>NULL</v>
          </cell>
          <cell r="O18" t="str">
            <v>NULL</v>
          </cell>
          <cell r="P18" t="str">
            <v>NULL</v>
          </cell>
          <cell r="Q18" t="str">
            <v>NULL</v>
          </cell>
          <cell r="R18" t="str">
            <v>NULL</v>
          </cell>
          <cell r="S18" t="str">
            <v>NULL</v>
          </cell>
          <cell r="T18" t="str">
            <v>NULL</v>
          </cell>
        </row>
        <row r="19">
          <cell r="B19" t="str">
            <v>2010/201121</v>
          </cell>
          <cell r="C19">
            <v>2</v>
          </cell>
          <cell r="D19">
            <v>1</v>
          </cell>
          <cell r="E19">
            <v>13416.2352941176</v>
          </cell>
          <cell r="F19">
            <v>21131</v>
          </cell>
          <cell r="G19">
            <v>25979.705882352901</v>
          </cell>
          <cell r="H19">
            <v>9791</v>
          </cell>
          <cell r="I19">
            <v>15934</v>
          </cell>
          <cell r="J19">
            <v>23855</v>
          </cell>
          <cell r="K19">
            <v>29566</v>
          </cell>
          <cell r="L19">
            <v>9929</v>
          </cell>
          <cell r="M19" t="str">
            <v>NULL</v>
          </cell>
          <cell r="N19" t="str">
            <v>NULL</v>
          </cell>
          <cell r="O19" t="str">
            <v>NULL</v>
          </cell>
          <cell r="P19" t="str">
            <v>NULL</v>
          </cell>
          <cell r="Q19" t="str">
            <v>NULL</v>
          </cell>
          <cell r="R19" t="str">
            <v>NULL</v>
          </cell>
          <cell r="S19" t="str">
            <v>NULL</v>
          </cell>
          <cell r="T19" t="str">
            <v>NULL</v>
          </cell>
        </row>
        <row r="20">
          <cell r="B20" t="str">
            <v>2011/201221</v>
          </cell>
          <cell r="C20">
            <v>2</v>
          </cell>
          <cell r="D20">
            <v>1</v>
          </cell>
          <cell r="E20">
            <v>14515</v>
          </cell>
          <cell r="F20">
            <v>21630</v>
          </cell>
          <cell r="G20">
            <v>25717</v>
          </cell>
          <cell r="H20">
            <v>11409</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cell r="T20" t="str">
            <v>NULL</v>
          </cell>
        </row>
        <row r="21">
          <cell r="B21" t="str">
            <v>2012/201321</v>
          </cell>
          <cell r="C21">
            <v>2</v>
          </cell>
          <cell r="D21">
            <v>1</v>
          </cell>
          <cell r="E21">
            <v>15427.404545454499</v>
          </cell>
          <cell r="F21">
            <v>21963.5</v>
          </cell>
          <cell r="G21">
            <v>25774.655219780201</v>
          </cell>
          <cell r="H21">
            <v>12980</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cell r="T21" t="str">
            <v>NULL</v>
          </cell>
        </row>
        <row r="22">
          <cell r="B22" t="str">
            <v>2003/200431</v>
          </cell>
          <cell r="C22">
            <v>3</v>
          </cell>
          <cell r="D22">
            <v>1</v>
          </cell>
          <cell r="E22">
            <v>6482.9349750000001</v>
          </cell>
          <cell r="F22">
            <v>10772.012396694199</v>
          </cell>
          <cell r="G22">
            <v>15666</v>
          </cell>
          <cell r="H22">
            <v>9238</v>
          </cell>
          <cell r="I22">
            <v>10003.37515</v>
          </cell>
          <cell r="J22">
            <v>16029.8086956522</v>
          </cell>
          <cell r="K22">
            <v>22073.155219780201</v>
          </cell>
          <cell r="L22">
            <v>10192</v>
          </cell>
          <cell r="M22">
            <v>12393.102272727299</v>
          </cell>
          <cell r="N22">
            <v>19585</v>
          </cell>
          <cell r="O22">
            <v>26572.75</v>
          </cell>
          <cell r="P22">
            <v>11846</v>
          </cell>
          <cell r="Q22">
            <v>13413.5</v>
          </cell>
          <cell r="R22">
            <v>23050</v>
          </cell>
          <cell r="S22">
            <v>33961.5</v>
          </cell>
          <cell r="T22">
            <v>13595</v>
          </cell>
        </row>
        <row r="23">
          <cell r="B23" t="str">
            <v>2004/200531</v>
          </cell>
          <cell r="C23">
            <v>3</v>
          </cell>
          <cell r="D23">
            <v>1</v>
          </cell>
          <cell r="E23">
            <v>6926.4573183273997</v>
          </cell>
          <cell r="F23">
            <v>11464.25</v>
          </cell>
          <cell r="G23">
            <v>16362</v>
          </cell>
          <cell r="H23">
            <v>9944</v>
          </cell>
          <cell r="I23">
            <v>10703</v>
          </cell>
          <cell r="J23">
            <v>16690</v>
          </cell>
          <cell r="K23">
            <v>22712.5318471338</v>
          </cell>
          <cell r="L23">
            <v>11077</v>
          </cell>
          <cell r="M23">
            <v>12509.375</v>
          </cell>
          <cell r="N23">
            <v>19757</v>
          </cell>
          <cell r="O23">
            <v>26749.75</v>
          </cell>
          <cell r="P23">
            <v>13002</v>
          </cell>
          <cell r="Q23" t="str">
            <v>NULL</v>
          </cell>
          <cell r="R23" t="str">
            <v>NULL</v>
          </cell>
          <cell r="S23" t="str">
            <v>NULL</v>
          </cell>
          <cell r="T23" t="str">
            <v>NULL</v>
          </cell>
        </row>
        <row r="24">
          <cell r="B24" t="str">
            <v>2005/200631</v>
          </cell>
          <cell r="C24">
            <v>3</v>
          </cell>
          <cell r="D24">
            <v>1</v>
          </cell>
          <cell r="E24">
            <v>7224.1350108938605</v>
          </cell>
          <cell r="F24">
            <v>12005.5</v>
          </cell>
          <cell r="G24">
            <v>16913.75</v>
          </cell>
          <cell r="H24">
            <v>9874</v>
          </cell>
          <cell r="I24">
            <v>10619.5</v>
          </cell>
          <cell r="J24">
            <v>16580.829000000002</v>
          </cell>
          <cell r="K24">
            <v>22676.253443526199</v>
          </cell>
          <cell r="L24">
            <v>11865</v>
          </cell>
          <cell r="M24">
            <v>12408</v>
          </cell>
          <cell r="N24">
            <v>19531.5</v>
          </cell>
          <cell r="O24">
            <v>26787.25</v>
          </cell>
          <cell r="P24">
            <v>13484</v>
          </cell>
          <cell r="Q24" t="str">
            <v>NULL</v>
          </cell>
          <cell r="R24" t="str">
            <v>NULL</v>
          </cell>
          <cell r="S24" t="str">
            <v>NULL</v>
          </cell>
          <cell r="T24" t="str">
            <v>NULL</v>
          </cell>
        </row>
        <row r="25">
          <cell r="B25" t="str">
            <v>2006/200731</v>
          </cell>
          <cell r="C25">
            <v>3</v>
          </cell>
          <cell r="D25">
            <v>1</v>
          </cell>
          <cell r="E25">
            <v>7180.7578475336304</v>
          </cell>
          <cell r="F25">
            <v>11975.9321</v>
          </cell>
          <cell r="G25">
            <v>17291.003802281401</v>
          </cell>
          <cell r="H25">
            <v>10295</v>
          </cell>
          <cell r="I25">
            <v>10161.885474860301</v>
          </cell>
          <cell r="J25">
            <v>16200</v>
          </cell>
          <cell r="K25">
            <v>22707.921348314601</v>
          </cell>
          <cell r="L25">
            <v>12469</v>
          </cell>
          <cell r="M25">
            <v>11922.565675</v>
          </cell>
          <cell r="N25">
            <v>19229.183195592301</v>
          </cell>
          <cell r="O25">
            <v>26460.5</v>
          </cell>
          <cell r="P25">
            <v>13944</v>
          </cell>
          <cell r="Q25" t="str">
            <v>NULL</v>
          </cell>
          <cell r="R25" t="str">
            <v>NULL</v>
          </cell>
          <cell r="S25" t="str">
            <v>NULL</v>
          </cell>
          <cell r="T25" t="str">
            <v>NULL</v>
          </cell>
        </row>
        <row r="26">
          <cell r="B26" t="str">
            <v>2007/200831</v>
          </cell>
          <cell r="C26">
            <v>3</v>
          </cell>
          <cell r="D26">
            <v>1</v>
          </cell>
          <cell r="E26">
            <v>7427.5</v>
          </cell>
          <cell r="F26">
            <v>12286</v>
          </cell>
          <cell r="G26">
            <v>17154</v>
          </cell>
          <cell r="H26">
            <v>11493</v>
          </cell>
          <cell r="I26">
            <v>10519</v>
          </cell>
          <cell r="J26">
            <v>16504.5</v>
          </cell>
          <cell r="K26">
            <v>22733</v>
          </cell>
          <cell r="L26">
            <v>13853</v>
          </cell>
          <cell r="M26">
            <v>12547.55</v>
          </cell>
          <cell r="N26">
            <v>19895.023041474698</v>
          </cell>
          <cell r="O26">
            <v>26557</v>
          </cell>
          <cell r="P26">
            <v>15267</v>
          </cell>
          <cell r="Q26" t="str">
            <v>NULL</v>
          </cell>
          <cell r="R26" t="str">
            <v>NULL</v>
          </cell>
          <cell r="S26" t="str">
            <v>NULL</v>
          </cell>
          <cell r="T26" t="str">
            <v>NULL</v>
          </cell>
        </row>
        <row r="27">
          <cell r="B27" t="str">
            <v>2008/200931</v>
          </cell>
          <cell r="C27">
            <v>3</v>
          </cell>
          <cell r="D27">
            <v>1</v>
          </cell>
          <cell r="E27">
            <v>7337.6399769585296</v>
          </cell>
          <cell r="F27">
            <v>11926.5</v>
          </cell>
          <cell r="G27">
            <v>16798.25</v>
          </cell>
          <cell r="H27">
            <v>11552</v>
          </cell>
          <cell r="I27">
            <v>10373.390065146599</v>
          </cell>
          <cell r="J27">
            <v>16231</v>
          </cell>
          <cell r="K27">
            <v>22384.564999999999</v>
          </cell>
          <cell r="L27">
            <v>13722</v>
          </cell>
          <cell r="M27">
            <v>12714.6804635762</v>
          </cell>
          <cell r="N27">
            <v>19978</v>
          </cell>
          <cell r="O27">
            <v>26762.5</v>
          </cell>
          <cell r="P27">
            <v>14795</v>
          </cell>
          <cell r="Q27" t="str">
            <v>NULL</v>
          </cell>
          <cell r="R27" t="str">
            <v>NULL</v>
          </cell>
          <cell r="S27" t="str">
            <v>NULL</v>
          </cell>
          <cell r="T27" t="str">
            <v>NULL</v>
          </cell>
        </row>
        <row r="28">
          <cell r="B28" t="str">
            <v>2009/201031</v>
          </cell>
          <cell r="C28">
            <v>3</v>
          </cell>
          <cell r="D28">
            <v>1</v>
          </cell>
          <cell r="E28">
            <v>7879.6</v>
          </cell>
          <cell r="F28">
            <v>12274</v>
          </cell>
          <cell r="G28">
            <v>17019.5</v>
          </cell>
          <cell r="H28">
            <v>12955</v>
          </cell>
          <cell r="I28">
            <v>11149.03</v>
          </cell>
          <cell r="J28">
            <v>17047.202479338801</v>
          </cell>
          <cell r="K28">
            <v>22793.4671052632</v>
          </cell>
          <cell r="L28">
            <v>14860</v>
          </cell>
          <cell r="M28" t="str">
            <v>NULL</v>
          </cell>
          <cell r="N28" t="str">
            <v>NULL</v>
          </cell>
          <cell r="O28" t="str">
            <v>NULL</v>
          </cell>
          <cell r="P28" t="str">
            <v>NULL</v>
          </cell>
          <cell r="Q28" t="str">
            <v>NULL</v>
          </cell>
          <cell r="R28" t="str">
            <v>NULL</v>
          </cell>
          <cell r="S28" t="str">
            <v>NULL</v>
          </cell>
          <cell r="T28" t="str">
            <v>NULL</v>
          </cell>
        </row>
        <row r="29">
          <cell r="B29" t="str">
            <v>2010/201131</v>
          </cell>
          <cell r="C29">
            <v>3</v>
          </cell>
          <cell r="D29">
            <v>1</v>
          </cell>
          <cell r="E29">
            <v>7859</v>
          </cell>
          <cell r="F29">
            <v>12540</v>
          </cell>
          <cell r="G29">
            <v>17366.75</v>
          </cell>
          <cell r="H29">
            <v>13498</v>
          </cell>
          <cell r="I29">
            <v>11323.839031338999</v>
          </cell>
          <cell r="J29">
            <v>17537.5</v>
          </cell>
          <cell r="K29">
            <v>23061</v>
          </cell>
          <cell r="L29">
            <v>15401</v>
          </cell>
          <cell r="M29" t="str">
            <v>NULL</v>
          </cell>
          <cell r="N29" t="str">
            <v>NULL</v>
          </cell>
          <cell r="O29" t="str">
            <v>NULL</v>
          </cell>
          <cell r="P29" t="str">
            <v>NULL</v>
          </cell>
          <cell r="Q29" t="str">
            <v>NULL</v>
          </cell>
          <cell r="R29" t="str">
            <v>NULL</v>
          </cell>
          <cell r="S29" t="str">
            <v>NULL</v>
          </cell>
          <cell r="T29" t="str">
            <v>NULL</v>
          </cell>
        </row>
        <row r="30">
          <cell r="B30" t="str">
            <v>2011/201231</v>
          </cell>
          <cell r="C30">
            <v>3</v>
          </cell>
          <cell r="D30">
            <v>1</v>
          </cell>
          <cell r="E30">
            <v>8028</v>
          </cell>
          <cell r="F30">
            <v>12730</v>
          </cell>
          <cell r="G30">
            <v>17827</v>
          </cell>
          <cell r="H30">
            <v>15387</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cell r="T30" t="str">
            <v>NULL</v>
          </cell>
        </row>
        <row r="31">
          <cell r="B31" t="str">
            <v>2012/201331</v>
          </cell>
          <cell r="C31">
            <v>3</v>
          </cell>
          <cell r="D31">
            <v>1</v>
          </cell>
          <cell r="E31">
            <v>8296</v>
          </cell>
          <cell r="F31">
            <v>13206.75</v>
          </cell>
          <cell r="G31">
            <v>18063.1601208459</v>
          </cell>
          <cell r="H31">
            <v>16728</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cell r="T31" t="str">
            <v>NULL</v>
          </cell>
        </row>
        <row r="32">
          <cell r="B32" t="str">
            <v>2003/200441</v>
          </cell>
          <cell r="C32">
            <v>4</v>
          </cell>
          <cell r="D32">
            <v>1</v>
          </cell>
          <cell r="E32">
            <v>11874.875</v>
          </cell>
          <cell r="F32">
            <v>16797.019230769201</v>
          </cell>
          <cell r="G32">
            <v>22523</v>
          </cell>
          <cell r="H32">
            <v>266</v>
          </cell>
          <cell r="I32">
            <v>14141.875</v>
          </cell>
          <cell r="J32">
            <v>20968.219008264499</v>
          </cell>
          <cell r="K32">
            <v>30066.25</v>
          </cell>
          <cell r="L32">
            <v>230</v>
          </cell>
          <cell r="M32">
            <v>18896.5</v>
          </cell>
          <cell r="N32">
            <v>28632</v>
          </cell>
          <cell r="O32">
            <v>35925</v>
          </cell>
          <cell r="P32">
            <v>269</v>
          </cell>
          <cell r="Q32">
            <v>13485.75</v>
          </cell>
          <cell r="R32">
            <v>25363</v>
          </cell>
          <cell r="S32">
            <v>40261.5</v>
          </cell>
          <cell r="T32">
            <v>266</v>
          </cell>
        </row>
        <row r="33">
          <cell r="B33" t="str">
            <v>2004/200541</v>
          </cell>
          <cell r="C33">
            <v>4</v>
          </cell>
          <cell r="D33">
            <v>1</v>
          </cell>
          <cell r="E33">
            <v>12087.672638436499</v>
          </cell>
          <cell r="F33">
            <v>15186.495726495699</v>
          </cell>
          <cell r="G33">
            <v>23120.5</v>
          </cell>
          <cell r="H33">
            <v>347</v>
          </cell>
          <cell r="I33">
            <v>15312</v>
          </cell>
          <cell r="J33">
            <v>19291</v>
          </cell>
          <cell r="K33">
            <v>30443</v>
          </cell>
          <cell r="L33">
            <v>309</v>
          </cell>
          <cell r="M33">
            <v>17503.287545787502</v>
          </cell>
          <cell r="N33">
            <v>22100</v>
          </cell>
          <cell r="O33">
            <v>34064</v>
          </cell>
          <cell r="P33">
            <v>357</v>
          </cell>
          <cell r="Q33" t="str">
            <v>NULL</v>
          </cell>
          <cell r="R33" t="str">
            <v>NULL</v>
          </cell>
          <cell r="S33" t="str">
            <v>NULL</v>
          </cell>
          <cell r="T33" t="str">
            <v>NULL</v>
          </cell>
        </row>
        <row r="34">
          <cell r="B34" t="str">
            <v>2005/200641</v>
          </cell>
          <cell r="C34">
            <v>4</v>
          </cell>
          <cell r="D34">
            <v>1</v>
          </cell>
          <cell r="E34">
            <v>12231</v>
          </cell>
          <cell r="F34">
            <v>17042</v>
          </cell>
          <cell r="G34">
            <v>24852</v>
          </cell>
          <cell r="H34">
            <v>349</v>
          </cell>
          <cell r="I34">
            <v>16100</v>
          </cell>
          <cell r="J34">
            <v>19237.345505617999</v>
          </cell>
          <cell r="K34">
            <v>31296.5</v>
          </cell>
          <cell r="L34">
            <v>311</v>
          </cell>
          <cell r="M34">
            <v>17416.5</v>
          </cell>
          <cell r="N34">
            <v>23805.5</v>
          </cell>
          <cell r="O34">
            <v>35068.25</v>
          </cell>
          <cell r="P34">
            <v>378</v>
          </cell>
          <cell r="Q34" t="str">
            <v>NULL</v>
          </cell>
          <cell r="R34" t="str">
            <v>NULL</v>
          </cell>
          <cell r="S34" t="str">
            <v>NULL</v>
          </cell>
          <cell r="T34" t="str">
            <v>NULL</v>
          </cell>
        </row>
        <row r="35">
          <cell r="B35" t="str">
            <v>2006/200741</v>
          </cell>
          <cell r="C35">
            <v>4</v>
          </cell>
          <cell r="D35">
            <v>1</v>
          </cell>
          <cell r="E35">
            <v>12413.0845070423</v>
          </cell>
          <cell r="F35">
            <v>17177</v>
          </cell>
          <cell r="G35">
            <v>26314.865671641801</v>
          </cell>
          <cell r="H35">
            <v>373</v>
          </cell>
          <cell r="I35">
            <v>15184.525167785199</v>
          </cell>
          <cell r="J35">
            <v>23502.121031745999</v>
          </cell>
          <cell r="K35">
            <v>31756.528528528499</v>
          </cell>
          <cell r="L35">
            <v>320</v>
          </cell>
          <cell r="M35">
            <v>17485.25</v>
          </cell>
          <cell r="N35">
            <v>21663</v>
          </cell>
          <cell r="O35">
            <v>35206.25</v>
          </cell>
          <cell r="P35">
            <v>344</v>
          </cell>
          <cell r="Q35" t="str">
            <v>NULL</v>
          </cell>
          <cell r="R35" t="str">
            <v>NULL</v>
          </cell>
          <cell r="S35" t="str">
            <v>NULL</v>
          </cell>
          <cell r="T35" t="str">
            <v>NULL</v>
          </cell>
        </row>
        <row r="36">
          <cell r="B36" t="str">
            <v>2007/200841</v>
          </cell>
          <cell r="C36">
            <v>4</v>
          </cell>
          <cell r="D36">
            <v>1</v>
          </cell>
          <cell r="E36">
            <v>12275.854700854699</v>
          </cell>
          <cell r="F36">
            <v>15230.5</v>
          </cell>
          <cell r="G36">
            <v>25166</v>
          </cell>
          <cell r="H36">
            <v>421</v>
          </cell>
          <cell r="I36">
            <v>15700.575549450599</v>
          </cell>
          <cell r="J36">
            <v>19235.109890109899</v>
          </cell>
          <cell r="K36">
            <v>30094.642599277999</v>
          </cell>
          <cell r="L36">
            <v>395</v>
          </cell>
          <cell r="M36">
            <v>16437.75</v>
          </cell>
          <cell r="N36">
            <v>20439.5</v>
          </cell>
          <cell r="O36">
            <v>32531.228448275899</v>
          </cell>
          <cell r="P36">
            <v>402</v>
          </cell>
          <cell r="Q36" t="str">
            <v>NULL</v>
          </cell>
          <cell r="R36" t="str">
            <v>NULL</v>
          </cell>
          <cell r="S36" t="str">
            <v>NULL</v>
          </cell>
          <cell r="T36" t="str">
            <v>NULL</v>
          </cell>
        </row>
        <row r="37">
          <cell r="B37" t="str">
            <v>2008/200941</v>
          </cell>
          <cell r="C37">
            <v>4</v>
          </cell>
          <cell r="D37">
            <v>1</v>
          </cell>
          <cell r="E37">
            <v>12305</v>
          </cell>
          <cell r="F37">
            <v>15420.4656160458</v>
          </cell>
          <cell r="G37">
            <v>24750</v>
          </cell>
          <cell r="H37">
            <v>529</v>
          </cell>
          <cell r="I37">
            <v>15225</v>
          </cell>
          <cell r="J37">
            <v>17930</v>
          </cell>
          <cell r="K37">
            <v>30582.7298050139</v>
          </cell>
          <cell r="L37">
            <v>501</v>
          </cell>
          <cell r="M37">
            <v>16920.375</v>
          </cell>
          <cell r="N37">
            <v>20831.987336601302</v>
          </cell>
          <cell r="O37">
            <v>35600.2907567293</v>
          </cell>
          <cell r="P37">
            <v>470</v>
          </cell>
          <cell r="Q37" t="str">
            <v>NULL</v>
          </cell>
          <cell r="R37" t="str">
            <v>NULL</v>
          </cell>
          <cell r="S37" t="str">
            <v>NULL</v>
          </cell>
          <cell r="T37" t="str">
            <v>NULL</v>
          </cell>
        </row>
        <row r="38">
          <cell r="B38" t="str">
            <v>2009/201041</v>
          </cell>
          <cell r="C38">
            <v>4</v>
          </cell>
          <cell r="D38">
            <v>1</v>
          </cell>
          <cell r="E38">
            <v>12380.400197653</v>
          </cell>
          <cell r="F38">
            <v>15333.8015320334</v>
          </cell>
          <cell r="G38">
            <v>24736.284431137701</v>
          </cell>
          <cell r="H38">
            <v>538</v>
          </cell>
          <cell r="I38">
            <v>15073.7141833811</v>
          </cell>
          <cell r="J38">
            <v>18774</v>
          </cell>
          <cell r="K38">
            <v>29893.431318681301</v>
          </cell>
          <cell r="L38">
            <v>527</v>
          </cell>
          <cell r="M38" t="str">
            <v>NULL</v>
          </cell>
          <cell r="N38" t="str">
            <v>NULL</v>
          </cell>
          <cell r="O38" t="str">
            <v>NULL</v>
          </cell>
          <cell r="P38" t="str">
            <v>NULL</v>
          </cell>
          <cell r="Q38" t="str">
            <v>NULL</v>
          </cell>
          <cell r="R38" t="str">
            <v>NULL</v>
          </cell>
          <cell r="S38" t="str">
            <v>NULL</v>
          </cell>
          <cell r="T38" t="str">
            <v>NULL</v>
          </cell>
        </row>
        <row r="39">
          <cell r="B39" t="str">
            <v>2010/201141</v>
          </cell>
          <cell r="C39">
            <v>4</v>
          </cell>
          <cell r="D39">
            <v>1</v>
          </cell>
          <cell r="E39">
            <v>12603</v>
          </cell>
          <cell r="F39">
            <v>16150</v>
          </cell>
          <cell r="G39">
            <v>25860</v>
          </cell>
          <cell r="H39">
            <v>591</v>
          </cell>
          <cell r="I39">
            <v>15876.25</v>
          </cell>
          <cell r="J39">
            <v>19318</v>
          </cell>
          <cell r="K39">
            <v>31600</v>
          </cell>
          <cell r="L39">
            <v>503</v>
          </cell>
          <cell r="M39" t="str">
            <v>NULL</v>
          </cell>
          <cell r="N39" t="str">
            <v>NULL</v>
          </cell>
          <cell r="O39" t="str">
            <v>NULL</v>
          </cell>
          <cell r="P39" t="str">
            <v>NULL</v>
          </cell>
          <cell r="Q39" t="str">
            <v>NULL</v>
          </cell>
          <cell r="R39" t="str">
            <v>NULL</v>
          </cell>
          <cell r="S39" t="str">
            <v>NULL</v>
          </cell>
          <cell r="T39" t="str">
            <v>NULL</v>
          </cell>
        </row>
        <row r="40">
          <cell r="B40" t="str">
            <v>2011/201241</v>
          </cell>
          <cell r="C40">
            <v>4</v>
          </cell>
          <cell r="D40">
            <v>1</v>
          </cell>
          <cell r="E40">
            <v>13245.8831904615</v>
          </cell>
          <cell r="F40">
            <v>17184</v>
          </cell>
          <cell r="G40">
            <v>27393.251377410499</v>
          </cell>
          <cell r="H40">
            <v>634</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cell r="T40" t="str">
            <v>NULL</v>
          </cell>
        </row>
        <row r="41">
          <cell r="B41" t="str">
            <v>2012/201341</v>
          </cell>
          <cell r="C41">
            <v>4</v>
          </cell>
          <cell r="D41">
            <v>1</v>
          </cell>
          <cell r="E41">
            <v>13880</v>
          </cell>
          <cell r="F41">
            <v>17535</v>
          </cell>
          <cell r="G41">
            <v>27235</v>
          </cell>
          <cell r="H41">
            <v>541</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cell r="T41" t="str">
            <v>NULL</v>
          </cell>
        </row>
        <row r="42">
          <cell r="B42" t="str">
            <v>2003/200451</v>
          </cell>
          <cell r="C42">
            <v>5</v>
          </cell>
          <cell r="D42">
            <v>1</v>
          </cell>
          <cell r="E42">
            <v>8988</v>
          </cell>
          <cell r="F42">
            <v>13699.9786324786</v>
          </cell>
          <cell r="G42">
            <v>17625</v>
          </cell>
          <cell r="H42">
            <v>873</v>
          </cell>
          <cell r="I42">
            <v>12792.5207715134</v>
          </cell>
          <cell r="J42">
            <v>17938.021978022</v>
          </cell>
          <cell r="K42">
            <v>23550.5</v>
          </cell>
          <cell r="L42">
            <v>911</v>
          </cell>
          <cell r="M42">
            <v>14711.5</v>
          </cell>
          <cell r="N42">
            <v>20776</v>
          </cell>
          <cell r="O42">
            <v>27402.75</v>
          </cell>
          <cell r="P42">
            <v>992</v>
          </cell>
          <cell r="Q42">
            <v>14523</v>
          </cell>
          <cell r="R42">
            <v>23542.5</v>
          </cell>
          <cell r="S42">
            <v>33527</v>
          </cell>
          <cell r="T42">
            <v>1065</v>
          </cell>
        </row>
        <row r="43">
          <cell r="B43" t="str">
            <v>2004/200551</v>
          </cell>
          <cell r="C43">
            <v>5</v>
          </cell>
          <cell r="D43">
            <v>1</v>
          </cell>
          <cell r="E43">
            <v>9720.5</v>
          </cell>
          <cell r="F43">
            <v>14068.8985507246</v>
          </cell>
          <cell r="G43">
            <v>18463</v>
          </cell>
          <cell r="H43">
            <v>851</v>
          </cell>
          <cell r="I43">
            <v>12785</v>
          </cell>
          <cell r="J43">
            <v>18665</v>
          </cell>
          <cell r="K43">
            <v>23871</v>
          </cell>
          <cell r="L43">
            <v>879</v>
          </cell>
          <cell r="M43">
            <v>13960.25</v>
          </cell>
          <cell r="N43">
            <v>20774</v>
          </cell>
          <cell r="O43">
            <v>27619</v>
          </cell>
          <cell r="P43">
            <v>1007</v>
          </cell>
          <cell r="Q43" t="str">
            <v>NULL</v>
          </cell>
          <cell r="R43" t="str">
            <v>NULL</v>
          </cell>
          <cell r="S43" t="str">
            <v>NULL</v>
          </cell>
          <cell r="T43" t="str">
            <v>NULL</v>
          </cell>
        </row>
        <row r="44">
          <cell r="B44" t="str">
            <v>2005/200651</v>
          </cell>
          <cell r="C44">
            <v>5</v>
          </cell>
          <cell r="D44">
            <v>1</v>
          </cell>
          <cell r="E44">
            <v>9533.5828729281802</v>
          </cell>
          <cell r="F44">
            <v>13806.275071633199</v>
          </cell>
          <cell r="G44">
            <v>18450.920329670302</v>
          </cell>
          <cell r="H44">
            <v>787</v>
          </cell>
          <cell r="I44">
            <v>12620.5</v>
          </cell>
          <cell r="J44">
            <v>17992</v>
          </cell>
          <cell r="K44">
            <v>23426.5</v>
          </cell>
          <cell r="L44">
            <v>899</v>
          </cell>
          <cell r="M44">
            <v>14178</v>
          </cell>
          <cell r="N44">
            <v>20473</v>
          </cell>
          <cell r="O44">
            <v>26753</v>
          </cell>
          <cell r="P44">
            <v>985</v>
          </cell>
          <cell r="Q44" t="str">
            <v>NULL</v>
          </cell>
          <cell r="R44" t="str">
            <v>NULL</v>
          </cell>
          <cell r="S44" t="str">
            <v>NULL</v>
          </cell>
          <cell r="T44" t="str">
            <v>NULL</v>
          </cell>
        </row>
        <row r="45">
          <cell r="B45" t="str">
            <v>2006/200751</v>
          </cell>
          <cell r="C45">
            <v>5</v>
          </cell>
          <cell r="D45">
            <v>1</v>
          </cell>
          <cell r="E45">
            <v>9364.0674500000005</v>
          </cell>
          <cell r="F45">
            <v>14457</v>
          </cell>
          <cell r="G45">
            <v>19176</v>
          </cell>
          <cell r="H45">
            <v>799</v>
          </cell>
          <cell r="I45">
            <v>12053</v>
          </cell>
          <cell r="J45">
            <v>16753</v>
          </cell>
          <cell r="K45">
            <v>22394.426264044901</v>
          </cell>
          <cell r="L45">
            <v>950</v>
          </cell>
          <cell r="M45">
            <v>13000</v>
          </cell>
          <cell r="N45">
            <v>18941</v>
          </cell>
          <cell r="O45">
            <v>25765</v>
          </cell>
          <cell r="P45">
            <v>1009</v>
          </cell>
          <cell r="Q45" t="str">
            <v>NULL</v>
          </cell>
          <cell r="R45" t="str">
            <v>NULL</v>
          </cell>
          <cell r="S45" t="str">
            <v>NULL</v>
          </cell>
          <cell r="T45" t="str">
            <v>NULL</v>
          </cell>
        </row>
        <row r="46">
          <cell r="B46" t="str">
            <v>2007/200851</v>
          </cell>
          <cell r="C46">
            <v>5</v>
          </cell>
          <cell r="D46">
            <v>1</v>
          </cell>
          <cell r="E46">
            <v>8786.9844512195104</v>
          </cell>
          <cell r="F46">
            <v>13487.906336088199</v>
          </cell>
          <cell r="G46">
            <v>18193.5</v>
          </cell>
          <cell r="H46">
            <v>951</v>
          </cell>
          <cell r="I46">
            <v>11402.8698347107</v>
          </cell>
          <cell r="J46">
            <v>16631</v>
          </cell>
          <cell r="K46">
            <v>22767</v>
          </cell>
          <cell r="L46">
            <v>1095</v>
          </cell>
          <cell r="M46">
            <v>13284.5</v>
          </cell>
          <cell r="N46">
            <v>18940</v>
          </cell>
          <cell r="O46">
            <v>26008.5</v>
          </cell>
          <cell r="P46">
            <v>1171</v>
          </cell>
          <cell r="Q46" t="str">
            <v>NULL</v>
          </cell>
          <cell r="R46" t="str">
            <v>NULL</v>
          </cell>
          <cell r="S46" t="str">
            <v>NULL</v>
          </cell>
          <cell r="T46" t="str">
            <v>NULL</v>
          </cell>
        </row>
        <row r="47">
          <cell r="B47" t="str">
            <v>2008/200951</v>
          </cell>
          <cell r="C47">
            <v>5</v>
          </cell>
          <cell r="D47">
            <v>1</v>
          </cell>
          <cell r="E47">
            <v>9300.75</v>
          </cell>
          <cell r="F47">
            <v>13261</v>
          </cell>
          <cell r="G47">
            <v>18000</v>
          </cell>
          <cell r="H47">
            <v>895</v>
          </cell>
          <cell r="I47">
            <v>11918.9176047904</v>
          </cell>
          <cell r="J47">
            <v>16249.25</v>
          </cell>
          <cell r="K47">
            <v>22347.75</v>
          </cell>
          <cell r="L47">
            <v>978</v>
          </cell>
          <cell r="M47">
            <v>13808</v>
          </cell>
          <cell r="N47">
            <v>19727</v>
          </cell>
          <cell r="O47">
            <v>25980</v>
          </cell>
          <cell r="P47">
            <v>1065</v>
          </cell>
          <cell r="Q47" t="str">
            <v>NULL</v>
          </cell>
          <cell r="R47" t="str">
            <v>NULL</v>
          </cell>
          <cell r="S47" t="str">
            <v>NULL</v>
          </cell>
          <cell r="T47" t="str">
            <v>NULL</v>
          </cell>
        </row>
        <row r="48">
          <cell r="B48" t="str">
            <v>2009/201051</v>
          </cell>
          <cell r="C48">
            <v>5</v>
          </cell>
          <cell r="D48">
            <v>1</v>
          </cell>
          <cell r="E48">
            <v>9845.1466431095396</v>
          </cell>
          <cell r="F48">
            <v>14389</v>
          </cell>
          <cell r="G48">
            <v>19650.25</v>
          </cell>
          <cell r="H48">
            <v>974</v>
          </cell>
          <cell r="I48">
            <v>12306.25</v>
          </cell>
          <cell r="J48">
            <v>17015.2341597796</v>
          </cell>
          <cell r="K48">
            <v>23054</v>
          </cell>
          <cell r="L48">
            <v>1055</v>
          </cell>
          <cell r="M48" t="str">
            <v>NULL</v>
          </cell>
          <cell r="N48" t="str">
            <v>NULL</v>
          </cell>
          <cell r="O48" t="str">
            <v>NULL</v>
          </cell>
          <cell r="P48" t="str">
            <v>NULL</v>
          </cell>
          <cell r="Q48" t="str">
            <v>NULL</v>
          </cell>
          <cell r="R48" t="str">
            <v>NULL</v>
          </cell>
          <cell r="S48" t="str">
            <v>NULL</v>
          </cell>
          <cell r="T48" t="str">
            <v>NULL</v>
          </cell>
        </row>
        <row r="49">
          <cell r="B49" t="str">
            <v>2010/201151</v>
          </cell>
          <cell r="C49">
            <v>5</v>
          </cell>
          <cell r="D49">
            <v>1</v>
          </cell>
          <cell r="E49">
            <v>10194.25</v>
          </cell>
          <cell r="F49">
            <v>14662.97</v>
          </cell>
          <cell r="G49">
            <v>19264</v>
          </cell>
          <cell r="H49">
            <v>1052</v>
          </cell>
          <cell r="I49">
            <v>13451.375</v>
          </cell>
          <cell r="J49">
            <v>18225</v>
          </cell>
          <cell r="K49">
            <v>23773.551846590901</v>
          </cell>
          <cell r="L49">
            <v>1146</v>
          </cell>
          <cell r="M49" t="str">
            <v>NULL</v>
          </cell>
          <cell r="N49" t="str">
            <v>NULL</v>
          </cell>
          <cell r="O49" t="str">
            <v>NULL</v>
          </cell>
          <cell r="P49" t="str">
            <v>NULL</v>
          </cell>
          <cell r="Q49" t="str">
            <v>NULL</v>
          </cell>
          <cell r="R49" t="str">
            <v>NULL</v>
          </cell>
          <cell r="S49" t="str">
            <v>NULL</v>
          </cell>
          <cell r="T49" t="str">
            <v>NULL</v>
          </cell>
        </row>
        <row r="50">
          <cell r="B50" t="str">
            <v>2011/201251</v>
          </cell>
          <cell r="C50">
            <v>5</v>
          </cell>
          <cell r="D50">
            <v>1</v>
          </cell>
          <cell r="E50">
            <v>9965</v>
          </cell>
          <cell r="F50">
            <v>14571.5</v>
          </cell>
          <cell r="G50">
            <v>18807</v>
          </cell>
          <cell r="H50">
            <v>1157</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cell r="T50" t="str">
            <v>NULL</v>
          </cell>
        </row>
        <row r="51">
          <cell r="B51" t="str">
            <v>2012/201351</v>
          </cell>
          <cell r="C51">
            <v>5</v>
          </cell>
          <cell r="D51">
            <v>1</v>
          </cell>
          <cell r="E51">
            <v>10263</v>
          </cell>
          <cell r="F51">
            <v>15251</v>
          </cell>
          <cell r="G51">
            <v>19781.6549295775</v>
          </cell>
          <cell r="H51">
            <v>1267</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cell r="T51" t="str">
            <v>NULL</v>
          </cell>
        </row>
        <row r="52">
          <cell r="B52" t="str">
            <v>2003/200461</v>
          </cell>
          <cell r="C52">
            <v>6</v>
          </cell>
          <cell r="D52">
            <v>1</v>
          </cell>
          <cell r="E52">
            <v>6485.76145</v>
          </cell>
          <cell r="F52">
            <v>12280.5838926175</v>
          </cell>
          <cell r="G52">
            <v>17501.663194444402</v>
          </cell>
          <cell r="H52">
            <v>4618</v>
          </cell>
          <cell r="I52">
            <v>10574.5</v>
          </cell>
          <cell r="J52">
            <v>17829.023255814001</v>
          </cell>
          <cell r="K52">
            <v>24140</v>
          </cell>
          <cell r="L52">
            <v>5297</v>
          </cell>
          <cell r="M52">
            <v>12868</v>
          </cell>
          <cell r="N52">
            <v>21749</v>
          </cell>
          <cell r="O52">
            <v>28684.5</v>
          </cell>
          <cell r="P52">
            <v>6279</v>
          </cell>
          <cell r="Q52">
            <v>14865</v>
          </cell>
          <cell r="R52">
            <v>26500.5</v>
          </cell>
          <cell r="S52">
            <v>37539.75</v>
          </cell>
          <cell r="T52">
            <v>7126</v>
          </cell>
        </row>
        <row r="53">
          <cell r="B53" t="str">
            <v>2004/200561</v>
          </cell>
          <cell r="C53">
            <v>6</v>
          </cell>
          <cell r="D53">
            <v>1</v>
          </cell>
          <cell r="E53">
            <v>7153.3829508196704</v>
          </cell>
          <cell r="F53">
            <v>12869.993074792201</v>
          </cell>
          <cell r="G53">
            <v>18338.065598149398</v>
          </cell>
          <cell r="H53">
            <v>4590</v>
          </cell>
          <cell r="I53">
            <v>11287.125360230501</v>
          </cell>
          <cell r="J53">
            <v>18573</v>
          </cell>
          <cell r="K53">
            <v>24954</v>
          </cell>
          <cell r="L53">
            <v>5405</v>
          </cell>
          <cell r="M53">
            <v>13100.5</v>
          </cell>
          <cell r="N53">
            <v>21563.427083333299</v>
          </cell>
          <cell r="O53">
            <v>28724</v>
          </cell>
          <cell r="P53">
            <v>6514</v>
          </cell>
          <cell r="Q53" t="str">
            <v>NULL</v>
          </cell>
          <cell r="R53" t="str">
            <v>NULL</v>
          </cell>
          <cell r="S53" t="str">
            <v>NULL</v>
          </cell>
          <cell r="T53" t="str">
            <v>NULL</v>
          </cell>
        </row>
        <row r="54">
          <cell r="B54" t="str">
            <v>2005/200661</v>
          </cell>
          <cell r="C54">
            <v>6</v>
          </cell>
          <cell r="D54">
            <v>1</v>
          </cell>
          <cell r="E54">
            <v>8118.3946280991704</v>
          </cell>
          <cell r="F54">
            <v>14079.563033711</v>
          </cell>
          <cell r="G54">
            <v>19750.75</v>
          </cell>
          <cell r="H54">
            <v>4518</v>
          </cell>
          <cell r="I54">
            <v>11531</v>
          </cell>
          <cell r="J54">
            <v>18794.5</v>
          </cell>
          <cell r="K54">
            <v>25243</v>
          </cell>
          <cell r="L54">
            <v>5829</v>
          </cell>
          <cell r="M54">
            <v>13410</v>
          </cell>
          <cell r="N54">
            <v>21818.5</v>
          </cell>
          <cell r="O54">
            <v>29501.5921052632</v>
          </cell>
          <cell r="P54">
            <v>6820</v>
          </cell>
          <cell r="Q54" t="str">
            <v>NULL</v>
          </cell>
          <cell r="R54" t="str">
            <v>NULL</v>
          </cell>
          <cell r="S54" t="str">
            <v>NULL</v>
          </cell>
          <cell r="T54" t="str">
            <v>NULL</v>
          </cell>
        </row>
        <row r="55">
          <cell r="B55" t="str">
            <v>2006/200761</v>
          </cell>
          <cell r="C55">
            <v>6</v>
          </cell>
          <cell r="D55">
            <v>1</v>
          </cell>
          <cell r="E55">
            <v>7451.0540717719796</v>
          </cell>
          <cell r="F55">
            <v>13520.107142857099</v>
          </cell>
          <cell r="G55">
            <v>20171.900826446301</v>
          </cell>
          <cell r="H55">
            <v>4510</v>
          </cell>
          <cell r="I55">
            <v>10552.278</v>
          </cell>
          <cell r="J55">
            <v>17982</v>
          </cell>
          <cell r="K55">
            <v>24887</v>
          </cell>
          <cell r="L55">
            <v>5857</v>
          </cell>
          <cell r="M55">
            <v>12750.125</v>
          </cell>
          <cell r="N55">
            <v>21555.205300000001</v>
          </cell>
          <cell r="O55">
            <v>29403.5</v>
          </cell>
          <cell r="P55">
            <v>6798</v>
          </cell>
          <cell r="Q55" t="str">
            <v>NULL</v>
          </cell>
          <cell r="R55" t="str">
            <v>NULL</v>
          </cell>
          <cell r="S55" t="str">
            <v>NULL</v>
          </cell>
          <cell r="T55" t="str">
            <v>NULL</v>
          </cell>
        </row>
        <row r="56">
          <cell r="B56" t="str">
            <v>2007/200861</v>
          </cell>
          <cell r="C56">
            <v>6</v>
          </cell>
          <cell r="D56">
            <v>1</v>
          </cell>
          <cell r="E56">
            <v>7818.5</v>
          </cell>
          <cell r="F56">
            <v>13475.777777777799</v>
          </cell>
          <cell r="G56">
            <v>19676.951605212998</v>
          </cell>
          <cell r="H56">
            <v>4810</v>
          </cell>
          <cell r="I56">
            <v>11143.4445392491</v>
          </cell>
          <cell r="J56">
            <v>18289.5</v>
          </cell>
          <cell r="K56">
            <v>25235</v>
          </cell>
          <cell r="L56">
            <v>6131</v>
          </cell>
          <cell r="M56">
            <v>13133</v>
          </cell>
          <cell r="N56">
            <v>22084.26</v>
          </cell>
          <cell r="O56">
            <v>29693.73</v>
          </cell>
          <cell r="P56">
            <v>6977</v>
          </cell>
          <cell r="Q56" t="str">
            <v>NULL</v>
          </cell>
          <cell r="R56" t="str">
            <v>NULL</v>
          </cell>
          <cell r="S56" t="str">
            <v>NULL</v>
          </cell>
          <cell r="T56" t="str">
            <v>NULL</v>
          </cell>
        </row>
        <row r="57">
          <cell r="B57" t="str">
            <v>2008/200961</v>
          </cell>
          <cell r="C57">
            <v>6</v>
          </cell>
          <cell r="D57">
            <v>1</v>
          </cell>
          <cell r="E57">
            <v>7110.5</v>
          </cell>
          <cell r="F57">
            <v>12615</v>
          </cell>
          <cell r="G57">
            <v>18745</v>
          </cell>
          <cell r="H57">
            <v>4906</v>
          </cell>
          <cell r="I57">
            <v>10570.59</v>
          </cell>
          <cell r="J57">
            <v>18066.55</v>
          </cell>
          <cell r="K57">
            <v>25086</v>
          </cell>
          <cell r="L57">
            <v>6329</v>
          </cell>
          <cell r="M57">
            <v>13132.95</v>
          </cell>
          <cell r="N57">
            <v>21874</v>
          </cell>
          <cell r="O57">
            <v>29977</v>
          </cell>
          <cell r="P57">
            <v>7172</v>
          </cell>
          <cell r="Q57" t="str">
            <v>NULL</v>
          </cell>
          <cell r="R57" t="str">
            <v>NULL</v>
          </cell>
          <cell r="S57" t="str">
            <v>NULL</v>
          </cell>
          <cell r="T57" t="str">
            <v>NULL</v>
          </cell>
        </row>
        <row r="58">
          <cell r="B58" t="str">
            <v>2009/201061</v>
          </cell>
          <cell r="C58">
            <v>6</v>
          </cell>
          <cell r="D58">
            <v>1</v>
          </cell>
          <cell r="E58">
            <v>7950.7775423728799</v>
          </cell>
          <cell r="F58">
            <v>13591.168067226899</v>
          </cell>
          <cell r="G58">
            <v>19870.6417322835</v>
          </cell>
          <cell r="H58">
            <v>5396</v>
          </cell>
          <cell r="I58">
            <v>11002.8</v>
          </cell>
          <cell r="J58">
            <v>18560</v>
          </cell>
          <cell r="K58">
            <v>25559</v>
          </cell>
          <cell r="L58">
            <v>6809</v>
          </cell>
          <cell r="M58" t="str">
            <v>NULL</v>
          </cell>
          <cell r="N58" t="str">
            <v>NULL</v>
          </cell>
          <cell r="O58" t="str">
            <v>NULL</v>
          </cell>
          <cell r="P58" t="str">
            <v>NULL</v>
          </cell>
          <cell r="Q58" t="str">
            <v>NULL</v>
          </cell>
          <cell r="R58" t="str">
            <v>NULL</v>
          </cell>
          <cell r="S58" t="str">
            <v>NULL</v>
          </cell>
          <cell r="T58" t="str">
            <v>NULL</v>
          </cell>
        </row>
        <row r="59">
          <cell r="B59" t="str">
            <v>2010/201161</v>
          </cell>
          <cell r="C59">
            <v>6</v>
          </cell>
          <cell r="D59">
            <v>1</v>
          </cell>
          <cell r="E59">
            <v>8292.875</v>
          </cell>
          <cell r="F59">
            <v>14596</v>
          </cell>
          <cell r="G59">
            <v>20961.5</v>
          </cell>
          <cell r="H59">
            <v>5776</v>
          </cell>
          <cell r="I59">
            <v>12207.625</v>
          </cell>
          <cell r="J59">
            <v>19969.2359550562</v>
          </cell>
          <cell r="K59">
            <v>26705</v>
          </cell>
          <cell r="L59">
            <v>7178</v>
          </cell>
          <cell r="M59" t="str">
            <v>NULL</v>
          </cell>
          <cell r="N59" t="str">
            <v>NULL</v>
          </cell>
          <cell r="O59" t="str">
            <v>NULL</v>
          </cell>
          <cell r="P59" t="str">
            <v>NULL</v>
          </cell>
          <cell r="Q59" t="str">
            <v>NULL</v>
          </cell>
          <cell r="R59" t="str">
            <v>NULL</v>
          </cell>
          <cell r="S59" t="str">
            <v>NULL</v>
          </cell>
          <cell r="T59" t="str">
            <v>NULL</v>
          </cell>
        </row>
        <row r="60">
          <cell r="B60" t="str">
            <v>2011/201261</v>
          </cell>
          <cell r="C60">
            <v>6</v>
          </cell>
          <cell r="D60">
            <v>1</v>
          </cell>
          <cell r="E60">
            <v>8732.5</v>
          </cell>
          <cell r="F60">
            <v>14892</v>
          </cell>
          <cell r="G60">
            <v>21229</v>
          </cell>
          <cell r="H60">
            <v>6445</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cell r="T60" t="str">
            <v>NULL</v>
          </cell>
        </row>
        <row r="61">
          <cell r="B61" t="str">
            <v>2012/201361</v>
          </cell>
          <cell r="C61">
            <v>6</v>
          </cell>
          <cell r="D61">
            <v>1</v>
          </cell>
          <cell r="E61">
            <v>9279.7075000000004</v>
          </cell>
          <cell r="F61">
            <v>15719.43</v>
          </cell>
          <cell r="G61">
            <v>21799.5</v>
          </cell>
          <cell r="H61">
            <v>6962</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cell r="T61" t="str">
            <v>NULL</v>
          </cell>
        </row>
        <row r="62">
          <cell r="B62" t="str">
            <v>2003/200471</v>
          </cell>
          <cell r="C62">
            <v>7</v>
          </cell>
          <cell r="D62">
            <v>1</v>
          </cell>
          <cell r="E62">
            <v>7411.5</v>
          </cell>
          <cell r="F62">
            <v>11662.5</v>
          </cell>
          <cell r="G62">
            <v>18345.980293447301</v>
          </cell>
          <cell r="H62">
            <v>2543</v>
          </cell>
          <cell r="I62">
            <v>11381.5</v>
          </cell>
          <cell r="J62">
            <v>18218.955549999999</v>
          </cell>
          <cell r="K62">
            <v>27451.75</v>
          </cell>
          <cell r="L62">
            <v>3020</v>
          </cell>
          <cell r="M62">
            <v>13734.75</v>
          </cell>
          <cell r="N62">
            <v>21806</v>
          </cell>
          <cell r="O62">
            <v>33179</v>
          </cell>
          <cell r="P62">
            <v>3292</v>
          </cell>
          <cell r="Q62">
            <v>15480.1504297994</v>
          </cell>
          <cell r="R62">
            <v>28645.5</v>
          </cell>
          <cell r="S62">
            <v>45675.34375</v>
          </cell>
          <cell r="T62">
            <v>3518</v>
          </cell>
        </row>
        <row r="63">
          <cell r="B63" t="str">
            <v>2004/200571</v>
          </cell>
          <cell r="C63">
            <v>7</v>
          </cell>
          <cell r="D63">
            <v>1</v>
          </cell>
          <cell r="E63">
            <v>7982.5349999999999</v>
          </cell>
          <cell r="F63">
            <v>12874</v>
          </cell>
          <cell r="G63">
            <v>19765</v>
          </cell>
          <cell r="H63">
            <v>2333</v>
          </cell>
          <cell r="I63">
            <v>11606</v>
          </cell>
          <cell r="J63">
            <v>17838.2051282051</v>
          </cell>
          <cell r="K63">
            <v>27119</v>
          </cell>
          <cell r="L63">
            <v>2805</v>
          </cell>
          <cell r="M63">
            <v>13730.25</v>
          </cell>
          <cell r="N63">
            <v>22456</v>
          </cell>
          <cell r="O63">
            <v>33723.3582089552</v>
          </cell>
          <cell r="P63">
            <v>3099</v>
          </cell>
          <cell r="Q63" t="str">
            <v>NULL</v>
          </cell>
          <cell r="R63" t="str">
            <v>NULL</v>
          </cell>
          <cell r="S63" t="str">
            <v>NULL</v>
          </cell>
          <cell r="T63" t="str">
            <v>NULL</v>
          </cell>
        </row>
        <row r="64">
          <cell r="B64" t="str">
            <v>2005/200671</v>
          </cell>
          <cell r="C64">
            <v>7</v>
          </cell>
          <cell r="D64">
            <v>1</v>
          </cell>
          <cell r="E64">
            <v>8747.3019111570193</v>
          </cell>
          <cell r="F64">
            <v>13809.958565991899</v>
          </cell>
          <cell r="G64">
            <v>21678.127850162899</v>
          </cell>
          <cell r="H64">
            <v>2258</v>
          </cell>
          <cell r="I64">
            <v>11923.2342562432</v>
          </cell>
          <cell r="J64">
            <v>18992.282899999998</v>
          </cell>
          <cell r="K64">
            <v>28319</v>
          </cell>
          <cell r="L64">
            <v>2911</v>
          </cell>
          <cell r="M64">
            <v>14288.589198453599</v>
          </cell>
          <cell r="N64">
            <v>23583.5</v>
          </cell>
          <cell r="O64">
            <v>34978.5</v>
          </cell>
          <cell r="P64">
            <v>3160</v>
          </cell>
          <cell r="Q64" t="str">
            <v>NULL</v>
          </cell>
          <cell r="R64" t="str">
            <v>NULL</v>
          </cell>
          <cell r="S64" t="str">
            <v>NULL</v>
          </cell>
          <cell r="T64" t="str">
            <v>NULL</v>
          </cell>
        </row>
        <row r="65">
          <cell r="B65" t="str">
            <v>2006/200771</v>
          </cell>
          <cell r="C65">
            <v>7</v>
          </cell>
          <cell r="D65">
            <v>1</v>
          </cell>
          <cell r="E65">
            <v>9585.5</v>
          </cell>
          <cell r="F65">
            <v>14880.3623188406</v>
          </cell>
          <cell r="G65">
            <v>22749</v>
          </cell>
          <cell r="H65">
            <v>2329</v>
          </cell>
          <cell r="I65">
            <v>12313.30296875</v>
          </cell>
          <cell r="J65">
            <v>20362</v>
          </cell>
          <cell r="K65">
            <v>29355.5</v>
          </cell>
          <cell r="L65">
            <v>3051</v>
          </cell>
          <cell r="M65">
            <v>14874</v>
          </cell>
          <cell r="N65">
            <v>24856</v>
          </cell>
          <cell r="O65">
            <v>36575</v>
          </cell>
          <cell r="P65">
            <v>3249</v>
          </cell>
          <cell r="Q65" t="str">
            <v>NULL</v>
          </cell>
          <cell r="R65" t="str">
            <v>NULL</v>
          </cell>
          <cell r="S65" t="str">
            <v>NULL</v>
          </cell>
          <cell r="T65" t="str">
            <v>NULL</v>
          </cell>
        </row>
        <row r="66">
          <cell r="B66" t="str">
            <v>2007/200871</v>
          </cell>
          <cell r="C66">
            <v>7</v>
          </cell>
          <cell r="D66">
            <v>1</v>
          </cell>
          <cell r="E66">
            <v>9063.1200000000008</v>
          </cell>
          <cell r="F66">
            <v>14089.8066298343</v>
          </cell>
          <cell r="G66">
            <v>22000</v>
          </cell>
          <cell r="H66">
            <v>2437</v>
          </cell>
          <cell r="I66">
            <v>12256.25</v>
          </cell>
          <cell r="J66">
            <v>19610</v>
          </cell>
          <cell r="K66">
            <v>29164</v>
          </cell>
          <cell r="L66">
            <v>3166</v>
          </cell>
          <cell r="M66">
            <v>14555</v>
          </cell>
          <cell r="N66">
            <v>24030.27</v>
          </cell>
          <cell r="O66">
            <v>35853</v>
          </cell>
          <cell r="P66">
            <v>3305</v>
          </cell>
          <cell r="Q66" t="str">
            <v>NULL</v>
          </cell>
          <cell r="R66" t="str">
            <v>NULL</v>
          </cell>
          <cell r="S66" t="str">
            <v>NULL</v>
          </cell>
          <cell r="T66" t="str">
            <v>NULL</v>
          </cell>
        </row>
        <row r="67">
          <cell r="B67" t="str">
            <v>2008/200971</v>
          </cell>
          <cell r="C67">
            <v>7</v>
          </cell>
          <cell r="D67">
            <v>1</v>
          </cell>
          <cell r="E67">
            <v>9235.58</v>
          </cell>
          <cell r="F67">
            <v>14415.514999999999</v>
          </cell>
          <cell r="G67">
            <v>22505.5</v>
          </cell>
          <cell r="H67">
            <v>2508</v>
          </cell>
          <cell r="I67">
            <v>13078.44</v>
          </cell>
          <cell r="J67">
            <v>20931.75</v>
          </cell>
          <cell r="K67">
            <v>29935</v>
          </cell>
          <cell r="L67">
            <v>3329</v>
          </cell>
          <cell r="M67">
            <v>15541.5</v>
          </cell>
          <cell r="N67">
            <v>25211</v>
          </cell>
          <cell r="O67">
            <v>37569.082840236697</v>
          </cell>
          <cell r="P67">
            <v>3485</v>
          </cell>
          <cell r="Q67" t="str">
            <v>NULL</v>
          </cell>
          <cell r="R67" t="str">
            <v>NULL</v>
          </cell>
          <cell r="S67" t="str">
            <v>NULL</v>
          </cell>
          <cell r="T67" t="str">
            <v>NULL</v>
          </cell>
        </row>
        <row r="68">
          <cell r="B68" t="str">
            <v>2009/201071</v>
          </cell>
          <cell r="C68">
            <v>7</v>
          </cell>
          <cell r="D68">
            <v>1</v>
          </cell>
          <cell r="E68">
            <v>9892.4261127596401</v>
          </cell>
          <cell r="F68">
            <v>15884</v>
          </cell>
          <cell r="G68">
            <v>23352</v>
          </cell>
          <cell r="H68">
            <v>2897</v>
          </cell>
          <cell r="I68">
            <v>13341.375</v>
          </cell>
          <cell r="J68">
            <v>21600.25</v>
          </cell>
          <cell r="K68">
            <v>29715.75</v>
          </cell>
          <cell r="L68">
            <v>3548</v>
          </cell>
          <cell r="M68" t="str">
            <v>NULL</v>
          </cell>
          <cell r="N68" t="str">
            <v>NULL</v>
          </cell>
          <cell r="O68" t="str">
            <v>NULL</v>
          </cell>
          <cell r="P68" t="str">
            <v>NULL</v>
          </cell>
          <cell r="Q68" t="str">
            <v>NULL</v>
          </cell>
          <cell r="R68" t="str">
            <v>NULL</v>
          </cell>
          <cell r="S68" t="str">
            <v>NULL</v>
          </cell>
          <cell r="T68" t="str">
            <v>NULL</v>
          </cell>
        </row>
        <row r="69">
          <cell r="B69" t="str">
            <v>2010/201171</v>
          </cell>
          <cell r="C69">
            <v>7</v>
          </cell>
          <cell r="D69">
            <v>1</v>
          </cell>
          <cell r="E69">
            <v>10621.875</v>
          </cell>
          <cell r="F69">
            <v>16499</v>
          </cell>
          <cell r="G69">
            <v>24228.25</v>
          </cell>
          <cell r="H69">
            <v>3256</v>
          </cell>
          <cell r="I69">
            <v>13766.5</v>
          </cell>
          <cell r="J69">
            <v>21830</v>
          </cell>
          <cell r="K69">
            <v>30599</v>
          </cell>
          <cell r="L69">
            <v>4017</v>
          </cell>
          <cell r="M69" t="str">
            <v>NULL</v>
          </cell>
          <cell r="N69" t="str">
            <v>NULL</v>
          </cell>
          <cell r="O69" t="str">
            <v>NULL</v>
          </cell>
          <cell r="P69" t="str">
            <v>NULL</v>
          </cell>
          <cell r="Q69" t="str">
            <v>NULL</v>
          </cell>
          <cell r="R69" t="str">
            <v>NULL</v>
          </cell>
          <cell r="S69" t="str">
            <v>NULL</v>
          </cell>
          <cell r="T69" t="str">
            <v>NULL</v>
          </cell>
        </row>
        <row r="70">
          <cell r="B70" t="str">
            <v>2011/201271</v>
          </cell>
          <cell r="C70">
            <v>7</v>
          </cell>
          <cell r="D70">
            <v>1</v>
          </cell>
          <cell r="E70">
            <v>10564.5</v>
          </cell>
          <cell r="F70">
            <v>16289</v>
          </cell>
          <cell r="G70">
            <v>24000</v>
          </cell>
          <cell r="H70">
            <v>3583</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cell r="T70" t="str">
            <v>NULL</v>
          </cell>
        </row>
        <row r="71">
          <cell r="B71" t="str">
            <v>2012/201371</v>
          </cell>
          <cell r="C71">
            <v>7</v>
          </cell>
          <cell r="D71">
            <v>1</v>
          </cell>
          <cell r="E71">
            <v>10775.66</v>
          </cell>
          <cell r="F71">
            <v>16500</v>
          </cell>
          <cell r="G71">
            <v>23927.2510526316</v>
          </cell>
          <cell r="H71">
            <v>4019</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cell r="T71" t="str">
            <v>NULL</v>
          </cell>
        </row>
        <row r="72">
          <cell r="B72" t="str">
            <v>2003/200481</v>
          </cell>
          <cell r="C72">
            <v>8</v>
          </cell>
          <cell r="D72">
            <v>1</v>
          </cell>
          <cell r="E72">
            <v>8855.0816473988507</v>
          </cell>
          <cell r="F72">
            <v>14612.1137640449</v>
          </cell>
          <cell r="G72">
            <v>20078.504143646402</v>
          </cell>
          <cell r="H72">
            <v>8326</v>
          </cell>
          <cell r="I72">
            <v>12476.5</v>
          </cell>
          <cell r="J72">
            <v>20065.5</v>
          </cell>
          <cell r="K72">
            <v>27404.564560439601</v>
          </cell>
          <cell r="L72">
            <v>8938</v>
          </cell>
          <cell r="M72">
            <v>14399</v>
          </cell>
          <cell r="N72">
            <v>23470.188679245301</v>
          </cell>
          <cell r="O72">
            <v>32017.5</v>
          </cell>
          <cell r="P72">
            <v>9667</v>
          </cell>
          <cell r="Q72">
            <v>15867</v>
          </cell>
          <cell r="R72">
            <v>28813.721973094202</v>
          </cell>
          <cell r="S72">
            <v>42733.568299999999</v>
          </cell>
          <cell r="T72">
            <v>9951</v>
          </cell>
        </row>
        <row r="73">
          <cell r="B73" t="str">
            <v>2004/200581</v>
          </cell>
          <cell r="C73">
            <v>8</v>
          </cell>
          <cell r="D73">
            <v>1</v>
          </cell>
          <cell r="E73">
            <v>10107.3022666667</v>
          </cell>
          <cell r="F73">
            <v>16163</v>
          </cell>
          <cell r="G73">
            <v>21605.5</v>
          </cell>
          <cell r="H73">
            <v>7868</v>
          </cell>
          <cell r="I73">
            <v>13997.0501</v>
          </cell>
          <cell r="J73">
            <v>21634</v>
          </cell>
          <cell r="K73">
            <v>28616</v>
          </cell>
          <cell r="L73">
            <v>8695</v>
          </cell>
          <cell r="M73">
            <v>15673.854084839</v>
          </cell>
          <cell r="N73">
            <v>24537.5</v>
          </cell>
          <cell r="O73">
            <v>32916.75</v>
          </cell>
          <cell r="P73">
            <v>9478</v>
          </cell>
          <cell r="Q73" t="str">
            <v>NULL</v>
          </cell>
          <cell r="R73" t="str">
            <v>NULL</v>
          </cell>
          <cell r="S73" t="str">
            <v>NULL</v>
          </cell>
          <cell r="T73" t="str">
            <v>NULL</v>
          </cell>
        </row>
        <row r="74">
          <cell r="B74" t="str">
            <v>2005/200681</v>
          </cell>
          <cell r="C74">
            <v>8</v>
          </cell>
          <cell r="D74">
            <v>1</v>
          </cell>
          <cell r="E74">
            <v>10369.879650000001</v>
          </cell>
          <cell r="F74">
            <v>16666</v>
          </cell>
          <cell r="G74">
            <v>22689.5</v>
          </cell>
          <cell r="H74">
            <v>7350</v>
          </cell>
          <cell r="I74">
            <v>13753.5</v>
          </cell>
          <cell r="J74">
            <v>21000</v>
          </cell>
          <cell r="K74">
            <v>28070</v>
          </cell>
          <cell r="L74">
            <v>8449</v>
          </cell>
          <cell r="M74">
            <v>15494.079441666699</v>
          </cell>
          <cell r="N74">
            <v>24427.5</v>
          </cell>
          <cell r="O74">
            <v>33166.75</v>
          </cell>
          <cell r="P74">
            <v>9236</v>
          </cell>
          <cell r="Q74" t="str">
            <v>NULL</v>
          </cell>
          <cell r="R74" t="str">
            <v>NULL</v>
          </cell>
          <cell r="S74" t="str">
            <v>NULL</v>
          </cell>
          <cell r="T74" t="str">
            <v>NULL</v>
          </cell>
        </row>
        <row r="75">
          <cell r="B75" t="str">
            <v>2006/200781</v>
          </cell>
          <cell r="C75">
            <v>8</v>
          </cell>
          <cell r="D75">
            <v>1</v>
          </cell>
          <cell r="E75">
            <v>9620.125</v>
          </cell>
          <cell r="F75">
            <v>15781.723684210499</v>
          </cell>
          <cell r="G75">
            <v>22380.75</v>
          </cell>
          <cell r="H75">
            <v>6560</v>
          </cell>
          <cell r="I75">
            <v>12329.1785714286</v>
          </cell>
          <cell r="J75">
            <v>19441.5</v>
          </cell>
          <cell r="K75">
            <v>26999</v>
          </cell>
          <cell r="L75">
            <v>7838</v>
          </cell>
          <cell r="M75">
            <v>14177.5</v>
          </cell>
          <cell r="N75">
            <v>22637.038567493099</v>
          </cell>
          <cell r="O75">
            <v>31813</v>
          </cell>
          <cell r="P75">
            <v>8041</v>
          </cell>
          <cell r="Q75" t="str">
            <v>NULL</v>
          </cell>
          <cell r="R75" t="str">
            <v>NULL</v>
          </cell>
          <cell r="S75" t="str">
            <v>NULL</v>
          </cell>
          <cell r="T75" t="str">
            <v>NULL</v>
          </cell>
        </row>
        <row r="76">
          <cell r="B76" t="str">
            <v>2007/200881</v>
          </cell>
          <cell r="C76">
            <v>8</v>
          </cell>
          <cell r="D76">
            <v>1</v>
          </cell>
          <cell r="E76">
            <v>9499.0854271356802</v>
          </cell>
          <cell r="F76">
            <v>15261.546511627899</v>
          </cell>
          <cell r="G76">
            <v>21498.018424095899</v>
          </cell>
          <cell r="H76">
            <v>5994</v>
          </cell>
          <cell r="I76">
            <v>12272.5</v>
          </cell>
          <cell r="J76">
            <v>19039</v>
          </cell>
          <cell r="K76">
            <v>26626</v>
          </cell>
          <cell r="L76">
            <v>7221</v>
          </cell>
          <cell r="M76">
            <v>14062.0952380952</v>
          </cell>
          <cell r="N76">
            <v>22475</v>
          </cell>
          <cell r="O76">
            <v>32240</v>
          </cell>
          <cell r="P76">
            <v>7311</v>
          </cell>
          <cell r="Q76" t="str">
            <v>NULL</v>
          </cell>
          <cell r="R76" t="str">
            <v>NULL</v>
          </cell>
          <cell r="S76" t="str">
            <v>NULL</v>
          </cell>
          <cell r="T76" t="str">
            <v>NULL</v>
          </cell>
        </row>
        <row r="77">
          <cell r="B77" t="str">
            <v>2008/200981</v>
          </cell>
          <cell r="C77">
            <v>8</v>
          </cell>
          <cell r="D77">
            <v>1</v>
          </cell>
          <cell r="E77">
            <v>9291.07972136223</v>
          </cell>
          <cell r="F77">
            <v>15500.779816513799</v>
          </cell>
          <cell r="G77">
            <v>21618</v>
          </cell>
          <cell r="H77">
            <v>5575</v>
          </cell>
          <cell r="I77">
            <v>13002</v>
          </cell>
          <cell r="J77">
            <v>20211.5</v>
          </cell>
          <cell r="K77">
            <v>27666</v>
          </cell>
          <cell r="L77">
            <v>6450</v>
          </cell>
          <cell r="M77">
            <v>14925.875387509301</v>
          </cell>
          <cell r="N77">
            <v>23654</v>
          </cell>
          <cell r="O77">
            <v>33081</v>
          </cell>
          <cell r="P77">
            <v>6579</v>
          </cell>
          <cell r="Q77" t="str">
            <v>NULL</v>
          </cell>
          <cell r="R77" t="str">
            <v>NULL</v>
          </cell>
          <cell r="S77" t="str">
            <v>NULL</v>
          </cell>
          <cell r="T77" t="str">
            <v>NULL</v>
          </cell>
        </row>
        <row r="78">
          <cell r="B78" t="str">
            <v>2009/201081</v>
          </cell>
          <cell r="C78">
            <v>8</v>
          </cell>
          <cell r="D78">
            <v>1</v>
          </cell>
          <cell r="E78">
            <v>10539.25</v>
          </cell>
          <cell r="F78">
            <v>16567.9967741935</v>
          </cell>
          <cell r="G78">
            <v>22833</v>
          </cell>
          <cell r="H78">
            <v>5884</v>
          </cell>
          <cell r="I78">
            <v>13734.25</v>
          </cell>
          <cell r="J78">
            <v>21129</v>
          </cell>
          <cell r="K78">
            <v>28642.5</v>
          </cell>
          <cell r="L78">
            <v>6547</v>
          </cell>
          <cell r="M78" t="str">
            <v>NULL</v>
          </cell>
          <cell r="N78" t="str">
            <v>NULL</v>
          </cell>
          <cell r="O78" t="str">
            <v>NULL</v>
          </cell>
          <cell r="P78" t="str">
            <v>NULL</v>
          </cell>
          <cell r="Q78" t="str">
            <v>NULL</v>
          </cell>
          <cell r="R78" t="str">
            <v>NULL</v>
          </cell>
          <cell r="S78" t="str">
            <v>NULL</v>
          </cell>
          <cell r="T78" t="str">
            <v>NULL</v>
          </cell>
        </row>
        <row r="79">
          <cell r="B79" t="str">
            <v>2010/201181</v>
          </cell>
          <cell r="C79">
            <v>8</v>
          </cell>
          <cell r="D79">
            <v>1</v>
          </cell>
          <cell r="E79">
            <v>10716.747499999999</v>
          </cell>
          <cell r="F79">
            <v>16868</v>
          </cell>
          <cell r="G79">
            <v>23069.639164267199</v>
          </cell>
          <cell r="H79">
            <v>5960</v>
          </cell>
          <cell r="I79">
            <v>14083.5</v>
          </cell>
          <cell r="J79">
            <v>21480.396501457701</v>
          </cell>
          <cell r="K79">
            <v>29233.5</v>
          </cell>
          <cell r="L79">
            <v>6530</v>
          </cell>
          <cell r="M79" t="str">
            <v>NULL</v>
          </cell>
          <cell r="N79" t="str">
            <v>NULL</v>
          </cell>
          <cell r="O79" t="str">
            <v>NULL</v>
          </cell>
          <cell r="P79" t="str">
            <v>NULL</v>
          </cell>
          <cell r="Q79" t="str">
            <v>NULL</v>
          </cell>
          <cell r="R79" t="str">
            <v>NULL</v>
          </cell>
          <cell r="S79" t="str">
            <v>NULL</v>
          </cell>
          <cell r="T79" t="str">
            <v>NULL</v>
          </cell>
        </row>
        <row r="80">
          <cell r="B80" t="str">
            <v>2011/201281</v>
          </cell>
          <cell r="C80">
            <v>8</v>
          </cell>
          <cell r="D80">
            <v>1</v>
          </cell>
          <cell r="E80">
            <v>11586.808379120899</v>
          </cell>
          <cell r="F80">
            <v>18351</v>
          </cell>
          <cell r="G80">
            <v>24547.893617021298</v>
          </cell>
          <cell r="H80">
            <v>6518</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cell r="T80" t="str">
            <v>NULL</v>
          </cell>
        </row>
        <row r="81">
          <cell r="B81" t="str">
            <v>2012/201381</v>
          </cell>
          <cell r="C81">
            <v>8</v>
          </cell>
          <cell r="D81">
            <v>1</v>
          </cell>
          <cell r="E81">
            <v>12132.706994459801</v>
          </cell>
          <cell r="F81">
            <v>18369</v>
          </cell>
          <cell r="G81">
            <v>24750</v>
          </cell>
          <cell r="H81">
            <v>6999</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cell r="T81" t="str">
            <v>NULL</v>
          </cell>
        </row>
        <row r="82">
          <cell r="B82" t="str">
            <v>2003/200491</v>
          </cell>
          <cell r="C82">
            <v>9</v>
          </cell>
          <cell r="D82">
            <v>1</v>
          </cell>
          <cell r="E82">
            <v>10770.5332409972</v>
          </cell>
          <cell r="F82">
            <v>17241</v>
          </cell>
          <cell r="G82">
            <v>22340.731085526299</v>
          </cell>
          <cell r="H82">
            <v>6096</v>
          </cell>
          <cell r="I82">
            <v>15702.785099999999</v>
          </cell>
          <cell r="J82">
            <v>23624</v>
          </cell>
          <cell r="K82">
            <v>29788.558011049699</v>
          </cell>
          <cell r="L82">
            <v>6301</v>
          </cell>
          <cell r="M82">
            <v>18081.893650000002</v>
          </cell>
          <cell r="N82">
            <v>27088.5</v>
          </cell>
          <cell r="O82">
            <v>35050.5</v>
          </cell>
          <cell r="P82">
            <v>6864</v>
          </cell>
          <cell r="Q82">
            <v>20583.8475</v>
          </cell>
          <cell r="R82">
            <v>34472</v>
          </cell>
          <cell r="S82">
            <v>47861.5</v>
          </cell>
          <cell r="T82">
            <v>7347</v>
          </cell>
        </row>
        <row r="83">
          <cell r="B83" t="str">
            <v>2004/200591</v>
          </cell>
          <cell r="C83">
            <v>9</v>
          </cell>
          <cell r="D83">
            <v>1</v>
          </cell>
          <cell r="E83">
            <v>11469</v>
          </cell>
          <cell r="F83">
            <v>18432.25</v>
          </cell>
          <cell r="G83">
            <v>23573.514326647601</v>
          </cell>
          <cell r="H83">
            <v>5912</v>
          </cell>
          <cell r="I83">
            <v>15844.3920454545</v>
          </cell>
          <cell r="J83">
            <v>24624.268800000002</v>
          </cell>
          <cell r="K83">
            <v>30949.5</v>
          </cell>
          <cell r="L83">
            <v>6292</v>
          </cell>
          <cell r="M83">
            <v>17746.421348314601</v>
          </cell>
          <cell r="N83">
            <v>27274.5</v>
          </cell>
          <cell r="O83">
            <v>35187</v>
          </cell>
          <cell r="P83">
            <v>6906</v>
          </cell>
          <cell r="Q83" t="str">
            <v>NULL</v>
          </cell>
          <cell r="R83" t="str">
            <v>NULL</v>
          </cell>
          <cell r="S83" t="str">
            <v>NULL</v>
          </cell>
          <cell r="T83" t="str">
            <v>NULL</v>
          </cell>
        </row>
        <row r="84">
          <cell r="B84" t="str">
            <v>2005/200691</v>
          </cell>
          <cell r="C84">
            <v>9</v>
          </cell>
          <cell r="D84">
            <v>1</v>
          </cell>
          <cell r="E84">
            <v>11987.5</v>
          </cell>
          <cell r="F84">
            <v>19640.25</v>
          </cell>
          <cell r="G84">
            <v>24967.936300000001</v>
          </cell>
          <cell r="H84">
            <v>5446</v>
          </cell>
          <cell r="I84">
            <v>15466</v>
          </cell>
          <cell r="J84">
            <v>24034</v>
          </cell>
          <cell r="K84">
            <v>30184.5700636943</v>
          </cell>
          <cell r="L84">
            <v>6189</v>
          </cell>
          <cell r="M84">
            <v>17960</v>
          </cell>
          <cell r="N84">
            <v>27636.155172413801</v>
          </cell>
          <cell r="O84">
            <v>36082</v>
          </cell>
          <cell r="P84">
            <v>6657</v>
          </cell>
          <cell r="Q84" t="str">
            <v>NULL</v>
          </cell>
          <cell r="R84" t="str">
            <v>NULL</v>
          </cell>
          <cell r="S84" t="str">
            <v>NULL</v>
          </cell>
          <cell r="T84" t="str">
            <v>NULL</v>
          </cell>
        </row>
        <row r="85">
          <cell r="B85" t="str">
            <v>2006/200791</v>
          </cell>
          <cell r="C85">
            <v>9</v>
          </cell>
          <cell r="D85">
            <v>1</v>
          </cell>
          <cell r="E85">
            <v>12478</v>
          </cell>
          <cell r="F85">
            <v>20214.522184300298</v>
          </cell>
          <cell r="G85">
            <v>25536.928374655599</v>
          </cell>
          <cell r="H85">
            <v>5777</v>
          </cell>
          <cell r="I85">
            <v>15106.7725988701</v>
          </cell>
          <cell r="J85">
            <v>23961.6483516484</v>
          </cell>
          <cell r="K85">
            <v>30032.5</v>
          </cell>
          <cell r="L85">
            <v>6567</v>
          </cell>
          <cell r="M85">
            <v>17699.484848484801</v>
          </cell>
          <cell r="N85">
            <v>27766</v>
          </cell>
          <cell r="O85">
            <v>36000.5</v>
          </cell>
          <cell r="P85">
            <v>6839</v>
          </cell>
          <cell r="Q85" t="str">
            <v>NULL</v>
          </cell>
          <cell r="R85" t="str">
            <v>NULL</v>
          </cell>
          <cell r="S85" t="str">
            <v>NULL</v>
          </cell>
          <cell r="T85" t="str">
            <v>NULL</v>
          </cell>
        </row>
        <row r="86">
          <cell r="B86" t="str">
            <v>2007/200891</v>
          </cell>
          <cell r="C86">
            <v>9</v>
          </cell>
          <cell r="D86">
            <v>1</v>
          </cell>
          <cell r="E86">
            <v>11500</v>
          </cell>
          <cell r="F86">
            <v>19055.0709219858</v>
          </cell>
          <cell r="G86">
            <v>25038</v>
          </cell>
          <cell r="H86">
            <v>5989</v>
          </cell>
          <cell r="I86">
            <v>15092.75</v>
          </cell>
          <cell r="J86">
            <v>23929.5</v>
          </cell>
          <cell r="K86">
            <v>30273.5</v>
          </cell>
          <cell r="L86">
            <v>6919</v>
          </cell>
          <cell r="M86">
            <v>17862.5</v>
          </cell>
          <cell r="N86">
            <v>28133</v>
          </cell>
          <cell r="O86">
            <v>36776.991596638698</v>
          </cell>
          <cell r="P86">
            <v>7059</v>
          </cell>
          <cell r="Q86" t="str">
            <v>NULL</v>
          </cell>
          <cell r="R86" t="str">
            <v>NULL</v>
          </cell>
          <cell r="S86" t="str">
            <v>NULL</v>
          </cell>
          <cell r="T86" t="str">
            <v>NULL</v>
          </cell>
        </row>
        <row r="87">
          <cell r="B87" t="str">
            <v>2008/200991</v>
          </cell>
          <cell r="C87">
            <v>9</v>
          </cell>
          <cell r="D87">
            <v>1</v>
          </cell>
          <cell r="E87">
            <v>11290.715277777799</v>
          </cell>
          <cell r="F87">
            <v>18389.8002793296</v>
          </cell>
          <cell r="G87">
            <v>25224.5</v>
          </cell>
          <cell r="H87">
            <v>6158</v>
          </cell>
          <cell r="I87">
            <v>15569</v>
          </cell>
          <cell r="J87">
            <v>24184.5</v>
          </cell>
          <cell r="K87">
            <v>30999</v>
          </cell>
          <cell r="L87">
            <v>6965</v>
          </cell>
          <cell r="M87">
            <v>18036.465</v>
          </cell>
          <cell r="N87">
            <v>28385.409722222201</v>
          </cell>
          <cell r="O87">
            <v>37448.703729281799</v>
          </cell>
          <cell r="P87">
            <v>7144</v>
          </cell>
          <cell r="Q87" t="str">
            <v>NULL</v>
          </cell>
          <cell r="R87" t="str">
            <v>NULL</v>
          </cell>
          <cell r="S87" t="str">
            <v>NULL</v>
          </cell>
          <cell r="T87" t="str">
            <v>NULL</v>
          </cell>
        </row>
        <row r="88">
          <cell r="B88" t="str">
            <v>2009/201091</v>
          </cell>
          <cell r="C88">
            <v>9</v>
          </cell>
          <cell r="D88">
            <v>1</v>
          </cell>
          <cell r="E88">
            <v>11937.875</v>
          </cell>
          <cell r="F88">
            <v>19333.2479338843</v>
          </cell>
          <cell r="G88">
            <v>25878.25</v>
          </cell>
          <cell r="H88">
            <v>6896</v>
          </cell>
          <cell r="I88">
            <v>15904.022590361399</v>
          </cell>
          <cell r="J88">
            <v>24862.5</v>
          </cell>
          <cell r="K88">
            <v>32074</v>
          </cell>
          <cell r="L88">
            <v>7472</v>
          </cell>
          <cell r="M88" t="str">
            <v>NULL</v>
          </cell>
          <cell r="N88" t="str">
            <v>NULL</v>
          </cell>
          <cell r="O88" t="str">
            <v>NULL</v>
          </cell>
          <cell r="P88" t="str">
            <v>NULL</v>
          </cell>
          <cell r="Q88" t="str">
            <v>NULL</v>
          </cell>
          <cell r="R88" t="str">
            <v>NULL</v>
          </cell>
          <cell r="S88" t="str">
            <v>NULL</v>
          </cell>
          <cell r="T88" t="str">
            <v>NULL</v>
          </cell>
        </row>
        <row r="89">
          <cell r="B89" t="str">
            <v>2010/201191</v>
          </cell>
          <cell r="C89">
            <v>9</v>
          </cell>
          <cell r="D89">
            <v>1</v>
          </cell>
          <cell r="E89">
            <v>12595.0230414747</v>
          </cell>
          <cell r="F89">
            <v>20697.844036697301</v>
          </cell>
          <cell r="G89">
            <v>26963.231197771602</v>
          </cell>
          <cell r="H89">
            <v>7049</v>
          </cell>
          <cell r="I89">
            <v>16888</v>
          </cell>
          <cell r="J89">
            <v>25972.254901960801</v>
          </cell>
          <cell r="K89">
            <v>33582</v>
          </cell>
          <cell r="L89">
            <v>7705</v>
          </cell>
          <cell r="M89" t="str">
            <v>NULL</v>
          </cell>
          <cell r="N89" t="str">
            <v>NULL</v>
          </cell>
          <cell r="O89" t="str">
            <v>NULL</v>
          </cell>
          <cell r="P89" t="str">
            <v>NULL</v>
          </cell>
          <cell r="Q89" t="str">
            <v>NULL</v>
          </cell>
          <cell r="R89" t="str">
            <v>NULL</v>
          </cell>
          <cell r="S89" t="str">
            <v>NULL</v>
          </cell>
          <cell r="T89" t="str">
            <v>NULL</v>
          </cell>
        </row>
        <row r="90">
          <cell r="B90" t="str">
            <v>2011/201291</v>
          </cell>
          <cell r="C90">
            <v>9</v>
          </cell>
          <cell r="D90">
            <v>1</v>
          </cell>
          <cell r="E90">
            <v>12497.5</v>
          </cell>
          <cell r="F90">
            <v>21265</v>
          </cell>
          <cell r="G90">
            <v>27419.5</v>
          </cell>
          <cell r="H90">
            <v>7567</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cell r="T90" t="str">
            <v>NULL</v>
          </cell>
        </row>
        <row r="91">
          <cell r="B91" t="str">
            <v>2012/201391</v>
          </cell>
          <cell r="C91">
            <v>9</v>
          </cell>
          <cell r="D91">
            <v>1</v>
          </cell>
          <cell r="E91">
            <v>13535</v>
          </cell>
          <cell r="F91">
            <v>21846</v>
          </cell>
          <cell r="G91">
            <v>27501</v>
          </cell>
          <cell r="H91">
            <v>7979</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cell r="T91" t="str">
            <v>NULL</v>
          </cell>
        </row>
        <row r="92">
          <cell r="B92" t="str">
            <v>2003/2004A1</v>
          </cell>
          <cell r="C92" t="str">
            <v>A</v>
          </cell>
          <cell r="D92">
            <v>1</v>
          </cell>
          <cell r="E92">
            <v>13253.945512820501</v>
          </cell>
          <cell r="F92">
            <v>19247</v>
          </cell>
          <cell r="G92">
            <v>22966</v>
          </cell>
          <cell r="H92">
            <v>1307</v>
          </cell>
          <cell r="I92">
            <v>18916</v>
          </cell>
          <cell r="J92">
            <v>25530.304225352102</v>
          </cell>
          <cell r="K92">
            <v>31377</v>
          </cell>
          <cell r="L92">
            <v>1449</v>
          </cell>
          <cell r="M92">
            <v>19809.875</v>
          </cell>
          <cell r="N92">
            <v>26712</v>
          </cell>
          <cell r="O92">
            <v>33041.25</v>
          </cell>
          <cell r="P92">
            <v>1848</v>
          </cell>
          <cell r="Q92">
            <v>22069.2927631579</v>
          </cell>
          <cell r="R92">
            <v>33166</v>
          </cell>
          <cell r="S92">
            <v>43427.005509641902</v>
          </cell>
          <cell r="T92">
            <v>2143</v>
          </cell>
        </row>
        <row r="93">
          <cell r="B93" t="str">
            <v>2004/2005A1</v>
          </cell>
          <cell r="C93" t="str">
            <v>A</v>
          </cell>
          <cell r="D93">
            <v>1</v>
          </cell>
          <cell r="E93">
            <v>14192.088276836201</v>
          </cell>
          <cell r="F93">
            <v>19985.836012861699</v>
          </cell>
          <cell r="G93">
            <v>24385</v>
          </cell>
          <cell r="H93">
            <v>1276</v>
          </cell>
          <cell r="I93">
            <v>18388.3728991803</v>
          </cell>
          <cell r="J93">
            <v>25153.5</v>
          </cell>
          <cell r="K93">
            <v>31007.862215909099</v>
          </cell>
          <cell r="L93">
            <v>1346</v>
          </cell>
          <cell r="M93">
            <v>19095</v>
          </cell>
          <cell r="N93">
            <v>26142</v>
          </cell>
          <cell r="O93">
            <v>32912.5</v>
          </cell>
          <cell r="P93">
            <v>1746</v>
          </cell>
          <cell r="Q93" t="str">
            <v>NULL</v>
          </cell>
          <cell r="R93" t="str">
            <v>NULL</v>
          </cell>
          <cell r="S93" t="str">
            <v>NULL</v>
          </cell>
          <cell r="T93" t="str">
            <v>NULL</v>
          </cell>
        </row>
        <row r="94">
          <cell r="B94" t="str">
            <v>2005/2006A1</v>
          </cell>
          <cell r="C94" t="str">
            <v>A</v>
          </cell>
          <cell r="D94">
            <v>1</v>
          </cell>
          <cell r="E94">
            <v>14901.291038444801</v>
          </cell>
          <cell r="F94">
            <v>21179</v>
          </cell>
          <cell r="G94">
            <v>25499</v>
          </cell>
          <cell r="H94">
            <v>1427</v>
          </cell>
          <cell r="I94">
            <v>16500</v>
          </cell>
          <cell r="J94">
            <v>23818.5</v>
          </cell>
          <cell r="K94">
            <v>29266.75</v>
          </cell>
          <cell r="L94">
            <v>1660</v>
          </cell>
          <cell r="M94">
            <v>17935.355131404998</v>
          </cell>
          <cell r="N94">
            <v>25511</v>
          </cell>
          <cell r="O94">
            <v>32124</v>
          </cell>
          <cell r="P94">
            <v>2187</v>
          </cell>
          <cell r="Q94" t="str">
            <v>NULL</v>
          </cell>
          <cell r="R94" t="str">
            <v>NULL</v>
          </cell>
          <cell r="S94" t="str">
            <v>NULL</v>
          </cell>
          <cell r="T94" t="str">
            <v>NULL</v>
          </cell>
        </row>
        <row r="95">
          <cell r="B95" t="str">
            <v>2006/2007A1</v>
          </cell>
          <cell r="C95" t="str">
            <v>A</v>
          </cell>
          <cell r="D95">
            <v>1</v>
          </cell>
          <cell r="E95">
            <v>13641.25</v>
          </cell>
          <cell r="F95">
            <v>20190.674418604602</v>
          </cell>
          <cell r="G95">
            <v>24964.5</v>
          </cell>
          <cell r="H95">
            <v>1590</v>
          </cell>
          <cell r="I95">
            <v>15011.4841160221</v>
          </cell>
          <cell r="J95">
            <v>22360</v>
          </cell>
          <cell r="K95">
            <v>27999.5</v>
          </cell>
          <cell r="L95">
            <v>1879</v>
          </cell>
          <cell r="M95">
            <v>17873.25</v>
          </cell>
          <cell r="N95">
            <v>25460.524844720501</v>
          </cell>
          <cell r="O95">
            <v>31562.2529193749</v>
          </cell>
          <cell r="P95">
            <v>2378</v>
          </cell>
          <cell r="Q95" t="str">
            <v>NULL</v>
          </cell>
          <cell r="R95" t="str">
            <v>NULL</v>
          </cell>
          <cell r="S95" t="str">
            <v>NULL</v>
          </cell>
          <cell r="T95" t="str">
            <v>NULL</v>
          </cell>
        </row>
        <row r="96">
          <cell r="B96" t="str">
            <v>2007/2008A1</v>
          </cell>
          <cell r="C96" t="str">
            <v>A</v>
          </cell>
          <cell r="D96">
            <v>1</v>
          </cell>
          <cell r="E96">
            <v>11430.953038674001</v>
          </cell>
          <cell r="F96">
            <v>18640.903225806502</v>
          </cell>
          <cell r="G96">
            <v>23958</v>
          </cell>
          <cell r="H96">
            <v>1913</v>
          </cell>
          <cell r="I96">
            <v>15000</v>
          </cell>
          <cell r="J96">
            <v>21999</v>
          </cell>
          <cell r="K96">
            <v>28474</v>
          </cell>
          <cell r="L96">
            <v>2353</v>
          </cell>
          <cell r="M96">
            <v>18000</v>
          </cell>
          <cell r="N96">
            <v>25928</v>
          </cell>
          <cell r="O96">
            <v>33580</v>
          </cell>
          <cell r="P96">
            <v>2826</v>
          </cell>
          <cell r="Q96" t="str">
            <v>NULL</v>
          </cell>
          <cell r="R96" t="str">
            <v>NULL</v>
          </cell>
          <cell r="S96" t="str">
            <v>NULL</v>
          </cell>
          <cell r="T96" t="str">
            <v>NULL</v>
          </cell>
        </row>
        <row r="97">
          <cell r="B97" t="str">
            <v>2008/2009A1</v>
          </cell>
          <cell r="C97" t="str">
            <v>A</v>
          </cell>
          <cell r="D97">
            <v>1</v>
          </cell>
          <cell r="E97">
            <v>11247.1509165473</v>
          </cell>
          <cell r="F97">
            <v>17174.403100775198</v>
          </cell>
          <cell r="G97">
            <v>22398</v>
          </cell>
          <cell r="H97">
            <v>2302</v>
          </cell>
          <cell r="I97">
            <v>14555.25</v>
          </cell>
          <cell r="J97">
            <v>21870.9696969697</v>
          </cell>
          <cell r="K97">
            <v>28001.5</v>
          </cell>
          <cell r="L97">
            <v>2546</v>
          </cell>
          <cell r="M97">
            <v>18223.5</v>
          </cell>
          <cell r="N97">
            <v>26448.626353790602</v>
          </cell>
          <cell r="O97">
            <v>34232.5</v>
          </cell>
          <cell r="P97">
            <v>3002</v>
          </cell>
          <cell r="Q97" t="str">
            <v>NULL</v>
          </cell>
          <cell r="R97" t="str">
            <v>NULL</v>
          </cell>
          <cell r="S97" t="str">
            <v>NULL</v>
          </cell>
          <cell r="T97" t="str">
            <v>NULL</v>
          </cell>
        </row>
        <row r="98">
          <cell r="B98" t="str">
            <v>2009/2010A1</v>
          </cell>
          <cell r="C98" t="str">
            <v>A</v>
          </cell>
          <cell r="D98">
            <v>1</v>
          </cell>
          <cell r="E98">
            <v>12011.085441842901</v>
          </cell>
          <cell r="F98">
            <v>17444</v>
          </cell>
          <cell r="G98">
            <v>22198.75</v>
          </cell>
          <cell r="H98">
            <v>3008</v>
          </cell>
          <cell r="I98">
            <v>15114.1612903226</v>
          </cell>
          <cell r="J98">
            <v>22482.886740331502</v>
          </cell>
          <cell r="K98">
            <v>28778</v>
          </cell>
          <cell r="L98">
            <v>3262</v>
          </cell>
          <cell r="M98" t="str">
            <v>NULL</v>
          </cell>
          <cell r="N98" t="str">
            <v>NULL</v>
          </cell>
          <cell r="O98" t="str">
            <v>NULL</v>
          </cell>
          <cell r="P98" t="str">
            <v>NULL</v>
          </cell>
          <cell r="Q98" t="str">
            <v>NULL</v>
          </cell>
          <cell r="R98" t="str">
            <v>NULL</v>
          </cell>
          <cell r="S98" t="str">
            <v>NULL</v>
          </cell>
          <cell r="T98" t="str">
            <v>NULL</v>
          </cell>
        </row>
        <row r="99">
          <cell r="B99" t="str">
            <v>2010/2011A1</v>
          </cell>
          <cell r="C99" t="str">
            <v>A</v>
          </cell>
          <cell r="D99">
            <v>1</v>
          </cell>
          <cell r="E99">
            <v>12163.0561497326</v>
          </cell>
          <cell r="F99">
            <v>17905</v>
          </cell>
          <cell r="G99">
            <v>22829.5</v>
          </cell>
          <cell r="H99">
            <v>2987</v>
          </cell>
          <cell r="I99">
            <v>16426.25</v>
          </cell>
          <cell r="J99">
            <v>23763</v>
          </cell>
          <cell r="K99">
            <v>30614.308823529402</v>
          </cell>
          <cell r="L99">
            <v>3215</v>
          </cell>
          <cell r="M99" t="str">
            <v>NULL</v>
          </cell>
          <cell r="N99" t="str">
            <v>NULL</v>
          </cell>
          <cell r="O99" t="str">
            <v>NULL</v>
          </cell>
          <cell r="P99" t="str">
            <v>NULL</v>
          </cell>
          <cell r="Q99" t="str">
            <v>NULL</v>
          </cell>
          <cell r="R99" t="str">
            <v>NULL</v>
          </cell>
          <cell r="S99" t="str">
            <v>NULL</v>
          </cell>
          <cell r="T99" t="str">
            <v>NULL</v>
          </cell>
        </row>
        <row r="100">
          <cell r="B100" t="str">
            <v>2011/2012A1</v>
          </cell>
          <cell r="C100" t="str">
            <v>A</v>
          </cell>
          <cell r="D100">
            <v>1</v>
          </cell>
          <cell r="E100">
            <v>12464.408929564201</v>
          </cell>
          <cell r="F100">
            <v>18355.603932584301</v>
          </cell>
          <cell r="G100">
            <v>23482</v>
          </cell>
          <cell r="H100">
            <v>3063</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cell r="T100" t="str">
            <v>NULL</v>
          </cell>
        </row>
        <row r="101">
          <cell r="B101" t="str">
            <v>2012/2013A1</v>
          </cell>
          <cell r="C101" t="str">
            <v>A</v>
          </cell>
          <cell r="D101">
            <v>1</v>
          </cell>
          <cell r="E101">
            <v>14033.0022644377</v>
          </cell>
          <cell r="F101">
            <v>19758</v>
          </cell>
          <cell r="G101">
            <v>24364</v>
          </cell>
          <cell r="H101">
            <v>3055</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cell r="T101" t="str">
            <v>NULL</v>
          </cell>
        </row>
        <row r="102">
          <cell r="B102" t="str">
            <v>2003/2004B1</v>
          </cell>
          <cell r="C102" t="str">
            <v>B</v>
          </cell>
          <cell r="D102">
            <v>1</v>
          </cell>
          <cell r="E102">
            <v>6747.9953703703704</v>
          </cell>
          <cell r="F102">
            <v>11198.677685950401</v>
          </cell>
          <cell r="G102">
            <v>17774.459537754901</v>
          </cell>
          <cell r="H102">
            <v>11206</v>
          </cell>
          <cell r="I102">
            <v>9932.1287128712902</v>
          </cell>
          <cell r="J102">
            <v>16193.9672897196</v>
          </cell>
          <cell r="K102">
            <v>24042.75</v>
          </cell>
          <cell r="L102">
            <v>12400</v>
          </cell>
          <cell r="M102">
            <v>11869.812900000001</v>
          </cell>
          <cell r="N102">
            <v>19539.078265517201</v>
          </cell>
          <cell r="O102">
            <v>28074.5</v>
          </cell>
          <cell r="P102">
            <v>13822</v>
          </cell>
          <cell r="Q102">
            <v>12962</v>
          </cell>
          <cell r="R102">
            <v>22713</v>
          </cell>
          <cell r="S102">
            <v>35813</v>
          </cell>
          <cell r="T102">
            <v>14881</v>
          </cell>
        </row>
        <row r="103">
          <cell r="B103" t="str">
            <v>2004/2005B1</v>
          </cell>
          <cell r="C103" t="str">
            <v>B</v>
          </cell>
          <cell r="D103">
            <v>1</v>
          </cell>
          <cell r="E103">
            <v>6792.5075075075101</v>
          </cell>
          <cell r="F103">
            <v>11424.331819238299</v>
          </cell>
          <cell r="G103">
            <v>18398.25</v>
          </cell>
          <cell r="H103">
            <v>12140</v>
          </cell>
          <cell r="I103">
            <v>10034.333333333299</v>
          </cell>
          <cell r="J103">
            <v>16126.75</v>
          </cell>
          <cell r="K103">
            <v>24562.885875</v>
          </cell>
          <cell r="L103">
            <v>13718</v>
          </cell>
          <cell r="M103">
            <v>11703.5</v>
          </cell>
          <cell r="N103">
            <v>18847.75</v>
          </cell>
          <cell r="O103">
            <v>28238</v>
          </cell>
          <cell r="P103">
            <v>15550</v>
          </cell>
          <cell r="Q103" t="str">
            <v>NULL</v>
          </cell>
          <cell r="R103" t="str">
            <v>NULL</v>
          </cell>
          <cell r="S103" t="str">
            <v>NULL</v>
          </cell>
          <cell r="T103" t="str">
            <v>NULL</v>
          </cell>
        </row>
        <row r="104">
          <cell r="B104" t="str">
            <v>2005/2006B1</v>
          </cell>
          <cell r="C104" t="str">
            <v>B</v>
          </cell>
          <cell r="D104">
            <v>1</v>
          </cell>
          <cell r="E104">
            <v>7304</v>
          </cell>
          <cell r="F104">
            <v>12166.082987551899</v>
          </cell>
          <cell r="G104">
            <v>19552.690607734799</v>
          </cell>
          <cell r="H104">
            <v>12277</v>
          </cell>
          <cell r="I104">
            <v>10044.665625</v>
          </cell>
          <cell r="J104">
            <v>15974.491443548401</v>
          </cell>
          <cell r="K104">
            <v>24572.75</v>
          </cell>
          <cell r="L104">
            <v>14792</v>
          </cell>
          <cell r="M104">
            <v>11574.8424</v>
          </cell>
          <cell r="N104">
            <v>18945</v>
          </cell>
          <cell r="O104">
            <v>28640</v>
          </cell>
          <cell r="P104">
            <v>16449</v>
          </cell>
          <cell r="Q104" t="str">
            <v>NULL</v>
          </cell>
          <cell r="R104" t="str">
            <v>NULL</v>
          </cell>
          <cell r="S104" t="str">
            <v>NULL</v>
          </cell>
          <cell r="T104" t="str">
            <v>NULL</v>
          </cell>
        </row>
        <row r="105">
          <cell r="B105" t="str">
            <v>2006/2007B1</v>
          </cell>
          <cell r="C105" t="str">
            <v>B</v>
          </cell>
          <cell r="D105">
            <v>1</v>
          </cell>
          <cell r="E105">
            <v>7338.5</v>
          </cell>
          <cell r="F105">
            <v>12502.5</v>
          </cell>
          <cell r="G105">
            <v>20354</v>
          </cell>
          <cell r="H105">
            <v>12595</v>
          </cell>
          <cell r="I105">
            <v>9874.875</v>
          </cell>
          <cell r="J105">
            <v>15772.5</v>
          </cell>
          <cell r="K105">
            <v>24500</v>
          </cell>
          <cell r="L105">
            <v>15628</v>
          </cell>
          <cell r="M105">
            <v>11451.4023265449</v>
          </cell>
          <cell r="N105">
            <v>18524.75</v>
          </cell>
          <cell r="O105">
            <v>28417.75</v>
          </cell>
          <cell r="P105">
            <v>16710</v>
          </cell>
          <cell r="Q105" t="str">
            <v>NULL</v>
          </cell>
          <cell r="R105" t="str">
            <v>NULL</v>
          </cell>
          <cell r="S105" t="str">
            <v>NULL</v>
          </cell>
          <cell r="T105" t="str">
            <v>NULL</v>
          </cell>
        </row>
        <row r="106">
          <cell r="B106" t="str">
            <v>2007/2008B1</v>
          </cell>
          <cell r="C106" t="str">
            <v>B</v>
          </cell>
          <cell r="D106">
            <v>1</v>
          </cell>
          <cell r="E106">
            <v>7034</v>
          </cell>
          <cell r="F106">
            <v>12240</v>
          </cell>
          <cell r="G106">
            <v>19902</v>
          </cell>
          <cell r="H106">
            <v>14471</v>
          </cell>
          <cell r="I106">
            <v>9597.7063782991208</v>
          </cell>
          <cell r="J106">
            <v>15737.75</v>
          </cell>
          <cell r="K106">
            <v>24491.224025973999</v>
          </cell>
          <cell r="L106">
            <v>17108</v>
          </cell>
          <cell r="M106">
            <v>11376</v>
          </cell>
          <cell r="N106">
            <v>18640</v>
          </cell>
          <cell r="O106">
            <v>28384.25</v>
          </cell>
          <cell r="P106">
            <v>18236</v>
          </cell>
          <cell r="Q106" t="str">
            <v>NULL</v>
          </cell>
          <cell r="R106" t="str">
            <v>NULL</v>
          </cell>
          <cell r="S106" t="str">
            <v>NULL</v>
          </cell>
          <cell r="T106" t="str">
            <v>NULL</v>
          </cell>
        </row>
        <row r="107">
          <cell r="B107" t="str">
            <v>2008/2009B1</v>
          </cell>
          <cell r="C107" t="str">
            <v>B</v>
          </cell>
          <cell r="D107">
            <v>1</v>
          </cell>
          <cell r="E107">
            <v>7208.76</v>
          </cell>
          <cell r="F107">
            <v>12219.925149700601</v>
          </cell>
          <cell r="G107">
            <v>20114.5</v>
          </cell>
          <cell r="H107">
            <v>14268</v>
          </cell>
          <cell r="I107">
            <v>9833.3174999999992</v>
          </cell>
          <cell r="J107">
            <v>15927.885</v>
          </cell>
          <cell r="K107">
            <v>24555.9602102102</v>
          </cell>
          <cell r="L107">
            <v>16882</v>
          </cell>
          <cell r="M107">
            <v>11800.375</v>
          </cell>
          <cell r="N107">
            <v>18967.796875</v>
          </cell>
          <cell r="O107">
            <v>28633.5</v>
          </cell>
          <cell r="P107">
            <v>17834</v>
          </cell>
          <cell r="Q107" t="str">
            <v>NULL</v>
          </cell>
          <cell r="R107" t="str">
            <v>NULL</v>
          </cell>
          <cell r="S107" t="str">
            <v>NULL</v>
          </cell>
          <cell r="T107" t="str">
            <v>NULL</v>
          </cell>
        </row>
        <row r="108">
          <cell r="B108" t="str">
            <v>2009/2010B1</v>
          </cell>
          <cell r="C108" t="str">
            <v>B</v>
          </cell>
          <cell r="D108">
            <v>1</v>
          </cell>
          <cell r="E108">
            <v>7594.2472527472501</v>
          </cell>
          <cell r="F108">
            <v>12748.8271954674</v>
          </cell>
          <cell r="G108">
            <v>19896.3444108761</v>
          </cell>
          <cell r="H108">
            <v>16023</v>
          </cell>
          <cell r="I108">
            <v>10217.9188829787</v>
          </cell>
          <cell r="J108">
            <v>16645.75</v>
          </cell>
          <cell r="K108">
            <v>25196.25</v>
          </cell>
          <cell r="L108">
            <v>18508</v>
          </cell>
          <cell r="M108" t="str">
            <v>NULL</v>
          </cell>
          <cell r="N108" t="str">
            <v>NULL</v>
          </cell>
          <cell r="O108" t="str">
            <v>NULL</v>
          </cell>
          <cell r="P108" t="str">
            <v>NULL</v>
          </cell>
          <cell r="Q108" t="str">
            <v>NULL</v>
          </cell>
          <cell r="R108" t="str">
            <v>NULL</v>
          </cell>
          <cell r="S108" t="str">
            <v>NULL</v>
          </cell>
          <cell r="T108" t="str">
            <v>NULL</v>
          </cell>
        </row>
        <row r="109">
          <cell r="B109" t="str">
            <v>2010/2011B1</v>
          </cell>
          <cell r="C109" t="str">
            <v>B</v>
          </cell>
          <cell r="D109">
            <v>1</v>
          </cell>
          <cell r="E109">
            <v>7790.375</v>
          </cell>
          <cell r="F109">
            <v>12860.6814516129</v>
          </cell>
          <cell r="G109">
            <v>19870.6570247934</v>
          </cell>
          <cell r="H109">
            <v>16776</v>
          </cell>
          <cell r="I109">
            <v>10535.851108033199</v>
          </cell>
          <cell r="J109">
            <v>16998.566011235998</v>
          </cell>
          <cell r="K109">
            <v>25230.75</v>
          </cell>
          <cell r="L109">
            <v>19564</v>
          </cell>
          <cell r="M109" t="str">
            <v>NULL</v>
          </cell>
          <cell r="N109" t="str">
            <v>NULL</v>
          </cell>
          <cell r="O109" t="str">
            <v>NULL</v>
          </cell>
          <cell r="P109" t="str">
            <v>NULL</v>
          </cell>
          <cell r="Q109" t="str">
            <v>NULL</v>
          </cell>
          <cell r="R109" t="str">
            <v>NULL</v>
          </cell>
          <cell r="S109" t="str">
            <v>NULL</v>
          </cell>
          <cell r="T109" t="str">
            <v>NULL</v>
          </cell>
        </row>
        <row r="110">
          <cell r="B110" t="str">
            <v>2011/2012B1</v>
          </cell>
          <cell r="C110" t="str">
            <v>B</v>
          </cell>
          <cell r="D110">
            <v>1</v>
          </cell>
          <cell r="E110">
            <v>7924.62</v>
          </cell>
          <cell r="F110">
            <v>13180</v>
          </cell>
          <cell r="G110">
            <v>20348.2035928144</v>
          </cell>
          <cell r="H110">
            <v>19017</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cell r="T110" t="str">
            <v>NULL</v>
          </cell>
        </row>
        <row r="111">
          <cell r="B111" t="str">
            <v>2012/2013B1</v>
          </cell>
          <cell r="C111" t="str">
            <v>B</v>
          </cell>
          <cell r="D111">
            <v>1</v>
          </cell>
          <cell r="E111">
            <v>8312</v>
          </cell>
          <cell r="F111">
            <v>13405.728021978</v>
          </cell>
          <cell r="G111">
            <v>20393.087774294701</v>
          </cell>
          <cell r="H111">
            <v>20181</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cell r="T111" t="str">
            <v>NULL</v>
          </cell>
        </row>
        <row r="112">
          <cell r="B112" t="str">
            <v>2003/2004C1</v>
          </cell>
          <cell r="C112" t="str">
            <v>C</v>
          </cell>
          <cell r="D112">
            <v>1</v>
          </cell>
          <cell r="E112">
            <v>6921.7182971014499</v>
          </cell>
          <cell r="F112">
            <v>11632.2023809524</v>
          </cell>
          <cell r="G112">
            <v>16187.1173020528</v>
          </cell>
          <cell r="H112">
            <v>3415</v>
          </cell>
          <cell r="I112">
            <v>12449.334269662901</v>
          </cell>
          <cell r="J112">
            <v>18545</v>
          </cell>
          <cell r="K112">
            <v>26244.5619834711</v>
          </cell>
          <cell r="L112">
            <v>5043</v>
          </cell>
          <cell r="M112">
            <v>14899.75</v>
          </cell>
          <cell r="N112">
            <v>23074.627737226299</v>
          </cell>
          <cell r="O112">
            <v>33069.692528735599</v>
          </cell>
          <cell r="P112">
            <v>5694</v>
          </cell>
          <cell r="Q112">
            <v>16888.875</v>
          </cell>
          <cell r="R112">
            <v>29458.183195592301</v>
          </cell>
          <cell r="S112">
            <v>45492.75</v>
          </cell>
          <cell r="T112">
            <v>5954</v>
          </cell>
        </row>
        <row r="113">
          <cell r="B113" t="str">
            <v>2004/2005C1</v>
          </cell>
          <cell r="C113" t="str">
            <v>C</v>
          </cell>
          <cell r="D113">
            <v>1</v>
          </cell>
          <cell r="E113">
            <v>7067</v>
          </cell>
          <cell r="F113">
            <v>12235.2707777778</v>
          </cell>
          <cell r="G113">
            <v>16914.519317366499</v>
          </cell>
          <cell r="H113">
            <v>3844</v>
          </cell>
          <cell r="I113">
            <v>12440.5</v>
          </cell>
          <cell r="J113">
            <v>18847</v>
          </cell>
          <cell r="K113">
            <v>26095</v>
          </cell>
          <cell r="L113">
            <v>5505</v>
          </cell>
          <cell r="M113">
            <v>14796.5</v>
          </cell>
          <cell r="N113">
            <v>23087.690999999999</v>
          </cell>
          <cell r="O113">
            <v>32456</v>
          </cell>
          <cell r="P113">
            <v>6261</v>
          </cell>
          <cell r="Q113" t="str">
            <v>NULL</v>
          </cell>
          <cell r="R113" t="str">
            <v>NULL</v>
          </cell>
          <cell r="S113" t="str">
            <v>NULL</v>
          </cell>
          <cell r="T113" t="str">
            <v>NULL</v>
          </cell>
        </row>
        <row r="114">
          <cell r="B114" t="str">
            <v>2005/2006C1</v>
          </cell>
          <cell r="C114" t="str">
            <v>C</v>
          </cell>
          <cell r="D114">
            <v>1</v>
          </cell>
          <cell r="E114">
            <v>7469.2335960396003</v>
          </cell>
          <cell r="F114">
            <v>12541.0510204082</v>
          </cell>
          <cell r="G114">
            <v>17966.859504132201</v>
          </cell>
          <cell r="H114">
            <v>4004</v>
          </cell>
          <cell r="I114">
            <v>12643</v>
          </cell>
          <cell r="J114">
            <v>18486</v>
          </cell>
          <cell r="K114">
            <v>25589</v>
          </cell>
          <cell r="L114">
            <v>6141</v>
          </cell>
          <cell r="M114">
            <v>15000</v>
          </cell>
          <cell r="N114">
            <v>23000</v>
          </cell>
          <cell r="O114">
            <v>33299.5</v>
          </cell>
          <cell r="P114">
            <v>6958</v>
          </cell>
          <cell r="Q114" t="str">
            <v>NULL</v>
          </cell>
          <cell r="R114" t="str">
            <v>NULL</v>
          </cell>
          <cell r="S114" t="str">
            <v>NULL</v>
          </cell>
          <cell r="T114" t="str">
            <v>NULL</v>
          </cell>
        </row>
        <row r="115">
          <cell r="B115" t="str">
            <v>2006/2007C1</v>
          </cell>
          <cell r="C115" t="str">
            <v>C</v>
          </cell>
          <cell r="D115">
            <v>1</v>
          </cell>
          <cell r="E115">
            <v>7217</v>
          </cell>
          <cell r="F115">
            <v>12398.1521084337</v>
          </cell>
          <cell r="G115">
            <v>18025.9007782101</v>
          </cell>
          <cell r="H115">
            <v>4374</v>
          </cell>
          <cell r="I115">
            <v>12306</v>
          </cell>
          <cell r="J115">
            <v>18165</v>
          </cell>
          <cell r="K115">
            <v>25413.2506887052</v>
          </cell>
          <cell r="L115">
            <v>6961</v>
          </cell>
          <cell r="M115">
            <v>14860.25</v>
          </cell>
          <cell r="N115">
            <v>22575.5</v>
          </cell>
          <cell r="O115">
            <v>32460.75</v>
          </cell>
          <cell r="P115">
            <v>7336</v>
          </cell>
          <cell r="Q115" t="str">
            <v>NULL</v>
          </cell>
          <cell r="R115" t="str">
            <v>NULL</v>
          </cell>
          <cell r="S115" t="str">
            <v>NULL</v>
          </cell>
          <cell r="T115" t="str">
            <v>NULL</v>
          </cell>
        </row>
        <row r="116">
          <cell r="B116" t="str">
            <v>2007/2008C1</v>
          </cell>
          <cell r="C116" t="str">
            <v>C</v>
          </cell>
          <cell r="D116">
            <v>1</v>
          </cell>
          <cell r="E116">
            <v>6886.7350908647804</v>
          </cell>
          <cell r="F116">
            <v>11822.921686747</v>
          </cell>
          <cell r="G116">
            <v>17164.8662790698</v>
          </cell>
          <cell r="H116">
            <v>4912</v>
          </cell>
          <cell r="I116">
            <v>11961.4221554252</v>
          </cell>
          <cell r="J116">
            <v>17711.801104972401</v>
          </cell>
          <cell r="K116">
            <v>24822</v>
          </cell>
          <cell r="L116">
            <v>7364</v>
          </cell>
          <cell r="M116">
            <v>14619.5</v>
          </cell>
          <cell r="N116">
            <v>22049.5</v>
          </cell>
          <cell r="O116">
            <v>31638.75</v>
          </cell>
          <cell r="P116">
            <v>7580</v>
          </cell>
          <cell r="Q116" t="str">
            <v>NULL</v>
          </cell>
          <cell r="R116" t="str">
            <v>NULL</v>
          </cell>
          <cell r="S116" t="str">
            <v>NULL</v>
          </cell>
          <cell r="T116" t="str">
            <v>NULL</v>
          </cell>
        </row>
        <row r="117">
          <cell r="B117" t="str">
            <v>2008/2009C1</v>
          </cell>
          <cell r="C117" t="str">
            <v>C</v>
          </cell>
          <cell r="D117">
            <v>1</v>
          </cell>
          <cell r="E117">
            <v>7080</v>
          </cell>
          <cell r="F117">
            <v>11866.5</v>
          </cell>
          <cell r="G117">
            <v>16801.8021690233</v>
          </cell>
          <cell r="H117">
            <v>4943</v>
          </cell>
          <cell r="I117">
            <v>12061.5</v>
          </cell>
          <cell r="J117">
            <v>17685.3591160221</v>
          </cell>
          <cell r="K117">
            <v>24363.5</v>
          </cell>
          <cell r="L117">
            <v>6895</v>
          </cell>
          <cell r="M117">
            <v>14525.625</v>
          </cell>
          <cell r="N117">
            <v>21758.9283667622</v>
          </cell>
          <cell r="O117">
            <v>31373.4375</v>
          </cell>
          <cell r="P117">
            <v>7258</v>
          </cell>
          <cell r="Q117" t="str">
            <v>NULL</v>
          </cell>
          <cell r="R117" t="str">
            <v>NULL</v>
          </cell>
          <cell r="S117" t="str">
            <v>NULL</v>
          </cell>
          <cell r="T117" t="str">
            <v>NULL</v>
          </cell>
        </row>
        <row r="118">
          <cell r="B118" t="str">
            <v>2009/2010C1</v>
          </cell>
          <cell r="C118" t="str">
            <v>C</v>
          </cell>
          <cell r="D118">
            <v>1</v>
          </cell>
          <cell r="E118">
            <v>7626.75</v>
          </cell>
          <cell r="F118">
            <v>12448.5</v>
          </cell>
          <cell r="G118">
            <v>17465</v>
          </cell>
          <cell r="H118">
            <v>5831</v>
          </cell>
          <cell r="I118">
            <v>12423.45</v>
          </cell>
          <cell r="J118">
            <v>18270</v>
          </cell>
          <cell r="K118">
            <v>24812</v>
          </cell>
          <cell r="L118">
            <v>7469</v>
          </cell>
          <cell r="M118" t="str">
            <v>NULL</v>
          </cell>
          <cell r="N118" t="str">
            <v>NULL</v>
          </cell>
          <cell r="O118" t="str">
            <v>NULL</v>
          </cell>
          <cell r="P118" t="str">
            <v>NULL</v>
          </cell>
          <cell r="Q118" t="str">
            <v>NULL</v>
          </cell>
          <cell r="R118" t="str">
            <v>NULL</v>
          </cell>
          <cell r="S118" t="str">
            <v>NULL</v>
          </cell>
          <cell r="T118" t="str">
            <v>NULL</v>
          </cell>
        </row>
        <row r="119">
          <cell r="B119" t="str">
            <v>2010/2011C1</v>
          </cell>
          <cell r="C119" t="str">
            <v>C</v>
          </cell>
          <cell r="D119">
            <v>1</v>
          </cell>
          <cell r="E119">
            <v>8154.5</v>
          </cell>
          <cell r="F119">
            <v>13398.708791208801</v>
          </cell>
          <cell r="G119">
            <v>18166.7183098592</v>
          </cell>
          <cell r="H119">
            <v>6029</v>
          </cell>
          <cell r="I119">
            <v>12796.6353619207</v>
          </cell>
          <cell r="J119">
            <v>18647.5</v>
          </cell>
          <cell r="K119">
            <v>25609.75</v>
          </cell>
          <cell r="L119">
            <v>7810</v>
          </cell>
          <cell r="M119" t="str">
            <v>NULL</v>
          </cell>
          <cell r="N119" t="str">
            <v>NULL</v>
          </cell>
          <cell r="O119" t="str">
            <v>NULL</v>
          </cell>
          <cell r="P119" t="str">
            <v>NULL</v>
          </cell>
          <cell r="Q119" t="str">
            <v>NULL</v>
          </cell>
          <cell r="R119" t="str">
            <v>NULL</v>
          </cell>
          <cell r="S119" t="str">
            <v>NULL</v>
          </cell>
          <cell r="T119" t="str">
            <v>NULL</v>
          </cell>
        </row>
        <row r="120">
          <cell r="B120" t="str">
            <v>2011/2012C1</v>
          </cell>
          <cell r="C120" t="str">
            <v>C</v>
          </cell>
          <cell r="D120">
            <v>1</v>
          </cell>
          <cell r="E120">
            <v>8593</v>
          </cell>
          <cell r="F120">
            <v>13671</v>
          </cell>
          <cell r="G120">
            <v>18849.5</v>
          </cell>
          <cell r="H120">
            <v>6639</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cell r="T120" t="str">
            <v>NULL</v>
          </cell>
        </row>
        <row r="121">
          <cell r="B121" t="str">
            <v>2012/2013C1</v>
          </cell>
          <cell r="C121" t="str">
            <v>C</v>
          </cell>
          <cell r="D121">
            <v>1</v>
          </cell>
          <cell r="E121">
            <v>9732.0146718908509</v>
          </cell>
          <cell r="F121">
            <v>14673.601671309199</v>
          </cell>
          <cell r="G121">
            <v>19369.7744745813</v>
          </cell>
          <cell r="H121">
            <v>6786</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cell r="T121" t="str">
            <v>NULL</v>
          </cell>
        </row>
        <row r="122">
          <cell r="B122" t="str">
            <v>2003/2004D1</v>
          </cell>
          <cell r="C122" t="str">
            <v>D</v>
          </cell>
          <cell r="D122">
            <v>1</v>
          </cell>
          <cell r="E122">
            <v>7695</v>
          </cell>
          <cell r="F122">
            <v>12835.75</v>
          </cell>
          <cell r="G122">
            <v>17886</v>
          </cell>
          <cell r="H122">
            <v>16944</v>
          </cell>
          <cell r="I122">
            <v>11028.75</v>
          </cell>
          <cell r="J122">
            <v>17485.543498097199</v>
          </cell>
          <cell r="K122">
            <v>24499</v>
          </cell>
          <cell r="L122">
            <v>17400</v>
          </cell>
          <cell r="M122">
            <v>12792.75</v>
          </cell>
          <cell r="N122">
            <v>20420</v>
          </cell>
          <cell r="O122">
            <v>29101</v>
          </cell>
          <cell r="P122">
            <v>18935</v>
          </cell>
          <cell r="Q122">
            <v>14201.75</v>
          </cell>
          <cell r="R122">
            <v>25003</v>
          </cell>
          <cell r="S122">
            <v>39220.75</v>
          </cell>
          <cell r="T122">
            <v>19406</v>
          </cell>
        </row>
        <row r="123">
          <cell r="B123" t="str">
            <v>2004/2005D1</v>
          </cell>
          <cell r="C123" t="str">
            <v>D</v>
          </cell>
          <cell r="D123">
            <v>1</v>
          </cell>
          <cell r="E123">
            <v>8171.8870500000003</v>
          </cell>
          <cell r="F123">
            <v>13670.5</v>
          </cell>
          <cell r="G123">
            <v>18819.5</v>
          </cell>
          <cell r="H123">
            <v>16586</v>
          </cell>
          <cell r="I123">
            <v>11600.8398</v>
          </cell>
          <cell r="J123">
            <v>18198</v>
          </cell>
          <cell r="K123">
            <v>25333</v>
          </cell>
          <cell r="L123">
            <v>17389</v>
          </cell>
          <cell r="M123">
            <v>13213.5</v>
          </cell>
          <cell r="N123">
            <v>20852.5</v>
          </cell>
          <cell r="O123">
            <v>29729.5</v>
          </cell>
          <cell r="P123">
            <v>19032</v>
          </cell>
          <cell r="Q123" t="str">
            <v>NULL</v>
          </cell>
          <cell r="R123" t="str">
            <v>NULL</v>
          </cell>
          <cell r="S123" t="str">
            <v>NULL</v>
          </cell>
          <cell r="T123" t="str">
            <v>NULL</v>
          </cell>
        </row>
        <row r="124">
          <cell r="B124" t="str">
            <v>2005/2006D1</v>
          </cell>
          <cell r="C124" t="str">
            <v>D</v>
          </cell>
          <cell r="D124">
            <v>1</v>
          </cell>
          <cell r="E124">
            <v>8274.4136999999992</v>
          </cell>
          <cell r="F124">
            <v>13833</v>
          </cell>
          <cell r="G124">
            <v>19500</v>
          </cell>
          <cell r="H124">
            <v>15677</v>
          </cell>
          <cell r="I124">
            <v>10811.875</v>
          </cell>
          <cell r="J124">
            <v>17425</v>
          </cell>
          <cell r="K124">
            <v>24595.8285123967</v>
          </cell>
          <cell r="L124">
            <v>17608</v>
          </cell>
          <cell r="M124">
            <v>12841.833791208801</v>
          </cell>
          <cell r="N124">
            <v>20700</v>
          </cell>
          <cell r="O124">
            <v>29657</v>
          </cell>
          <cell r="P124">
            <v>19007</v>
          </cell>
          <cell r="Q124" t="str">
            <v>NULL</v>
          </cell>
          <cell r="R124" t="str">
            <v>NULL</v>
          </cell>
          <cell r="S124" t="str">
            <v>NULL</v>
          </cell>
          <cell r="T124" t="str">
            <v>NULL</v>
          </cell>
        </row>
        <row r="125">
          <cell r="B125" t="str">
            <v>2006/2007D1</v>
          </cell>
          <cell r="C125" t="str">
            <v>D</v>
          </cell>
          <cell r="D125">
            <v>1</v>
          </cell>
          <cell r="E125">
            <v>8549.5</v>
          </cell>
          <cell r="F125">
            <v>13979.75</v>
          </cell>
          <cell r="G125">
            <v>19833</v>
          </cell>
          <cell r="H125">
            <v>16118</v>
          </cell>
          <cell r="I125">
            <v>10916.704100000001</v>
          </cell>
          <cell r="J125">
            <v>17342</v>
          </cell>
          <cell r="K125">
            <v>24495.5</v>
          </cell>
          <cell r="L125">
            <v>18831</v>
          </cell>
          <cell r="M125">
            <v>12740.2401896676</v>
          </cell>
          <cell r="N125">
            <v>20575.5</v>
          </cell>
          <cell r="O125">
            <v>29536.25</v>
          </cell>
          <cell r="P125">
            <v>19396</v>
          </cell>
          <cell r="Q125" t="str">
            <v>NULL</v>
          </cell>
          <cell r="R125" t="str">
            <v>NULL</v>
          </cell>
          <cell r="S125" t="str">
            <v>NULL</v>
          </cell>
          <cell r="T125" t="str">
            <v>NULL</v>
          </cell>
        </row>
        <row r="126">
          <cell r="B126" t="str">
            <v>2007/2008D1</v>
          </cell>
          <cell r="C126" t="str">
            <v>D</v>
          </cell>
          <cell r="D126">
            <v>1</v>
          </cell>
          <cell r="E126">
            <v>7769.2124999999996</v>
          </cell>
          <cell r="F126">
            <v>12786.1650943396</v>
          </cell>
          <cell r="G126">
            <v>18921.257120346101</v>
          </cell>
          <cell r="H126">
            <v>17582</v>
          </cell>
          <cell r="I126">
            <v>10417.5</v>
          </cell>
          <cell r="J126">
            <v>16809</v>
          </cell>
          <cell r="K126">
            <v>24324</v>
          </cell>
          <cell r="L126">
            <v>20341</v>
          </cell>
          <cell r="M126">
            <v>12288.24</v>
          </cell>
          <cell r="N126">
            <v>19933</v>
          </cell>
          <cell r="O126">
            <v>29373.75</v>
          </cell>
          <cell r="P126">
            <v>20402</v>
          </cell>
          <cell r="Q126" t="str">
            <v>NULL</v>
          </cell>
          <cell r="R126" t="str">
            <v>NULL</v>
          </cell>
          <cell r="S126" t="str">
            <v>NULL</v>
          </cell>
          <cell r="T126" t="str">
            <v>NULL</v>
          </cell>
        </row>
        <row r="127">
          <cell r="B127" t="str">
            <v>2008/2009D1</v>
          </cell>
          <cell r="C127" t="str">
            <v>D</v>
          </cell>
          <cell r="D127">
            <v>1</v>
          </cell>
          <cell r="E127">
            <v>7929</v>
          </cell>
          <cell r="F127">
            <v>13330</v>
          </cell>
          <cell r="G127">
            <v>19115</v>
          </cell>
          <cell r="H127">
            <v>18287</v>
          </cell>
          <cell r="I127">
            <v>10659.125</v>
          </cell>
          <cell r="J127">
            <v>17323.2792397661</v>
          </cell>
          <cell r="K127">
            <v>24690.402234636898</v>
          </cell>
          <cell r="L127">
            <v>20366</v>
          </cell>
          <cell r="M127">
            <v>12668.625</v>
          </cell>
          <cell r="N127">
            <v>20554</v>
          </cell>
          <cell r="O127">
            <v>30120.5</v>
          </cell>
          <cell r="P127">
            <v>20530</v>
          </cell>
          <cell r="Q127" t="str">
            <v>NULL</v>
          </cell>
          <cell r="R127" t="str">
            <v>NULL</v>
          </cell>
          <cell r="S127" t="str">
            <v>NULL</v>
          </cell>
          <cell r="T127" t="str">
            <v>NULL</v>
          </cell>
        </row>
        <row r="128">
          <cell r="B128" t="str">
            <v>2009/2010D1</v>
          </cell>
          <cell r="C128" t="str">
            <v>D</v>
          </cell>
          <cell r="D128">
            <v>1</v>
          </cell>
          <cell r="E128">
            <v>8207.7873809523808</v>
          </cell>
          <cell r="F128">
            <v>13555.5</v>
          </cell>
          <cell r="G128">
            <v>19530</v>
          </cell>
          <cell r="H128">
            <v>21047</v>
          </cell>
          <cell r="I128">
            <v>10630</v>
          </cell>
          <cell r="J128">
            <v>17349</v>
          </cell>
          <cell r="K128">
            <v>25097.819751381201</v>
          </cell>
          <cell r="L128">
            <v>22426</v>
          </cell>
          <cell r="M128" t="str">
            <v>NULL</v>
          </cell>
          <cell r="N128" t="str">
            <v>NULL</v>
          </cell>
          <cell r="O128" t="str">
            <v>NULL</v>
          </cell>
          <cell r="P128" t="str">
            <v>NULL</v>
          </cell>
          <cell r="Q128" t="str">
            <v>NULL</v>
          </cell>
          <cell r="R128" t="str">
            <v>NULL</v>
          </cell>
          <cell r="S128" t="str">
            <v>NULL</v>
          </cell>
          <cell r="T128" t="str">
            <v>NULL</v>
          </cell>
        </row>
        <row r="129">
          <cell r="B129" t="str">
            <v>2010/2011D1</v>
          </cell>
          <cell r="C129" t="str">
            <v>D</v>
          </cell>
          <cell r="D129">
            <v>1</v>
          </cell>
          <cell r="E129">
            <v>8402.8605769230799</v>
          </cell>
          <cell r="F129">
            <v>13707.87</v>
          </cell>
          <cell r="G129">
            <v>19778.2192982456</v>
          </cell>
          <cell r="H129">
            <v>21327</v>
          </cell>
          <cell r="I129">
            <v>10932.555517241401</v>
          </cell>
          <cell r="J129">
            <v>17762.2700879765</v>
          </cell>
          <cell r="K129">
            <v>25277.996537396099</v>
          </cell>
          <cell r="L129">
            <v>23002</v>
          </cell>
          <cell r="M129" t="str">
            <v>NULL</v>
          </cell>
          <cell r="N129" t="str">
            <v>NULL</v>
          </cell>
          <cell r="O129" t="str">
            <v>NULL</v>
          </cell>
          <cell r="P129" t="str">
            <v>NULL</v>
          </cell>
          <cell r="Q129" t="str">
            <v>NULL</v>
          </cell>
          <cell r="R129" t="str">
            <v>NULL</v>
          </cell>
          <cell r="S129" t="str">
            <v>NULL</v>
          </cell>
          <cell r="T129" t="str">
            <v>NULL</v>
          </cell>
        </row>
        <row r="130">
          <cell r="B130" t="str">
            <v>2011/2012D1</v>
          </cell>
          <cell r="C130" t="str">
            <v>D</v>
          </cell>
          <cell r="D130">
            <v>1</v>
          </cell>
          <cell r="E130">
            <v>8477</v>
          </cell>
          <cell r="F130">
            <v>13615.75</v>
          </cell>
          <cell r="G130">
            <v>19778.5</v>
          </cell>
          <cell r="H130">
            <v>24410</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cell r="T130" t="str">
            <v>NULL</v>
          </cell>
        </row>
        <row r="131">
          <cell r="B131" t="str">
            <v>2012/2013D1</v>
          </cell>
          <cell r="C131" t="str">
            <v>D</v>
          </cell>
          <cell r="D131">
            <v>1</v>
          </cell>
          <cell r="E131">
            <v>8535</v>
          </cell>
          <cell r="F131">
            <v>13725</v>
          </cell>
          <cell r="G131">
            <v>20005.2354570637</v>
          </cell>
          <cell r="H131">
            <v>26025</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cell r="T131" t="str">
            <v>NULL</v>
          </cell>
        </row>
        <row r="132">
          <cell r="B132" t="str">
            <v>2003/2004E1</v>
          </cell>
          <cell r="C132" t="str">
            <v>E</v>
          </cell>
          <cell r="D132">
            <v>1</v>
          </cell>
          <cell r="E132">
            <v>6085.0798611111104</v>
          </cell>
          <cell r="F132">
            <v>10186.254650000001</v>
          </cell>
          <cell r="G132">
            <v>15038.599765258199</v>
          </cell>
          <cell r="H132">
            <v>4240</v>
          </cell>
          <cell r="I132">
            <v>8663.8583249999992</v>
          </cell>
          <cell r="J132">
            <v>14463.3891756906</v>
          </cell>
          <cell r="K132">
            <v>20938.5</v>
          </cell>
          <cell r="L132">
            <v>4294</v>
          </cell>
          <cell r="M132">
            <v>10615.4195</v>
          </cell>
          <cell r="N132">
            <v>16681.250400000001</v>
          </cell>
          <cell r="O132">
            <v>24216.8097826087</v>
          </cell>
          <cell r="P132">
            <v>4724</v>
          </cell>
          <cell r="Q132">
            <v>11359.0297029703</v>
          </cell>
          <cell r="R132">
            <v>19912</v>
          </cell>
          <cell r="S132">
            <v>30682</v>
          </cell>
          <cell r="T132">
            <v>4847</v>
          </cell>
        </row>
        <row r="133">
          <cell r="B133" t="str">
            <v>2004/2005E1</v>
          </cell>
          <cell r="C133" t="str">
            <v>E</v>
          </cell>
          <cell r="D133">
            <v>1</v>
          </cell>
          <cell r="E133">
            <v>6258.4545614243298</v>
          </cell>
          <cell r="F133">
            <v>10607.5</v>
          </cell>
          <cell r="G133">
            <v>15767.6151685393</v>
          </cell>
          <cell r="H133">
            <v>4866</v>
          </cell>
          <cell r="I133">
            <v>8821.5</v>
          </cell>
          <cell r="J133">
            <v>14991</v>
          </cell>
          <cell r="K133">
            <v>21418</v>
          </cell>
          <cell r="L133">
            <v>5099</v>
          </cell>
          <cell r="M133">
            <v>10231.060125</v>
          </cell>
          <cell r="N133">
            <v>16703.5</v>
          </cell>
          <cell r="O133">
            <v>24756</v>
          </cell>
          <cell r="P133">
            <v>5610</v>
          </cell>
          <cell r="Q133" t="str">
            <v>NULL</v>
          </cell>
          <cell r="R133" t="str">
            <v>NULL</v>
          </cell>
          <cell r="S133" t="str">
            <v>NULL</v>
          </cell>
          <cell r="T133" t="str">
            <v>NULL</v>
          </cell>
        </row>
        <row r="134">
          <cell r="B134" t="str">
            <v>2005/2006E1</v>
          </cell>
          <cell r="C134" t="str">
            <v>E</v>
          </cell>
          <cell r="D134">
            <v>1</v>
          </cell>
          <cell r="E134">
            <v>6407.5487465181104</v>
          </cell>
          <cell r="F134">
            <v>10803.5</v>
          </cell>
          <cell r="G134">
            <v>16136</v>
          </cell>
          <cell r="H134">
            <v>4909</v>
          </cell>
          <cell r="I134">
            <v>8477</v>
          </cell>
          <cell r="J134">
            <v>13905.3619</v>
          </cell>
          <cell r="K134">
            <v>20386</v>
          </cell>
          <cell r="L134">
            <v>5521</v>
          </cell>
          <cell r="M134">
            <v>10000.0833</v>
          </cell>
          <cell r="N134">
            <v>16357.25</v>
          </cell>
          <cell r="O134">
            <v>24257.75</v>
          </cell>
          <cell r="P134">
            <v>5898</v>
          </cell>
          <cell r="Q134" t="str">
            <v>NULL</v>
          </cell>
          <cell r="R134" t="str">
            <v>NULL</v>
          </cell>
          <cell r="S134" t="str">
            <v>NULL</v>
          </cell>
          <cell r="T134" t="str">
            <v>NULL</v>
          </cell>
        </row>
        <row r="135">
          <cell r="B135" t="str">
            <v>2006/2007E1</v>
          </cell>
          <cell r="C135" t="str">
            <v>E</v>
          </cell>
          <cell r="D135">
            <v>1</v>
          </cell>
          <cell r="E135">
            <v>6436.4913749999996</v>
          </cell>
          <cell r="F135">
            <v>10995.371256030599</v>
          </cell>
          <cell r="G135">
            <v>16454.4836309524</v>
          </cell>
          <cell r="H135">
            <v>4892</v>
          </cell>
          <cell r="I135">
            <v>8360.0080618617194</v>
          </cell>
          <cell r="J135">
            <v>13826.280720339</v>
          </cell>
          <cell r="K135">
            <v>20333</v>
          </cell>
          <cell r="L135">
            <v>5730</v>
          </cell>
          <cell r="M135">
            <v>10013.915175</v>
          </cell>
          <cell r="N135">
            <v>16231.75</v>
          </cell>
          <cell r="O135">
            <v>24358.541666666701</v>
          </cell>
          <cell r="P135">
            <v>5914</v>
          </cell>
          <cell r="Q135" t="str">
            <v>NULL</v>
          </cell>
          <cell r="R135" t="str">
            <v>NULL</v>
          </cell>
          <cell r="S135" t="str">
            <v>NULL</v>
          </cell>
          <cell r="T135" t="str">
            <v>NULL</v>
          </cell>
        </row>
        <row r="136">
          <cell r="B136" t="str">
            <v>2007/2008E1</v>
          </cell>
          <cell r="C136" t="str">
            <v>E</v>
          </cell>
          <cell r="D136">
            <v>1</v>
          </cell>
          <cell r="E136">
            <v>5791</v>
          </cell>
          <cell r="F136">
            <v>9477</v>
          </cell>
          <cell r="G136">
            <v>14978.2785714286</v>
          </cell>
          <cell r="H136">
            <v>5671</v>
          </cell>
          <cell r="I136">
            <v>8390.8595781190397</v>
          </cell>
          <cell r="J136">
            <v>13215.5</v>
          </cell>
          <cell r="K136">
            <v>19813.5</v>
          </cell>
          <cell r="L136">
            <v>6579</v>
          </cell>
          <cell r="M136">
            <v>10034.4834710744</v>
          </cell>
          <cell r="N136">
            <v>16009.5</v>
          </cell>
          <cell r="O136">
            <v>23832</v>
          </cell>
          <cell r="P136">
            <v>6701</v>
          </cell>
          <cell r="Q136" t="str">
            <v>NULL</v>
          </cell>
          <cell r="R136" t="str">
            <v>NULL</v>
          </cell>
          <cell r="S136" t="str">
            <v>NULL</v>
          </cell>
          <cell r="T136" t="str">
            <v>NULL</v>
          </cell>
        </row>
        <row r="137">
          <cell r="B137" t="str">
            <v>2008/2009E1</v>
          </cell>
          <cell r="C137" t="str">
            <v>E</v>
          </cell>
          <cell r="D137">
            <v>1</v>
          </cell>
          <cell r="E137">
            <v>6059</v>
          </cell>
          <cell r="F137">
            <v>9535</v>
          </cell>
          <cell r="G137">
            <v>14924</v>
          </cell>
          <cell r="H137">
            <v>5765</v>
          </cell>
          <cell r="I137">
            <v>8660.5</v>
          </cell>
          <cell r="J137">
            <v>13373.1641791045</v>
          </cell>
          <cell r="K137">
            <v>20157</v>
          </cell>
          <cell r="L137">
            <v>6331</v>
          </cell>
          <cell r="M137">
            <v>10348.5</v>
          </cell>
          <cell r="N137">
            <v>15836</v>
          </cell>
          <cell r="O137">
            <v>23898</v>
          </cell>
          <cell r="P137">
            <v>6401</v>
          </cell>
          <cell r="Q137" t="str">
            <v>NULL</v>
          </cell>
          <cell r="R137" t="str">
            <v>NULL</v>
          </cell>
          <cell r="S137" t="str">
            <v>NULL</v>
          </cell>
          <cell r="T137" t="str">
            <v>NULL</v>
          </cell>
        </row>
        <row r="138">
          <cell r="B138" t="str">
            <v>2009/2010E1</v>
          </cell>
          <cell r="C138" t="str">
            <v>E</v>
          </cell>
          <cell r="D138">
            <v>1</v>
          </cell>
          <cell r="E138">
            <v>6623.8</v>
          </cell>
          <cell r="F138">
            <v>10125.322222222199</v>
          </cell>
          <cell r="G138">
            <v>15499</v>
          </cell>
          <cell r="H138">
            <v>6267</v>
          </cell>
          <cell r="I138">
            <v>8953.25</v>
          </cell>
          <cell r="J138">
            <v>13742.446119402999</v>
          </cell>
          <cell r="K138">
            <v>20225.929752066098</v>
          </cell>
          <cell r="L138">
            <v>6587</v>
          </cell>
          <cell r="M138" t="str">
            <v>NULL</v>
          </cell>
          <cell r="N138" t="str">
            <v>NULL</v>
          </cell>
          <cell r="O138" t="str">
            <v>NULL</v>
          </cell>
          <cell r="P138" t="str">
            <v>NULL</v>
          </cell>
          <cell r="Q138" t="str">
            <v>NULL</v>
          </cell>
          <cell r="R138" t="str">
            <v>NULL</v>
          </cell>
          <cell r="S138" t="str">
            <v>NULL</v>
          </cell>
          <cell r="T138" t="str">
            <v>NULL</v>
          </cell>
        </row>
        <row r="139">
          <cell r="B139" t="str">
            <v>2010/2011E1</v>
          </cell>
          <cell r="C139" t="str">
            <v>E</v>
          </cell>
          <cell r="D139">
            <v>1</v>
          </cell>
          <cell r="E139">
            <v>6642.9750000000004</v>
          </cell>
          <cell r="F139">
            <v>10334</v>
          </cell>
          <cell r="G139">
            <v>16049.75</v>
          </cell>
          <cell r="H139">
            <v>6524</v>
          </cell>
          <cell r="I139">
            <v>9055</v>
          </cell>
          <cell r="J139">
            <v>13755.6016081871</v>
          </cell>
          <cell r="K139">
            <v>20739.25</v>
          </cell>
          <cell r="L139">
            <v>7032</v>
          </cell>
          <cell r="M139" t="str">
            <v>NULL</v>
          </cell>
          <cell r="N139" t="str">
            <v>NULL</v>
          </cell>
          <cell r="O139" t="str">
            <v>NULL</v>
          </cell>
          <cell r="P139" t="str">
            <v>NULL</v>
          </cell>
          <cell r="Q139" t="str">
            <v>NULL</v>
          </cell>
          <cell r="R139" t="str">
            <v>NULL</v>
          </cell>
          <cell r="S139" t="str">
            <v>NULL</v>
          </cell>
          <cell r="T139" t="str">
            <v>NULL</v>
          </cell>
        </row>
        <row r="140">
          <cell r="B140" t="str">
            <v>2011/2012E1</v>
          </cell>
          <cell r="C140" t="str">
            <v>E</v>
          </cell>
          <cell r="D140">
            <v>1</v>
          </cell>
          <cell r="E140">
            <v>6844.375</v>
          </cell>
          <cell r="F140">
            <v>10578.5</v>
          </cell>
          <cell r="G140">
            <v>16330.861082371701</v>
          </cell>
          <cell r="H140">
            <v>7350</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cell r="T140" t="str">
            <v>NULL</v>
          </cell>
        </row>
        <row r="141">
          <cell r="B141" t="str">
            <v>2012/2013E1</v>
          </cell>
          <cell r="C141" t="str">
            <v>E</v>
          </cell>
          <cell r="D141">
            <v>1</v>
          </cell>
          <cell r="E141">
            <v>7072.75</v>
          </cell>
          <cell r="F141">
            <v>10911.303724928401</v>
          </cell>
          <cell r="G141">
            <v>16686.204678362599</v>
          </cell>
          <cell r="H141">
            <v>7315</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cell r="T141" t="str">
            <v>NULL</v>
          </cell>
        </row>
        <row r="142">
          <cell r="B142" t="str">
            <v>2003/2004F1</v>
          </cell>
          <cell r="C142" t="str">
            <v>F</v>
          </cell>
          <cell r="D142">
            <v>1</v>
          </cell>
          <cell r="E142">
            <v>5405.8475783475797</v>
          </cell>
          <cell r="F142">
            <v>8562.5</v>
          </cell>
          <cell r="G142">
            <v>12596.7840375587</v>
          </cell>
          <cell r="H142">
            <v>9220</v>
          </cell>
          <cell r="I142">
            <v>8376.3339914999997</v>
          </cell>
          <cell r="J142">
            <v>11943.3507109005</v>
          </cell>
          <cell r="K142">
            <v>18872.75</v>
          </cell>
          <cell r="L142">
            <v>10672</v>
          </cell>
          <cell r="M142">
            <v>9967.75</v>
          </cell>
          <cell r="N142">
            <v>14476.5</v>
          </cell>
          <cell r="O142">
            <v>23000</v>
          </cell>
          <cell r="P142">
            <v>12202</v>
          </cell>
          <cell r="Q142">
            <v>10669.590214067301</v>
          </cell>
          <cell r="R142">
            <v>17488</v>
          </cell>
          <cell r="S142">
            <v>28415</v>
          </cell>
          <cell r="T142">
            <v>12951</v>
          </cell>
        </row>
        <row r="143">
          <cell r="B143" t="str">
            <v>2004/2005F1</v>
          </cell>
          <cell r="C143" t="str">
            <v>F</v>
          </cell>
          <cell r="D143">
            <v>1</v>
          </cell>
          <cell r="E143">
            <v>5757.0033211711698</v>
          </cell>
          <cell r="F143">
            <v>9127</v>
          </cell>
          <cell r="G143">
            <v>13436.222972973001</v>
          </cell>
          <cell r="H143">
            <v>9215</v>
          </cell>
          <cell r="I143">
            <v>8820.6161931818206</v>
          </cell>
          <cell r="J143">
            <v>12462.75</v>
          </cell>
          <cell r="K143">
            <v>19604.75</v>
          </cell>
          <cell r="L143">
            <v>11270</v>
          </cell>
          <cell r="M143">
            <v>10135.25</v>
          </cell>
          <cell r="N143">
            <v>14790</v>
          </cell>
          <cell r="O143">
            <v>23202.8885041551</v>
          </cell>
          <cell r="P143">
            <v>12663</v>
          </cell>
          <cell r="Q143" t="str">
            <v>NULL</v>
          </cell>
          <cell r="R143" t="str">
            <v>NULL</v>
          </cell>
          <cell r="S143" t="str">
            <v>NULL</v>
          </cell>
          <cell r="T143" t="str">
            <v>NULL</v>
          </cell>
        </row>
        <row r="144">
          <cell r="B144" t="str">
            <v>2005/2006F1</v>
          </cell>
          <cell r="C144" t="str">
            <v>F</v>
          </cell>
          <cell r="D144">
            <v>1</v>
          </cell>
          <cell r="E144">
            <v>6098</v>
          </cell>
          <cell r="F144">
            <v>9606.7353760445694</v>
          </cell>
          <cell r="G144">
            <v>14214</v>
          </cell>
          <cell r="H144">
            <v>8681</v>
          </cell>
          <cell r="I144">
            <v>8752.625</v>
          </cell>
          <cell r="J144">
            <v>12522</v>
          </cell>
          <cell r="K144">
            <v>19353.551267281098</v>
          </cell>
          <cell r="L144">
            <v>11262</v>
          </cell>
          <cell r="M144">
            <v>10463.881868131901</v>
          </cell>
          <cell r="N144">
            <v>15226</v>
          </cell>
          <cell r="O144">
            <v>23408.75</v>
          </cell>
          <cell r="P144">
            <v>12666</v>
          </cell>
          <cell r="Q144" t="str">
            <v>NULL</v>
          </cell>
          <cell r="R144" t="str">
            <v>NULL</v>
          </cell>
          <cell r="S144" t="str">
            <v>NULL</v>
          </cell>
          <cell r="T144" t="str">
            <v>NULL</v>
          </cell>
        </row>
        <row r="145">
          <cell r="B145" t="str">
            <v>2006/2007F1</v>
          </cell>
          <cell r="C145" t="str">
            <v>F</v>
          </cell>
          <cell r="D145">
            <v>1</v>
          </cell>
          <cell r="E145">
            <v>6232.8552</v>
          </cell>
          <cell r="F145">
            <v>9913.2889733840293</v>
          </cell>
          <cell r="G145">
            <v>14557.339285714301</v>
          </cell>
          <cell r="H145">
            <v>8735</v>
          </cell>
          <cell r="I145">
            <v>8890.5</v>
          </cell>
          <cell r="J145">
            <v>12768.8192</v>
          </cell>
          <cell r="K145">
            <v>19993.75</v>
          </cell>
          <cell r="L145">
            <v>11652</v>
          </cell>
          <cell r="M145">
            <v>10501</v>
          </cell>
          <cell r="N145">
            <v>15206</v>
          </cell>
          <cell r="O145">
            <v>23991</v>
          </cell>
          <cell r="P145">
            <v>12441</v>
          </cell>
          <cell r="Q145" t="str">
            <v>NULL</v>
          </cell>
          <cell r="R145" t="str">
            <v>NULL</v>
          </cell>
          <cell r="S145" t="str">
            <v>NULL</v>
          </cell>
          <cell r="T145" t="str">
            <v>NULL</v>
          </cell>
        </row>
        <row r="146">
          <cell r="B146" t="str">
            <v>2007/2008F1</v>
          </cell>
          <cell r="C146" t="str">
            <v>F</v>
          </cell>
          <cell r="D146">
            <v>1</v>
          </cell>
          <cell r="E146">
            <v>5706.8173076923104</v>
          </cell>
          <cell r="F146">
            <v>9227.5280898876408</v>
          </cell>
          <cell r="G146">
            <v>14025</v>
          </cell>
          <cell r="H146">
            <v>9731</v>
          </cell>
          <cell r="I146">
            <v>8599.0575000000008</v>
          </cell>
          <cell r="J146">
            <v>12854.25</v>
          </cell>
          <cell r="K146">
            <v>20064.6708715596</v>
          </cell>
          <cell r="L146">
            <v>12738</v>
          </cell>
          <cell r="M146">
            <v>10270.038167938899</v>
          </cell>
          <cell r="N146">
            <v>15193.4151470588</v>
          </cell>
          <cell r="O146">
            <v>23958.75</v>
          </cell>
          <cell r="P146">
            <v>13726</v>
          </cell>
          <cell r="Q146" t="str">
            <v>NULL</v>
          </cell>
          <cell r="R146" t="str">
            <v>NULL</v>
          </cell>
          <cell r="S146" t="str">
            <v>NULL</v>
          </cell>
          <cell r="T146" t="str">
            <v>NULL</v>
          </cell>
        </row>
        <row r="147">
          <cell r="B147" t="str">
            <v>2008/2009F1</v>
          </cell>
          <cell r="C147" t="str">
            <v>F</v>
          </cell>
          <cell r="D147">
            <v>1</v>
          </cell>
          <cell r="E147">
            <v>5651.9449999999997</v>
          </cell>
          <cell r="F147">
            <v>9099.5</v>
          </cell>
          <cell r="G147">
            <v>13926.25</v>
          </cell>
          <cell r="H147">
            <v>9676</v>
          </cell>
          <cell r="I147">
            <v>8801.625</v>
          </cell>
          <cell r="J147">
            <v>12671.01</v>
          </cell>
          <cell r="K147">
            <v>20006</v>
          </cell>
          <cell r="L147">
            <v>12634</v>
          </cell>
          <cell r="M147">
            <v>10647.5</v>
          </cell>
          <cell r="N147">
            <v>15387.5</v>
          </cell>
          <cell r="O147">
            <v>24215</v>
          </cell>
          <cell r="P147">
            <v>13553</v>
          </cell>
          <cell r="Q147" t="str">
            <v>NULL</v>
          </cell>
          <cell r="R147" t="str">
            <v>NULL</v>
          </cell>
          <cell r="S147" t="str">
            <v>NULL</v>
          </cell>
          <cell r="T147" t="str">
            <v>NULL</v>
          </cell>
        </row>
        <row r="148">
          <cell r="B148" t="str">
            <v>2009/2010F1</v>
          </cell>
          <cell r="C148" t="str">
            <v>F</v>
          </cell>
          <cell r="D148">
            <v>1</v>
          </cell>
          <cell r="E148">
            <v>6171</v>
          </cell>
          <cell r="F148">
            <v>9726</v>
          </cell>
          <cell r="G148">
            <v>14557.4442060086</v>
          </cell>
          <cell r="H148">
            <v>10479</v>
          </cell>
          <cell r="I148">
            <v>9070.7024793388391</v>
          </cell>
          <cell r="J148">
            <v>13164</v>
          </cell>
          <cell r="K148">
            <v>20468.492917847001</v>
          </cell>
          <cell r="L148">
            <v>13251</v>
          </cell>
          <cell r="M148" t="str">
            <v>NULL</v>
          </cell>
          <cell r="N148" t="str">
            <v>NULL</v>
          </cell>
          <cell r="O148" t="str">
            <v>NULL</v>
          </cell>
          <cell r="P148" t="str">
            <v>NULL</v>
          </cell>
          <cell r="Q148" t="str">
            <v>NULL</v>
          </cell>
          <cell r="R148" t="str">
            <v>NULL</v>
          </cell>
          <cell r="S148" t="str">
            <v>NULL</v>
          </cell>
          <cell r="T148" t="str">
            <v>NULL</v>
          </cell>
        </row>
        <row r="149">
          <cell r="B149" t="str">
            <v>2010/2011F1</v>
          </cell>
          <cell r="C149" t="str">
            <v>F</v>
          </cell>
          <cell r="D149">
            <v>1</v>
          </cell>
          <cell r="E149">
            <v>6343.625</v>
          </cell>
          <cell r="F149">
            <v>9791.2574611218697</v>
          </cell>
          <cell r="G149">
            <v>14621.4308137101</v>
          </cell>
          <cell r="H149">
            <v>10848</v>
          </cell>
          <cell r="I149">
            <v>9408.5</v>
          </cell>
          <cell r="J149">
            <v>13393.1791907514</v>
          </cell>
          <cell r="K149">
            <v>20796.110315186201</v>
          </cell>
          <cell r="L149">
            <v>13693</v>
          </cell>
          <cell r="M149" t="str">
            <v>NULL</v>
          </cell>
          <cell r="N149" t="str">
            <v>NULL</v>
          </cell>
          <cell r="O149" t="str">
            <v>NULL</v>
          </cell>
          <cell r="P149" t="str">
            <v>NULL</v>
          </cell>
          <cell r="Q149" t="str">
            <v>NULL</v>
          </cell>
          <cell r="R149" t="str">
            <v>NULL</v>
          </cell>
          <cell r="S149" t="str">
            <v>NULL</v>
          </cell>
          <cell r="T149" t="str">
            <v>NULL</v>
          </cell>
        </row>
        <row r="150">
          <cell r="B150" t="str">
            <v>2011/2012F1</v>
          </cell>
          <cell r="C150" t="str">
            <v>F</v>
          </cell>
          <cell r="D150">
            <v>1</v>
          </cell>
          <cell r="E150">
            <v>6782.9166666666697</v>
          </cell>
          <cell r="F150">
            <v>10215</v>
          </cell>
          <cell r="G150">
            <v>15353.5483870968</v>
          </cell>
          <cell r="H150">
            <v>11935</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cell r="T150" t="str">
            <v>NULL</v>
          </cell>
        </row>
        <row r="151">
          <cell r="B151" t="str">
            <v>2012/2013F1</v>
          </cell>
          <cell r="C151" t="str">
            <v>F</v>
          </cell>
          <cell r="D151">
            <v>1</v>
          </cell>
          <cell r="E151">
            <v>7188.2477598566302</v>
          </cell>
          <cell r="F151">
            <v>10591.5</v>
          </cell>
          <cell r="G151">
            <v>15893.2485673352</v>
          </cell>
          <cell r="H151">
            <v>12156</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cell r="T151" t="str">
            <v>NULL</v>
          </cell>
        </row>
        <row r="152">
          <cell r="B152" t="str">
            <v>2003/2004G1</v>
          </cell>
          <cell r="C152" t="str">
            <v>G</v>
          </cell>
          <cell r="D152">
            <v>1</v>
          </cell>
          <cell r="E152">
            <v>5818.5674012658201</v>
          </cell>
          <cell r="F152">
            <v>9409.5</v>
          </cell>
          <cell r="G152">
            <v>14461.659090909099</v>
          </cell>
          <cell r="H152">
            <v>5362</v>
          </cell>
          <cell r="I152">
            <v>9112.5</v>
          </cell>
          <cell r="J152">
            <v>14246.0938416422</v>
          </cell>
          <cell r="K152">
            <v>21322</v>
          </cell>
          <cell r="L152">
            <v>6671</v>
          </cell>
          <cell r="M152">
            <v>11373.75</v>
          </cell>
          <cell r="N152">
            <v>17327.8947368421</v>
          </cell>
          <cell r="O152">
            <v>25938.5</v>
          </cell>
          <cell r="P152">
            <v>7547</v>
          </cell>
          <cell r="Q152">
            <v>12507</v>
          </cell>
          <cell r="R152">
            <v>20893.5</v>
          </cell>
          <cell r="S152">
            <v>34261</v>
          </cell>
          <cell r="T152">
            <v>8397</v>
          </cell>
        </row>
        <row r="153">
          <cell r="B153" t="str">
            <v>2004/2005G1</v>
          </cell>
          <cell r="C153" t="str">
            <v>G</v>
          </cell>
          <cell r="D153">
            <v>1</v>
          </cell>
          <cell r="E153">
            <v>6042.4929775280898</v>
          </cell>
          <cell r="F153">
            <v>9826.2315270935997</v>
          </cell>
          <cell r="G153">
            <v>15224.15</v>
          </cell>
          <cell r="H153">
            <v>5617</v>
          </cell>
          <cell r="I153">
            <v>9273.8154269972401</v>
          </cell>
          <cell r="J153">
            <v>14513</v>
          </cell>
          <cell r="K153">
            <v>21971</v>
          </cell>
          <cell r="L153">
            <v>7213</v>
          </cell>
          <cell r="M153">
            <v>10921.5371</v>
          </cell>
          <cell r="N153">
            <v>17261.5</v>
          </cell>
          <cell r="O153">
            <v>26239.688200000001</v>
          </cell>
          <cell r="P153">
            <v>8215</v>
          </cell>
          <cell r="Q153" t="str">
            <v>NULL</v>
          </cell>
          <cell r="R153" t="str">
            <v>NULL</v>
          </cell>
          <cell r="S153" t="str">
            <v>NULL</v>
          </cell>
          <cell r="T153" t="str">
            <v>NULL</v>
          </cell>
        </row>
        <row r="154">
          <cell r="B154" t="str">
            <v>2005/2006G1</v>
          </cell>
          <cell r="C154" t="str">
            <v>G</v>
          </cell>
          <cell r="D154">
            <v>1</v>
          </cell>
          <cell r="E154">
            <v>6301.09753521127</v>
          </cell>
          <cell r="F154">
            <v>10366.3733333333</v>
          </cell>
          <cell r="G154">
            <v>15924.8560126582</v>
          </cell>
          <cell r="H154">
            <v>5796</v>
          </cell>
          <cell r="I154">
            <v>9517</v>
          </cell>
          <cell r="J154">
            <v>14632.808988764</v>
          </cell>
          <cell r="K154">
            <v>22144</v>
          </cell>
          <cell r="L154">
            <v>7831</v>
          </cell>
          <cell r="M154">
            <v>11349.5</v>
          </cell>
          <cell r="N154">
            <v>17745.944751381201</v>
          </cell>
          <cell r="O154">
            <v>26687.7520661157</v>
          </cell>
          <cell r="P154">
            <v>8993</v>
          </cell>
          <cell r="Q154" t="str">
            <v>NULL</v>
          </cell>
          <cell r="R154" t="str">
            <v>NULL</v>
          </cell>
          <cell r="S154" t="str">
            <v>NULL</v>
          </cell>
          <cell r="T154" t="str">
            <v>NULL</v>
          </cell>
        </row>
        <row r="155">
          <cell r="B155" t="str">
            <v>2006/2007G1</v>
          </cell>
          <cell r="C155" t="str">
            <v>G</v>
          </cell>
          <cell r="D155">
            <v>1</v>
          </cell>
          <cell r="E155">
            <v>6541</v>
          </cell>
          <cell r="F155">
            <v>10601</v>
          </cell>
          <cell r="G155">
            <v>16397</v>
          </cell>
          <cell r="H155">
            <v>5709</v>
          </cell>
          <cell r="I155">
            <v>9423.9417177914092</v>
          </cell>
          <cell r="J155">
            <v>14707.5</v>
          </cell>
          <cell r="K155">
            <v>22419.120900000002</v>
          </cell>
          <cell r="L155">
            <v>8069</v>
          </cell>
          <cell r="M155">
            <v>11608.5</v>
          </cell>
          <cell r="N155">
            <v>17955.775623268699</v>
          </cell>
          <cell r="O155">
            <v>26838.5</v>
          </cell>
          <cell r="P155">
            <v>8899</v>
          </cell>
          <cell r="Q155" t="str">
            <v>NULL</v>
          </cell>
          <cell r="R155" t="str">
            <v>NULL</v>
          </cell>
          <cell r="S155" t="str">
            <v>NULL</v>
          </cell>
          <cell r="T155" t="str">
            <v>NULL</v>
          </cell>
        </row>
        <row r="156">
          <cell r="B156" t="str">
            <v>2007/2008G1</v>
          </cell>
          <cell r="C156" t="str">
            <v>G</v>
          </cell>
          <cell r="D156">
            <v>1</v>
          </cell>
          <cell r="E156">
            <v>6084.1811846689898</v>
          </cell>
          <cell r="F156">
            <v>10201</v>
          </cell>
          <cell r="G156">
            <v>15488.1305637982</v>
          </cell>
          <cell r="H156">
            <v>6701</v>
          </cell>
          <cell r="I156">
            <v>9347</v>
          </cell>
          <cell r="J156">
            <v>14628</v>
          </cell>
          <cell r="K156">
            <v>22163.5</v>
          </cell>
          <cell r="L156">
            <v>9199</v>
          </cell>
          <cell r="M156">
            <v>11348.2339779006</v>
          </cell>
          <cell r="N156">
            <v>18000</v>
          </cell>
          <cell r="O156">
            <v>27060</v>
          </cell>
          <cell r="P156">
            <v>10086</v>
          </cell>
          <cell r="Q156" t="str">
            <v>NULL</v>
          </cell>
          <cell r="R156" t="str">
            <v>NULL</v>
          </cell>
          <cell r="S156" t="str">
            <v>NULL</v>
          </cell>
          <cell r="T156" t="str">
            <v>NULL</v>
          </cell>
        </row>
        <row r="157">
          <cell r="B157" t="str">
            <v>2008/2009G1</v>
          </cell>
          <cell r="C157" t="str">
            <v>G</v>
          </cell>
          <cell r="D157">
            <v>1</v>
          </cell>
          <cell r="E157">
            <v>5973.9677795031103</v>
          </cell>
          <cell r="F157">
            <v>10009</v>
          </cell>
          <cell r="G157">
            <v>15487.5</v>
          </cell>
          <cell r="H157">
            <v>6360</v>
          </cell>
          <cell r="I157">
            <v>9491.5</v>
          </cell>
          <cell r="J157">
            <v>14702</v>
          </cell>
          <cell r="K157">
            <v>22658.25</v>
          </cell>
          <cell r="L157">
            <v>8692</v>
          </cell>
          <cell r="M157">
            <v>11719</v>
          </cell>
          <cell r="N157">
            <v>18591.5</v>
          </cell>
          <cell r="O157">
            <v>27413</v>
          </cell>
          <cell r="P157">
            <v>9361</v>
          </cell>
          <cell r="Q157" t="str">
            <v>NULL</v>
          </cell>
          <cell r="R157" t="str">
            <v>NULL</v>
          </cell>
          <cell r="S157" t="str">
            <v>NULL</v>
          </cell>
          <cell r="T157" t="str">
            <v>NULL</v>
          </cell>
        </row>
        <row r="158">
          <cell r="B158" t="str">
            <v>2009/2010G1</v>
          </cell>
          <cell r="C158" t="str">
            <v>G</v>
          </cell>
          <cell r="D158">
            <v>1</v>
          </cell>
          <cell r="E158">
            <v>6831.9915254237303</v>
          </cell>
          <cell r="F158">
            <v>10792</v>
          </cell>
          <cell r="G158">
            <v>16678.4165345531</v>
          </cell>
          <cell r="H158">
            <v>6923</v>
          </cell>
          <cell r="I158">
            <v>9918.2886290772203</v>
          </cell>
          <cell r="J158">
            <v>15344</v>
          </cell>
          <cell r="K158">
            <v>22939.176424050602</v>
          </cell>
          <cell r="L158">
            <v>9172</v>
          </cell>
          <cell r="M158" t="str">
            <v>NULL</v>
          </cell>
          <cell r="N158" t="str">
            <v>NULL</v>
          </cell>
          <cell r="O158" t="str">
            <v>NULL</v>
          </cell>
          <cell r="P158" t="str">
            <v>NULL</v>
          </cell>
          <cell r="Q158" t="str">
            <v>NULL</v>
          </cell>
          <cell r="R158" t="str">
            <v>NULL</v>
          </cell>
          <cell r="S158" t="str">
            <v>NULL</v>
          </cell>
          <cell r="T158" t="str">
            <v>NULL</v>
          </cell>
        </row>
        <row r="159">
          <cell r="B159" t="str">
            <v>2010/2011G1</v>
          </cell>
          <cell r="C159" t="str">
            <v>G</v>
          </cell>
          <cell r="D159">
            <v>1</v>
          </cell>
          <cell r="E159">
            <v>7059.2013888888896</v>
          </cell>
          <cell r="F159">
            <v>11170.9210526316</v>
          </cell>
          <cell r="G159">
            <v>17250</v>
          </cell>
          <cell r="H159">
            <v>6925</v>
          </cell>
          <cell r="I159">
            <v>10490</v>
          </cell>
          <cell r="J159">
            <v>16087.1487603306</v>
          </cell>
          <cell r="K159">
            <v>23618</v>
          </cell>
          <cell r="L159">
            <v>9217</v>
          </cell>
          <cell r="M159" t="str">
            <v>NULL</v>
          </cell>
          <cell r="N159" t="str">
            <v>NULL</v>
          </cell>
          <cell r="O159" t="str">
            <v>NULL</v>
          </cell>
          <cell r="P159" t="str">
            <v>NULL</v>
          </cell>
          <cell r="Q159" t="str">
            <v>NULL</v>
          </cell>
          <cell r="R159" t="str">
            <v>NULL</v>
          </cell>
          <cell r="S159" t="str">
            <v>NULL</v>
          </cell>
          <cell r="T159" t="str">
            <v>NULL</v>
          </cell>
        </row>
        <row r="160">
          <cell r="B160" t="str">
            <v>2011/2012G1</v>
          </cell>
          <cell r="C160" t="str">
            <v>G</v>
          </cell>
          <cell r="D160">
            <v>1</v>
          </cell>
          <cell r="E160">
            <v>7148.39</v>
          </cell>
          <cell r="F160">
            <v>11486.9711538462</v>
          </cell>
          <cell r="G160">
            <v>17644.8549848943</v>
          </cell>
          <cell r="H160">
            <v>7899</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cell r="T160" t="str">
            <v>NULL</v>
          </cell>
        </row>
        <row r="161">
          <cell r="B161" t="str">
            <v>2012/2013G1</v>
          </cell>
          <cell r="C161" t="str">
            <v>G</v>
          </cell>
          <cell r="D161">
            <v>1</v>
          </cell>
          <cell r="E161">
            <v>7620.125</v>
          </cell>
          <cell r="F161">
            <v>12015.61</v>
          </cell>
          <cell r="G161">
            <v>18158</v>
          </cell>
          <cell r="H161">
            <v>8034</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cell r="T161" t="str">
            <v>NULL</v>
          </cell>
        </row>
        <row r="162">
          <cell r="B162" t="str">
            <v>2003/2004H1</v>
          </cell>
          <cell r="C162" t="str">
            <v>H</v>
          </cell>
          <cell r="D162">
            <v>1</v>
          </cell>
          <cell r="E162">
            <v>5770.7643504531698</v>
          </cell>
          <cell r="F162">
            <v>10160</v>
          </cell>
          <cell r="G162">
            <v>14811.5812672176</v>
          </cell>
          <cell r="H162">
            <v>11767</v>
          </cell>
          <cell r="I162">
            <v>8685.42721901408</v>
          </cell>
          <cell r="J162">
            <v>14358.637500000001</v>
          </cell>
          <cell r="K162">
            <v>20395.75</v>
          </cell>
          <cell r="L162">
            <v>12523</v>
          </cell>
          <cell r="M162">
            <v>9896.9033232628408</v>
          </cell>
          <cell r="N162">
            <v>16500</v>
          </cell>
          <cell r="O162">
            <v>23840</v>
          </cell>
          <cell r="P162">
            <v>13853</v>
          </cell>
          <cell r="Q162">
            <v>10542</v>
          </cell>
          <cell r="R162">
            <v>19116</v>
          </cell>
          <cell r="S162">
            <v>29952</v>
          </cell>
          <cell r="T162">
            <v>14145</v>
          </cell>
        </row>
        <row r="163">
          <cell r="B163" t="str">
            <v>2004/2005H1</v>
          </cell>
          <cell r="C163" t="str">
            <v>H</v>
          </cell>
          <cell r="D163">
            <v>1</v>
          </cell>
          <cell r="E163">
            <v>6043.0469169230801</v>
          </cell>
          <cell r="F163">
            <v>10639</v>
          </cell>
          <cell r="G163">
            <v>15356</v>
          </cell>
          <cell r="H163">
            <v>12929</v>
          </cell>
          <cell r="I163">
            <v>8693.875</v>
          </cell>
          <cell r="J163">
            <v>14705.6456043956</v>
          </cell>
          <cell r="K163">
            <v>20833</v>
          </cell>
          <cell r="L163">
            <v>14002</v>
          </cell>
          <cell r="M163">
            <v>10123</v>
          </cell>
          <cell r="N163">
            <v>16916</v>
          </cell>
          <cell r="O163">
            <v>24283</v>
          </cell>
          <cell r="P163">
            <v>15417</v>
          </cell>
          <cell r="Q163" t="str">
            <v>NULL</v>
          </cell>
          <cell r="R163" t="str">
            <v>NULL</v>
          </cell>
          <cell r="S163" t="str">
            <v>NULL</v>
          </cell>
          <cell r="T163" t="str">
            <v>NULL</v>
          </cell>
        </row>
        <row r="164">
          <cell r="B164" t="str">
            <v>2005/2006H1</v>
          </cell>
          <cell r="C164" t="str">
            <v>H</v>
          </cell>
          <cell r="D164">
            <v>1</v>
          </cell>
          <cell r="E164">
            <v>6401.125</v>
          </cell>
          <cell r="F164">
            <v>11310.476744186</v>
          </cell>
          <cell r="G164">
            <v>16199.75</v>
          </cell>
          <cell r="H164">
            <v>12934</v>
          </cell>
          <cell r="I164">
            <v>8749.5</v>
          </cell>
          <cell r="J164">
            <v>14796.3504464286</v>
          </cell>
          <cell r="K164">
            <v>20623</v>
          </cell>
          <cell r="L164">
            <v>14919</v>
          </cell>
          <cell r="M164">
            <v>10155.25</v>
          </cell>
          <cell r="N164">
            <v>17147</v>
          </cell>
          <cell r="O164">
            <v>24550.5</v>
          </cell>
          <cell r="P164">
            <v>16311</v>
          </cell>
          <cell r="Q164" t="str">
            <v>NULL</v>
          </cell>
          <cell r="R164" t="str">
            <v>NULL</v>
          </cell>
          <cell r="S164" t="str">
            <v>NULL</v>
          </cell>
          <cell r="T164" t="str">
            <v>NULL</v>
          </cell>
        </row>
        <row r="165">
          <cell r="B165" t="str">
            <v>2006/2007H1</v>
          </cell>
          <cell r="C165" t="str">
            <v>H</v>
          </cell>
          <cell r="D165">
            <v>1</v>
          </cell>
          <cell r="E165">
            <v>6343.3494000000001</v>
          </cell>
          <cell r="F165">
            <v>11261</v>
          </cell>
          <cell r="G165">
            <v>16479</v>
          </cell>
          <cell r="H165">
            <v>13755</v>
          </cell>
          <cell r="I165">
            <v>8632</v>
          </cell>
          <cell r="J165">
            <v>14482.4386503067</v>
          </cell>
          <cell r="K165">
            <v>20552</v>
          </cell>
          <cell r="L165">
            <v>16309</v>
          </cell>
          <cell r="M165">
            <v>10184.665948275901</v>
          </cell>
          <cell r="N165">
            <v>16980.129629629599</v>
          </cell>
          <cell r="O165">
            <v>24395.0209266169</v>
          </cell>
          <cell r="P165">
            <v>16696</v>
          </cell>
          <cell r="Q165" t="str">
            <v>NULL</v>
          </cell>
          <cell r="R165" t="str">
            <v>NULL</v>
          </cell>
          <cell r="S165" t="str">
            <v>NULL</v>
          </cell>
          <cell r="T165" t="str">
            <v>NULL</v>
          </cell>
        </row>
        <row r="166">
          <cell r="B166" t="str">
            <v>2007/2008H1</v>
          </cell>
          <cell r="C166" t="str">
            <v>H</v>
          </cell>
          <cell r="D166">
            <v>1</v>
          </cell>
          <cell r="E166">
            <v>5918.8666336035903</v>
          </cell>
          <cell r="F166">
            <v>10441.5</v>
          </cell>
          <cell r="G166">
            <v>15202.416899441299</v>
          </cell>
          <cell r="H166">
            <v>15934</v>
          </cell>
          <cell r="I166">
            <v>8486.25</v>
          </cell>
          <cell r="J166">
            <v>14400.337251769</v>
          </cell>
          <cell r="K166">
            <v>20485.5</v>
          </cell>
          <cell r="L166">
            <v>18662</v>
          </cell>
          <cell r="M166">
            <v>10084</v>
          </cell>
          <cell r="N166">
            <v>16983</v>
          </cell>
          <cell r="O166">
            <v>24548</v>
          </cell>
          <cell r="P166">
            <v>19069</v>
          </cell>
          <cell r="Q166" t="str">
            <v>NULL</v>
          </cell>
          <cell r="R166" t="str">
            <v>NULL</v>
          </cell>
          <cell r="S166" t="str">
            <v>NULL</v>
          </cell>
          <cell r="T166" t="str">
            <v>NULL</v>
          </cell>
        </row>
        <row r="167">
          <cell r="B167" t="str">
            <v>2008/2009H1</v>
          </cell>
          <cell r="C167" t="str">
            <v>H</v>
          </cell>
          <cell r="D167">
            <v>1</v>
          </cell>
          <cell r="E167">
            <v>6023.5798816568004</v>
          </cell>
          <cell r="F167">
            <v>10473</v>
          </cell>
          <cell r="G167">
            <v>15133.2997118156</v>
          </cell>
          <cell r="H167">
            <v>16373</v>
          </cell>
          <cell r="I167">
            <v>8546.5</v>
          </cell>
          <cell r="J167">
            <v>14290.6357142857</v>
          </cell>
          <cell r="K167">
            <v>20475.5</v>
          </cell>
          <cell r="L167">
            <v>18102</v>
          </cell>
          <cell r="M167">
            <v>10176</v>
          </cell>
          <cell r="N167">
            <v>17038</v>
          </cell>
          <cell r="O167">
            <v>24564.25</v>
          </cell>
          <cell r="P167">
            <v>18432</v>
          </cell>
          <cell r="Q167" t="str">
            <v>NULL</v>
          </cell>
          <cell r="R167" t="str">
            <v>NULL</v>
          </cell>
          <cell r="S167" t="str">
            <v>NULL</v>
          </cell>
          <cell r="T167" t="str">
            <v>NULL</v>
          </cell>
        </row>
        <row r="168">
          <cell r="B168" t="str">
            <v>2009/2010H1</v>
          </cell>
          <cell r="C168" t="str">
            <v>H</v>
          </cell>
          <cell r="D168">
            <v>1</v>
          </cell>
          <cell r="E168">
            <v>6831.75</v>
          </cell>
          <cell r="F168">
            <v>11178</v>
          </cell>
          <cell r="G168">
            <v>16001.521428571399</v>
          </cell>
          <cell r="H168">
            <v>18227</v>
          </cell>
          <cell r="I168">
            <v>9144.5</v>
          </cell>
          <cell r="J168">
            <v>15050</v>
          </cell>
          <cell r="K168">
            <v>21129</v>
          </cell>
          <cell r="L168">
            <v>19489</v>
          </cell>
          <cell r="M168" t="str">
            <v>NULL</v>
          </cell>
          <cell r="N168" t="str">
            <v>NULL</v>
          </cell>
          <cell r="O168" t="str">
            <v>NULL</v>
          </cell>
          <cell r="P168" t="str">
            <v>NULL</v>
          </cell>
          <cell r="Q168" t="str">
            <v>NULL</v>
          </cell>
          <cell r="R168" t="str">
            <v>NULL</v>
          </cell>
          <cell r="S168" t="str">
            <v>NULL</v>
          </cell>
          <cell r="T168" t="str">
            <v>NULL</v>
          </cell>
        </row>
        <row r="169">
          <cell r="B169" t="str">
            <v>2010/2011H1</v>
          </cell>
          <cell r="C169" t="str">
            <v>H</v>
          </cell>
          <cell r="D169">
            <v>1</v>
          </cell>
          <cell r="E169">
            <v>6805.0682819383301</v>
          </cell>
          <cell r="F169">
            <v>11200</v>
          </cell>
          <cell r="G169">
            <v>16095.2419354839</v>
          </cell>
          <cell r="H169">
            <v>18646</v>
          </cell>
          <cell r="I169">
            <v>9564.5225840336097</v>
          </cell>
          <cell r="J169">
            <v>15404</v>
          </cell>
          <cell r="K169">
            <v>21522.75</v>
          </cell>
          <cell r="L169">
            <v>20066</v>
          </cell>
          <cell r="M169" t="str">
            <v>NULL</v>
          </cell>
          <cell r="N169" t="str">
            <v>NULL</v>
          </cell>
          <cell r="O169" t="str">
            <v>NULL</v>
          </cell>
          <cell r="P169" t="str">
            <v>NULL</v>
          </cell>
          <cell r="Q169" t="str">
            <v>NULL</v>
          </cell>
          <cell r="R169" t="str">
            <v>NULL</v>
          </cell>
          <cell r="S169" t="str">
            <v>NULL</v>
          </cell>
          <cell r="T169" t="str">
            <v>NULL</v>
          </cell>
        </row>
        <row r="170">
          <cell r="B170" t="str">
            <v>2011/2012H1</v>
          </cell>
          <cell r="C170" t="str">
            <v>H</v>
          </cell>
          <cell r="D170">
            <v>1</v>
          </cell>
          <cell r="E170">
            <v>7204.7826086956502</v>
          </cell>
          <cell r="F170">
            <v>11730</v>
          </cell>
          <cell r="G170">
            <v>16640</v>
          </cell>
          <cell r="H170">
            <v>21017</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cell r="T170" t="str">
            <v>NULL</v>
          </cell>
        </row>
        <row r="171">
          <cell r="B171" t="str">
            <v>2012/2013H1</v>
          </cell>
          <cell r="C171" t="str">
            <v>H</v>
          </cell>
          <cell r="D171">
            <v>1</v>
          </cell>
          <cell r="E171">
            <v>7682.5</v>
          </cell>
          <cell r="F171">
            <v>12207</v>
          </cell>
          <cell r="G171">
            <v>17068.5</v>
          </cell>
          <cell r="H171">
            <v>21267</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cell r="T171" t="str">
            <v>NULL</v>
          </cell>
        </row>
        <row r="172">
          <cell r="B172" t="str">
            <v>2003/2004I1</v>
          </cell>
          <cell r="C172" t="str">
            <v>I</v>
          </cell>
          <cell r="D172">
            <v>1</v>
          </cell>
          <cell r="E172">
            <v>7369.5</v>
          </cell>
          <cell r="F172">
            <v>9409.5</v>
          </cell>
          <cell r="G172">
            <v>10330.7624</v>
          </cell>
          <cell r="H172">
            <v>5602</v>
          </cell>
          <cell r="I172">
            <v>9710.5</v>
          </cell>
          <cell r="J172">
            <v>11381.5</v>
          </cell>
          <cell r="K172">
            <v>13101</v>
          </cell>
          <cell r="L172">
            <v>6153</v>
          </cell>
          <cell r="M172">
            <v>10518</v>
          </cell>
          <cell r="N172">
            <v>13883</v>
          </cell>
          <cell r="O172">
            <v>16198.875</v>
          </cell>
          <cell r="P172">
            <v>6764</v>
          </cell>
          <cell r="Q172">
            <v>9601.25</v>
          </cell>
          <cell r="R172">
            <v>15599.5</v>
          </cell>
          <cell r="S172">
            <v>19074.5</v>
          </cell>
          <cell r="T172">
            <v>6943</v>
          </cell>
        </row>
        <row r="173">
          <cell r="B173" t="str">
            <v>2004/2005I1</v>
          </cell>
          <cell r="C173" t="str">
            <v>I</v>
          </cell>
          <cell r="D173">
            <v>1</v>
          </cell>
          <cell r="E173">
            <v>7560.625</v>
          </cell>
          <cell r="F173">
            <v>9568</v>
          </cell>
          <cell r="G173">
            <v>12093</v>
          </cell>
          <cell r="H173">
            <v>5394</v>
          </cell>
          <cell r="I173">
            <v>9712.2132352941208</v>
          </cell>
          <cell r="J173">
            <v>11725</v>
          </cell>
          <cell r="K173">
            <v>16063.804965384599</v>
          </cell>
          <cell r="L173">
            <v>6308</v>
          </cell>
          <cell r="M173">
            <v>10515.9086538462</v>
          </cell>
          <cell r="N173">
            <v>14378.5</v>
          </cell>
          <cell r="O173">
            <v>18879.75</v>
          </cell>
          <cell r="P173">
            <v>6759</v>
          </cell>
          <cell r="Q173" t="str">
            <v>NULL</v>
          </cell>
          <cell r="R173" t="str">
            <v>NULL</v>
          </cell>
          <cell r="S173" t="str">
            <v>NULL</v>
          </cell>
          <cell r="T173" t="str">
            <v>NULL</v>
          </cell>
        </row>
        <row r="174">
          <cell r="B174" t="str">
            <v>2005/2006I1</v>
          </cell>
          <cell r="C174" t="str">
            <v>I</v>
          </cell>
          <cell r="D174">
            <v>1</v>
          </cell>
          <cell r="E174">
            <v>7711.5783582089598</v>
          </cell>
          <cell r="F174">
            <v>10162</v>
          </cell>
          <cell r="G174">
            <v>16815.0550847458</v>
          </cell>
          <cell r="H174">
            <v>5734</v>
          </cell>
          <cell r="I174">
            <v>10254</v>
          </cell>
          <cell r="J174">
            <v>12868.5</v>
          </cell>
          <cell r="K174">
            <v>21700.25</v>
          </cell>
          <cell r="L174">
            <v>7015</v>
          </cell>
          <cell r="M174">
            <v>10565.5</v>
          </cell>
          <cell r="N174">
            <v>15021</v>
          </cell>
          <cell r="O174">
            <v>24045</v>
          </cell>
          <cell r="P174">
            <v>7401</v>
          </cell>
          <cell r="Q174" t="str">
            <v>NULL</v>
          </cell>
          <cell r="R174" t="str">
            <v>NULL</v>
          </cell>
          <cell r="S174" t="str">
            <v>NULL</v>
          </cell>
          <cell r="T174" t="str">
            <v>NULL</v>
          </cell>
        </row>
        <row r="175">
          <cell r="B175" t="str">
            <v>2006/2007I1</v>
          </cell>
          <cell r="C175" t="str">
            <v>I</v>
          </cell>
          <cell r="D175">
            <v>1</v>
          </cell>
          <cell r="E175">
            <v>7969.4861516034998</v>
          </cell>
          <cell r="F175">
            <v>10675.9603174603</v>
          </cell>
          <cell r="G175">
            <v>19127</v>
          </cell>
          <cell r="H175">
            <v>6211</v>
          </cell>
          <cell r="I175">
            <v>10029</v>
          </cell>
          <cell r="J175">
            <v>13043.5</v>
          </cell>
          <cell r="K175">
            <v>22653</v>
          </cell>
          <cell r="L175">
            <v>7585</v>
          </cell>
          <cell r="M175">
            <v>10424.778471694201</v>
          </cell>
          <cell r="N175">
            <v>14833</v>
          </cell>
          <cell r="O175">
            <v>24409.25</v>
          </cell>
          <cell r="P175">
            <v>7976</v>
          </cell>
          <cell r="Q175" t="str">
            <v>NULL</v>
          </cell>
          <cell r="R175" t="str">
            <v>NULL</v>
          </cell>
          <cell r="S175" t="str">
            <v>NULL</v>
          </cell>
          <cell r="T175" t="str">
            <v>NULL</v>
          </cell>
        </row>
        <row r="176">
          <cell r="B176" t="str">
            <v>2007/2008I1</v>
          </cell>
          <cell r="C176" t="str">
            <v>I</v>
          </cell>
          <cell r="D176">
            <v>1</v>
          </cell>
          <cell r="E176">
            <v>8625.75</v>
          </cell>
          <cell r="F176">
            <v>11547.381901840499</v>
          </cell>
          <cell r="G176">
            <v>20507.75</v>
          </cell>
          <cell r="H176">
            <v>6598</v>
          </cell>
          <cell r="I176">
            <v>10527</v>
          </cell>
          <cell r="J176">
            <v>13931</v>
          </cell>
          <cell r="K176">
            <v>23962</v>
          </cell>
          <cell r="L176">
            <v>8061</v>
          </cell>
          <cell r="M176">
            <v>11408.5</v>
          </cell>
          <cell r="N176">
            <v>15776.5</v>
          </cell>
          <cell r="O176">
            <v>26267</v>
          </cell>
          <cell r="P176">
            <v>8397</v>
          </cell>
          <cell r="Q176" t="str">
            <v>NULL</v>
          </cell>
          <cell r="R176" t="str">
            <v>NULL</v>
          </cell>
          <cell r="S176" t="str">
            <v>NULL</v>
          </cell>
          <cell r="T176" t="str">
            <v>NULL</v>
          </cell>
        </row>
        <row r="177">
          <cell r="B177" t="str">
            <v>2008/2009I1</v>
          </cell>
          <cell r="C177" t="str">
            <v>I</v>
          </cell>
          <cell r="D177">
            <v>1</v>
          </cell>
          <cell r="E177">
            <v>7982.5</v>
          </cell>
          <cell r="F177">
            <v>11517.5</v>
          </cell>
          <cell r="G177">
            <v>20791.061977715901</v>
          </cell>
          <cell r="H177">
            <v>7292</v>
          </cell>
          <cell r="I177">
            <v>10516.25</v>
          </cell>
          <cell r="J177">
            <v>14166</v>
          </cell>
          <cell r="K177">
            <v>23504</v>
          </cell>
          <cell r="L177">
            <v>8579</v>
          </cell>
          <cell r="M177">
            <v>11640</v>
          </cell>
          <cell r="N177">
            <v>16172.4240331492</v>
          </cell>
          <cell r="O177">
            <v>26347</v>
          </cell>
          <cell r="P177">
            <v>8689</v>
          </cell>
          <cell r="Q177" t="str">
            <v>NULL</v>
          </cell>
          <cell r="R177" t="str">
            <v>NULL</v>
          </cell>
          <cell r="S177" t="str">
            <v>NULL</v>
          </cell>
          <cell r="T177" t="str">
            <v>NULL</v>
          </cell>
        </row>
        <row r="178">
          <cell r="B178" t="str">
            <v>2009/2010I1</v>
          </cell>
          <cell r="C178" t="str">
            <v>I</v>
          </cell>
          <cell r="D178">
            <v>1</v>
          </cell>
          <cell r="E178">
            <v>8465.2977941176505</v>
          </cell>
          <cell r="F178">
            <v>12131.5</v>
          </cell>
          <cell r="G178">
            <v>20777.852071005898</v>
          </cell>
          <cell r="H178">
            <v>8115</v>
          </cell>
          <cell r="I178">
            <v>10610.050143266501</v>
          </cell>
          <cell r="J178">
            <v>14567</v>
          </cell>
          <cell r="K178">
            <v>23314.476265822799</v>
          </cell>
          <cell r="L178">
            <v>8971</v>
          </cell>
          <cell r="M178" t="str">
            <v>NULL</v>
          </cell>
          <cell r="N178" t="str">
            <v>NULL</v>
          </cell>
          <cell r="O178" t="str">
            <v>NULL</v>
          </cell>
          <cell r="P178" t="str">
            <v>NULL</v>
          </cell>
          <cell r="Q178" t="str">
            <v>NULL</v>
          </cell>
          <cell r="R178" t="str">
            <v>NULL</v>
          </cell>
          <cell r="S178" t="str">
            <v>NULL</v>
          </cell>
          <cell r="T178" t="str">
            <v>NULL</v>
          </cell>
        </row>
        <row r="179">
          <cell r="B179" t="str">
            <v>2010/2011I1</v>
          </cell>
          <cell r="C179" t="str">
            <v>I</v>
          </cell>
          <cell r="D179">
            <v>1</v>
          </cell>
          <cell r="E179">
            <v>8348</v>
          </cell>
          <cell r="F179">
            <v>12210</v>
          </cell>
          <cell r="G179">
            <v>20785.519662921401</v>
          </cell>
          <cell r="H179">
            <v>8769</v>
          </cell>
          <cell r="I179">
            <v>10647.5</v>
          </cell>
          <cell r="J179">
            <v>15099</v>
          </cell>
          <cell r="K179">
            <v>23531.234890109899</v>
          </cell>
          <cell r="L179">
            <v>9435</v>
          </cell>
          <cell r="M179" t="str">
            <v>NULL</v>
          </cell>
          <cell r="N179" t="str">
            <v>NULL</v>
          </cell>
          <cell r="O179" t="str">
            <v>NULL</v>
          </cell>
          <cell r="P179" t="str">
            <v>NULL</v>
          </cell>
          <cell r="Q179" t="str">
            <v>NULL</v>
          </cell>
          <cell r="R179" t="str">
            <v>NULL</v>
          </cell>
          <cell r="S179" t="str">
            <v>NULL</v>
          </cell>
          <cell r="T179" t="str">
            <v>NULL</v>
          </cell>
        </row>
        <row r="180">
          <cell r="B180" t="str">
            <v>2011/2012I1</v>
          </cell>
          <cell r="C180" t="str">
            <v>I</v>
          </cell>
          <cell r="D180">
            <v>1</v>
          </cell>
          <cell r="E180">
            <v>9161.125</v>
          </cell>
          <cell r="F180">
            <v>13155</v>
          </cell>
          <cell r="G180">
            <v>21069</v>
          </cell>
          <cell r="H180">
            <v>9534</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cell r="T180" t="str">
            <v>NULL</v>
          </cell>
        </row>
        <row r="181">
          <cell r="B181" t="str">
            <v>2012/2013I1</v>
          </cell>
          <cell r="C181" t="str">
            <v>I</v>
          </cell>
          <cell r="D181">
            <v>1</v>
          </cell>
          <cell r="E181">
            <v>9806</v>
          </cell>
          <cell r="F181">
            <v>13616</v>
          </cell>
          <cell r="G181">
            <v>21239</v>
          </cell>
          <cell r="H181">
            <v>9557</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cell r="T181" t="str">
            <v>NULL</v>
          </cell>
        </row>
        <row r="182">
          <cell r="B182" t="str">
            <v>2003/2004J1</v>
          </cell>
          <cell r="C182" t="str">
            <v>J</v>
          </cell>
          <cell r="D182">
            <v>1</v>
          </cell>
          <cell r="E182">
            <v>7345.4755552996603</v>
          </cell>
          <cell r="F182">
            <v>9732.4451951951996</v>
          </cell>
          <cell r="G182">
            <v>14547.75</v>
          </cell>
          <cell r="H182">
            <v>864</v>
          </cell>
          <cell r="I182">
            <v>10381</v>
          </cell>
          <cell r="J182">
            <v>12994.5</v>
          </cell>
          <cell r="K182">
            <v>19952.5</v>
          </cell>
          <cell r="L182">
            <v>951</v>
          </cell>
          <cell r="M182">
            <v>12548.5</v>
          </cell>
          <cell r="N182">
            <v>16107</v>
          </cell>
          <cell r="O182">
            <v>24250.75</v>
          </cell>
          <cell r="P182">
            <v>1060</v>
          </cell>
          <cell r="Q182">
            <v>12910.5</v>
          </cell>
          <cell r="R182">
            <v>19177.5</v>
          </cell>
          <cell r="S182">
            <v>31438.5</v>
          </cell>
          <cell r="T182">
            <v>1123</v>
          </cell>
        </row>
        <row r="183">
          <cell r="B183" t="str">
            <v>2004/2005J1</v>
          </cell>
          <cell r="C183" t="str">
            <v>J</v>
          </cell>
          <cell r="D183">
            <v>1</v>
          </cell>
          <cell r="E183">
            <v>7210.0838249999997</v>
          </cell>
          <cell r="F183">
            <v>11506.835570469801</v>
          </cell>
          <cell r="G183">
            <v>16748.436452514001</v>
          </cell>
          <cell r="H183">
            <v>572</v>
          </cell>
          <cell r="I183">
            <v>11392.845410628001</v>
          </cell>
          <cell r="J183">
            <v>16567.6764</v>
          </cell>
          <cell r="K183">
            <v>22630</v>
          </cell>
          <cell r="L183">
            <v>619</v>
          </cell>
          <cell r="M183">
            <v>12366.25</v>
          </cell>
          <cell r="N183">
            <v>18732</v>
          </cell>
          <cell r="O183">
            <v>26286</v>
          </cell>
          <cell r="P183">
            <v>683</v>
          </cell>
          <cell r="Q183" t="str">
            <v>NULL</v>
          </cell>
          <cell r="R183" t="str">
            <v>NULL</v>
          </cell>
          <cell r="S183" t="str">
            <v>NULL</v>
          </cell>
          <cell r="T183" t="str">
            <v>NULL</v>
          </cell>
        </row>
        <row r="184">
          <cell r="B184" t="str">
            <v>2005/2006J1</v>
          </cell>
          <cell r="C184" t="str">
            <v>J</v>
          </cell>
          <cell r="D184">
            <v>1</v>
          </cell>
          <cell r="E184">
            <v>6734.1632499999996</v>
          </cell>
          <cell r="F184">
            <v>11034</v>
          </cell>
          <cell r="G184">
            <v>15808</v>
          </cell>
          <cell r="H184">
            <v>547</v>
          </cell>
          <cell r="I184">
            <v>10479</v>
          </cell>
          <cell r="J184">
            <v>15785.5931952663</v>
          </cell>
          <cell r="K184">
            <v>21637</v>
          </cell>
          <cell r="L184">
            <v>646</v>
          </cell>
          <cell r="M184">
            <v>11645</v>
          </cell>
          <cell r="N184">
            <v>18210</v>
          </cell>
          <cell r="O184">
            <v>25001</v>
          </cell>
          <cell r="P184">
            <v>709</v>
          </cell>
          <cell r="Q184" t="str">
            <v>NULL</v>
          </cell>
          <cell r="R184" t="str">
            <v>NULL</v>
          </cell>
          <cell r="S184" t="str">
            <v>NULL</v>
          </cell>
          <cell r="T184" t="str">
            <v>NULL</v>
          </cell>
        </row>
        <row r="185">
          <cell r="B185" t="str">
            <v>2006/2007J1</v>
          </cell>
          <cell r="C185" t="str">
            <v>J</v>
          </cell>
          <cell r="D185">
            <v>1</v>
          </cell>
          <cell r="E185">
            <v>8428.1171961325999</v>
          </cell>
          <cell r="F185">
            <v>13029</v>
          </cell>
          <cell r="G185">
            <v>17158.75</v>
          </cell>
          <cell r="H185">
            <v>546</v>
          </cell>
          <cell r="I185">
            <v>11236</v>
          </cell>
          <cell r="J185">
            <v>16800</v>
          </cell>
          <cell r="K185">
            <v>22289.0584958217</v>
          </cell>
          <cell r="L185">
            <v>635</v>
          </cell>
          <cell r="M185">
            <v>13093.005300000001</v>
          </cell>
          <cell r="N185">
            <v>19456.5</v>
          </cell>
          <cell r="O185">
            <v>27312</v>
          </cell>
          <cell r="P185">
            <v>682</v>
          </cell>
          <cell r="Q185" t="str">
            <v>NULL</v>
          </cell>
          <cell r="R185" t="str">
            <v>NULL</v>
          </cell>
          <cell r="S185" t="str">
            <v>NULL</v>
          </cell>
          <cell r="T185" t="str">
            <v>NULL</v>
          </cell>
        </row>
        <row r="186">
          <cell r="B186" t="str">
            <v>2007/2008J1</v>
          </cell>
          <cell r="C186" t="str">
            <v>J</v>
          </cell>
          <cell r="D186">
            <v>1</v>
          </cell>
          <cell r="E186">
            <v>8135.3285714285703</v>
          </cell>
          <cell r="F186">
            <v>13267</v>
          </cell>
          <cell r="G186">
            <v>18237</v>
          </cell>
          <cell r="H186">
            <v>393</v>
          </cell>
          <cell r="I186">
            <v>12808.5</v>
          </cell>
          <cell r="J186">
            <v>18518</v>
          </cell>
          <cell r="K186">
            <v>23829</v>
          </cell>
          <cell r="L186">
            <v>509</v>
          </cell>
          <cell r="M186">
            <v>14929.6594488189</v>
          </cell>
          <cell r="N186">
            <v>21415</v>
          </cell>
          <cell r="O186">
            <v>28466.5</v>
          </cell>
          <cell r="P186">
            <v>551</v>
          </cell>
          <cell r="Q186" t="str">
            <v>NULL</v>
          </cell>
          <cell r="R186" t="str">
            <v>NULL</v>
          </cell>
          <cell r="S186" t="str">
            <v>NULL</v>
          </cell>
          <cell r="T186" t="str">
            <v>NULL</v>
          </cell>
        </row>
        <row r="187">
          <cell r="B187" t="str">
            <v>2008/2009J1</v>
          </cell>
          <cell r="C187" t="str">
            <v>J</v>
          </cell>
          <cell r="D187">
            <v>1</v>
          </cell>
          <cell r="E187">
            <v>7885.5561926605496</v>
          </cell>
          <cell r="F187">
            <v>13015.5</v>
          </cell>
          <cell r="G187">
            <v>17840.0480769231</v>
          </cell>
          <cell r="H187">
            <v>356</v>
          </cell>
          <cell r="I187">
            <v>12204.5</v>
          </cell>
          <cell r="J187">
            <v>18334.5</v>
          </cell>
          <cell r="K187">
            <v>24328</v>
          </cell>
          <cell r="L187">
            <v>442</v>
          </cell>
          <cell r="M187">
            <v>13312.5898328691</v>
          </cell>
          <cell r="N187">
            <v>21491.5</v>
          </cell>
          <cell r="O187">
            <v>30003</v>
          </cell>
          <cell r="P187">
            <v>478</v>
          </cell>
          <cell r="Q187" t="str">
            <v>NULL</v>
          </cell>
          <cell r="R187" t="str">
            <v>NULL</v>
          </cell>
          <cell r="S187" t="str">
            <v>NULL</v>
          </cell>
          <cell r="T187" t="str">
            <v>NULL</v>
          </cell>
        </row>
        <row r="188">
          <cell r="B188" t="str">
            <v>2009/2010J1</v>
          </cell>
          <cell r="C188" t="str">
            <v>J</v>
          </cell>
          <cell r="D188">
            <v>1</v>
          </cell>
          <cell r="E188">
            <v>8667.2898606811104</v>
          </cell>
          <cell r="F188">
            <v>11854.75</v>
          </cell>
          <cell r="G188">
            <v>17282.5274566474</v>
          </cell>
          <cell r="H188">
            <v>504</v>
          </cell>
          <cell r="I188">
            <v>12012.5</v>
          </cell>
          <cell r="J188">
            <v>18079.0873015873</v>
          </cell>
          <cell r="K188">
            <v>24610</v>
          </cell>
          <cell r="L188">
            <v>609</v>
          </cell>
          <cell r="M188" t="str">
            <v>NULL</v>
          </cell>
          <cell r="N188" t="str">
            <v>NULL</v>
          </cell>
          <cell r="O188" t="str">
            <v>NULL</v>
          </cell>
          <cell r="P188" t="str">
            <v>NULL</v>
          </cell>
          <cell r="Q188" t="str">
            <v>NULL</v>
          </cell>
          <cell r="R188" t="str">
            <v>NULL</v>
          </cell>
          <cell r="S188" t="str">
            <v>NULL</v>
          </cell>
          <cell r="T188" t="str">
            <v>NULL</v>
          </cell>
        </row>
        <row r="189">
          <cell r="B189" t="str">
            <v>2010/2011J1</v>
          </cell>
          <cell r="C189" t="str">
            <v>J</v>
          </cell>
          <cell r="D189">
            <v>1</v>
          </cell>
          <cell r="E189">
            <v>7591.75</v>
          </cell>
          <cell r="F189">
            <v>12980</v>
          </cell>
          <cell r="G189">
            <v>18745.3402061856</v>
          </cell>
          <cell r="H189">
            <v>422</v>
          </cell>
          <cell r="I189">
            <v>11780.5</v>
          </cell>
          <cell r="J189">
            <v>19002</v>
          </cell>
          <cell r="K189">
            <v>24812.638528138501</v>
          </cell>
          <cell r="L189">
            <v>487</v>
          </cell>
          <cell r="M189" t="str">
            <v>NULL</v>
          </cell>
          <cell r="N189" t="str">
            <v>NULL</v>
          </cell>
          <cell r="O189" t="str">
            <v>NULL</v>
          </cell>
          <cell r="P189" t="str">
            <v>NULL</v>
          </cell>
          <cell r="Q189" t="str">
            <v>NULL</v>
          </cell>
          <cell r="R189" t="str">
            <v>NULL</v>
          </cell>
          <cell r="S189" t="str">
            <v>NULL</v>
          </cell>
          <cell r="T189" t="str">
            <v>NULL</v>
          </cell>
        </row>
        <row r="190">
          <cell r="B190" t="str">
            <v>2011/2012J1</v>
          </cell>
          <cell r="C190" t="str">
            <v>J</v>
          </cell>
          <cell r="D190">
            <v>1</v>
          </cell>
          <cell r="E190">
            <v>7764</v>
          </cell>
          <cell r="F190">
            <v>13900.8450704225</v>
          </cell>
          <cell r="G190">
            <v>19624</v>
          </cell>
          <cell r="H190">
            <v>645</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cell r="T190" t="str">
            <v>NULL</v>
          </cell>
        </row>
        <row r="191">
          <cell r="B191" t="str">
            <v>2012/2013J1</v>
          </cell>
          <cell r="C191" t="str">
            <v>J</v>
          </cell>
          <cell r="D191">
            <v>1</v>
          </cell>
          <cell r="E191">
            <v>9399.75</v>
          </cell>
          <cell r="F191">
            <v>16351</v>
          </cell>
          <cell r="G191">
            <v>21980.6648351648</v>
          </cell>
          <cell r="H191">
            <v>540</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cell r="T191" t="str">
            <v>NULL</v>
          </cell>
        </row>
        <row r="192">
          <cell r="B192" t="str">
            <v>2003/200412</v>
          </cell>
          <cell r="C192">
            <v>1</v>
          </cell>
          <cell r="D192">
            <v>2</v>
          </cell>
          <cell r="E192">
            <v>31681</v>
          </cell>
          <cell r="F192">
            <v>39417.0325203252</v>
          </cell>
          <cell r="G192">
            <v>46959</v>
          </cell>
          <cell r="H192">
            <v>13</v>
          </cell>
          <cell r="I192">
            <v>37691.094776119397</v>
          </cell>
          <cell r="J192">
            <v>47092.5</v>
          </cell>
          <cell r="K192">
            <v>51324.133056876402</v>
          </cell>
          <cell r="L192">
            <v>10</v>
          </cell>
          <cell r="M192">
            <v>24704.4207988981</v>
          </cell>
          <cell r="N192">
            <v>38062.879834254098</v>
          </cell>
          <cell r="O192">
            <v>45672.556451612902</v>
          </cell>
          <cell r="P192">
            <v>8</v>
          </cell>
          <cell r="Q192">
            <v>40121.75</v>
          </cell>
          <cell r="R192">
            <v>49861.5</v>
          </cell>
          <cell r="S192">
            <v>62541.25</v>
          </cell>
          <cell r="T192">
            <v>6</v>
          </cell>
        </row>
        <row r="193">
          <cell r="B193" t="str">
            <v>2004/200512</v>
          </cell>
          <cell r="C193">
            <v>1</v>
          </cell>
          <cell r="D193">
            <v>2</v>
          </cell>
          <cell r="E193">
            <v>30848</v>
          </cell>
          <cell r="F193">
            <v>37454</v>
          </cell>
          <cell r="G193">
            <v>37899.4360795455</v>
          </cell>
          <cell r="H193">
            <v>11</v>
          </cell>
          <cell r="I193">
            <v>36736.5</v>
          </cell>
          <cell r="J193">
            <v>43135</v>
          </cell>
          <cell r="K193">
            <v>44597.5</v>
          </cell>
          <cell r="L193">
            <v>15</v>
          </cell>
          <cell r="M193">
            <v>46867.25</v>
          </cell>
          <cell r="N193">
            <v>52397.657894736803</v>
          </cell>
          <cell r="O193">
            <v>89222.984411421901</v>
          </cell>
          <cell r="P193">
            <v>12</v>
          </cell>
          <cell r="Q193" t="str">
            <v>NULL</v>
          </cell>
          <cell r="R193" t="str">
            <v>NULL</v>
          </cell>
          <cell r="S193" t="str">
            <v>NULL</v>
          </cell>
          <cell r="T193" t="str">
            <v>NULL</v>
          </cell>
        </row>
        <row r="194">
          <cell r="B194" t="str">
            <v>2005/200612</v>
          </cell>
          <cell r="C194">
            <v>1</v>
          </cell>
          <cell r="D194">
            <v>2</v>
          </cell>
          <cell r="E194">
            <v>21886.093406593402</v>
          </cell>
          <cell r="F194">
            <v>33517</v>
          </cell>
          <cell r="G194">
            <v>37202.75</v>
          </cell>
          <cell r="H194">
            <v>12</v>
          </cell>
          <cell r="I194">
            <v>21239</v>
          </cell>
          <cell r="J194">
            <v>41023</v>
          </cell>
          <cell r="K194">
            <v>43477</v>
          </cell>
          <cell r="L194">
            <v>9</v>
          </cell>
          <cell r="M194">
            <v>21870</v>
          </cell>
          <cell r="N194">
            <v>42908.472527472499</v>
          </cell>
          <cell r="O194">
            <v>50456</v>
          </cell>
          <cell r="P194">
            <v>9</v>
          </cell>
          <cell r="Q194" t="str">
            <v>NULL</v>
          </cell>
          <cell r="R194" t="str">
            <v>NULL</v>
          </cell>
          <cell r="S194" t="str">
            <v>NULL</v>
          </cell>
          <cell r="T194" t="str">
            <v>NULL</v>
          </cell>
        </row>
        <row r="195">
          <cell r="B195" t="str">
            <v>2006/200712</v>
          </cell>
          <cell r="C195">
            <v>1</v>
          </cell>
          <cell r="D195">
            <v>2</v>
          </cell>
          <cell r="E195">
            <v>32517.75</v>
          </cell>
          <cell r="F195">
            <v>34129.5</v>
          </cell>
          <cell r="G195">
            <v>37006.25</v>
          </cell>
          <cell r="H195">
            <v>10</v>
          </cell>
          <cell r="I195">
            <v>29271.75</v>
          </cell>
          <cell r="J195">
            <v>36970.5</v>
          </cell>
          <cell r="K195">
            <v>41308.650735294097</v>
          </cell>
          <cell r="L195">
            <v>14</v>
          </cell>
          <cell r="M195">
            <v>39429.5</v>
          </cell>
          <cell r="N195">
            <v>45340</v>
          </cell>
          <cell r="O195">
            <v>47032.854166666701</v>
          </cell>
          <cell r="P195">
            <v>11</v>
          </cell>
          <cell r="Q195" t="str">
            <v>NULL</v>
          </cell>
          <cell r="R195" t="str">
            <v>NULL</v>
          </cell>
          <cell r="S195" t="str">
            <v>NULL</v>
          </cell>
          <cell r="T195" t="str">
            <v>NULL</v>
          </cell>
        </row>
        <row r="196">
          <cell r="B196" t="str">
            <v>2007/200812</v>
          </cell>
          <cell r="C196">
            <v>1</v>
          </cell>
          <cell r="D196">
            <v>2</v>
          </cell>
          <cell r="E196">
            <v>32791.75</v>
          </cell>
          <cell r="F196">
            <v>33563.5</v>
          </cell>
          <cell r="G196">
            <v>35691</v>
          </cell>
          <cell r="H196">
            <v>12</v>
          </cell>
          <cell r="I196">
            <v>41221.5</v>
          </cell>
          <cell r="J196">
            <v>43872.238866396801</v>
          </cell>
          <cell r="K196">
            <v>46425.75</v>
          </cell>
          <cell r="L196">
            <v>12</v>
          </cell>
          <cell r="M196">
            <v>40071.75</v>
          </cell>
          <cell r="N196">
            <v>48704</v>
          </cell>
          <cell r="O196">
            <v>52888.924791086298</v>
          </cell>
          <cell r="P196">
            <v>12</v>
          </cell>
          <cell r="Q196" t="str">
            <v>NULL</v>
          </cell>
          <cell r="R196" t="str">
            <v>NULL</v>
          </cell>
          <cell r="S196" t="str">
            <v>NULL</v>
          </cell>
          <cell r="T196" t="str">
            <v>NULL</v>
          </cell>
        </row>
        <row r="197">
          <cell r="B197" t="str">
            <v>2008/200912</v>
          </cell>
          <cell r="C197">
            <v>1</v>
          </cell>
          <cell r="D197">
            <v>2</v>
          </cell>
          <cell r="E197">
            <v>28418</v>
          </cell>
          <cell r="F197">
            <v>34377.5</v>
          </cell>
          <cell r="G197">
            <v>39370.25</v>
          </cell>
          <cell r="H197">
            <v>16</v>
          </cell>
          <cell r="I197">
            <v>34949</v>
          </cell>
          <cell r="J197">
            <v>42018</v>
          </cell>
          <cell r="K197">
            <v>45364</v>
          </cell>
          <cell r="L197">
            <v>13</v>
          </cell>
          <cell r="M197">
            <v>19073</v>
          </cell>
          <cell r="N197">
            <v>41623</v>
          </cell>
          <cell r="O197">
            <v>47699.334033613399</v>
          </cell>
          <cell r="P197">
            <v>14</v>
          </cell>
          <cell r="Q197" t="str">
            <v>NULL</v>
          </cell>
          <cell r="R197" t="str">
            <v>NULL</v>
          </cell>
          <cell r="S197" t="str">
            <v>NULL</v>
          </cell>
          <cell r="T197" t="str">
            <v>NULL</v>
          </cell>
        </row>
        <row r="198">
          <cell r="B198" t="str">
            <v>2009/201012</v>
          </cell>
          <cell r="C198">
            <v>1</v>
          </cell>
          <cell r="D198">
            <v>2</v>
          </cell>
          <cell r="E198">
            <v>35684</v>
          </cell>
          <cell r="F198">
            <v>36903</v>
          </cell>
          <cell r="G198">
            <v>38550</v>
          </cell>
          <cell r="H198">
            <v>17</v>
          </cell>
          <cell r="I198">
            <v>36791</v>
          </cell>
          <cell r="J198">
            <v>43494</v>
          </cell>
          <cell r="K198">
            <v>44508</v>
          </cell>
          <cell r="L198">
            <v>17</v>
          </cell>
          <cell r="M198" t="str">
            <v>NULL</v>
          </cell>
          <cell r="N198" t="str">
            <v>NULL</v>
          </cell>
          <cell r="O198" t="str">
            <v>NULL</v>
          </cell>
          <cell r="P198" t="str">
            <v>NULL</v>
          </cell>
          <cell r="Q198" t="str">
            <v>NULL</v>
          </cell>
          <cell r="R198" t="str">
            <v>NULL</v>
          </cell>
          <cell r="S198" t="str">
            <v>NULL</v>
          </cell>
          <cell r="T198" t="str">
            <v>NULL</v>
          </cell>
        </row>
        <row r="199">
          <cell r="B199" t="str">
            <v>2010/201112</v>
          </cell>
          <cell r="C199">
            <v>1</v>
          </cell>
          <cell r="D199">
            <v>2</v>
          </cell>
          <cell r="E199">
            <v>31328.5</v>
          </cell>
          <cell r="F199">
            <v>35331</v>
          </cell>
          <cell r="G199">
            <v>53931.5</v>
          </cell>
          <cell r="H199">
            <v>19</v>
          </cell>
          <cell r="I199">
            <v>33854.75</v>
          </cell>
          <cell r="J199">
            <v>40786</v>
          </cell>
          <cell r="K199">
            <v>43135</v>
          </cell>
          <cell r="L199">
            <v>16</v>
          </cell>
          <cell r="M199" t="str">
            <v>NULL</v>
          </cell>
          <cell r="N199" t="str">
            <v>NULL</v>
          </cell>
          <cell r="O199" t="str">
            <v>NULL</v>
          </cell>
          <cell r="P199" t="str">
            <v>NULL</v>
          </cell>
          <cell r="Q199" t="str">
            <v>NULL</v>
          </cell>
          <cell r="R199" t="str">
            <v>NULL</v>
          </cell>
          <cell r="S199" t="str">
            <v>NULL</v>
          </cell>
          <cell r="T199" t="str">
            <v>NULL</v>
          </cell>
        </row>
        <row r="200">
          <cell r="B200" t="str">
            <v>2011/201212</v>
          </cell>
          <cell r="C200">
            <v>1</v>
          </cell>
          <cell r="D200">
            <v>2</v>
          </cell>
          <cell r="E200">
            <v>14321.6101694915</v>
          </cell>
          <cell r="F200">
            <v>20760</v>
          </cell>
          <cell r="G200">
            <v>35746</v>
          </cell>
          <cell r="H200">
            <v>25</v>
          </cell>
          <cell r="I200" t="str">
            <v>NULL</v>
          </cell>
          <cell r="J200" t="str">
            <v>NULL</v>
          </cell>
          <cell r="K200" t="str">
            <v>NULL</v>
          </cell>
          <cell r="L200" t="str">
            <v>NULL</v>
          </cell>
          <cell r="M200" t="str">
            <v>NULL</v>
          </cell>
          <cell r="N200" t="str">
            <v>NULL</v>
          </cell>
          <cell r="O200" t="str">
            <v>NULL</v>
          </cell>
          <cell r="P200" t="str">
            <v>NULL</v>
          </cell>
          <cell r="Q200" t="str">
            <v>NULL</v>
          </cell>
          <cell r="R200" t="str">
            <v>NULL</v>
          </cell>
          <cell r="S200" t="str">
            <v>NULL</v>
          </cell>
          <cell r="T200" t="str">
            <v>NULL</v>
          </cell>
        </row>
        <row r="201">
          <cell r="B201" t="str">
            <v>2012/201312</v>
          </cell>
          <cell r="C201">
            <v>1</v>
          </cell>
          <cell r="D201">
            <v>2</v>
          </cell>
          <cell r="E201">
            <v>17870.25</v>
          </cell>
          <cell r="F201">
            <v>36611.5</v>
          </cell>
          <cell r="G201">
            <v>43485.5</v>
          </cell>
          <cell r="H201">
            <v>6</v>
          </cell>
          <cell r="I201" t="str">
            <v>NULL</v>
          </cell>
          <cell r="J201" t="str">
            <v>NULL</v>
          </cell>
          <cell r="K201" t="str">
            <v>NULL</v>
          </cell>
          <cell r="L201" t="str">
            <v>NULL</v>
          </cell>
          <cell r="M201" t="str">
            <v>NULL</v>
          </cell>
          <cell r="N201" t="str">
            <v>NULL</v>
          </cell>
          <cell r="O201" t="str">
            <v>NULL</v>
          </cell>
          <cell r="P201" t="str">
            <v>NULL</v>
          </cell>
          <cell r="Q201" t="str">
            <v>NULL</v>
          </cell>
          <cell r="R201" t="str">
            <v>NULL</v>
          </cell>
          <cell r="S201" t="str">
            <v>NULL</v>
          </cell>
          <cell r="T201" t="str">
            <v>NULL</v>
          </cell>
        </row>
        <row r="202">
          <cell r="B202" t="str">
            <v>2003/200422</v>
          </cell>
          <cell r="C202">
            <v>2</v>
          </cell>
          <cell r="D202">
            <v>2</v>
          </cell>
          <cell r="E202">
            <v>19351.25</v>
          </cell>
          <cell r="F202">
            <v>25251.5</v>
          </cell>
          <cell r="G202">
            <v>29840</v>
          </cell>
          <cell r="H202">
            <v>1898</v>
          </cell>
          <cell r="I202">
            <v>20538.25</v>
          </cell>
          <cell r="J202">
            <v>27728.5</v>
          </cell>
          <cell r="K202">
            <v>33190.5</v>
          </cell>
          <cell r="L202">
            <v>1920</v>
          </cell>
          <cell r="M202">
            <v>22193</v>
          </cell>
          <cell r="N202">
            <v>30418</v>
          </cell>
          <cell r="O202">
            <v>36954</v>
          </cell>
          <cell r="P202">
            <v>2181</v>
          </cell>
          <cell r="Q202">
            <v>21514.75</v>
          </cell>
          <cell r="R202">
            <v>31520</v>
          </cell>
          <cell r="S202">
            <v>38577.75</v>
          </cell>
          <cell r="T202">
            <v>2494</v>
          </cell>
        </row>
        <row r="203">
          <cell r="B203" t="str">
            <v>2004/200522</v>
          </cell>
          <cell r="C203">
            <v>2</v>
          </cell>
          <cell r="D203">
            <v>2</v>
          </cell>
          <cell r="E203">
            <v>18802</v>
          </cell>
          <cell r="F203">
            <v>25401</v>
          </cell>
          <cell r="G203">
            <v>30643.5</v>
          </cell>
          <cell r="H203">
            <v>2098</v>
          </cell>
          <cell r="I203">
            <v>20599</v>
          </cell>
          <cell r="J203">
            <v>28037</v>
          </cell>
          <cell r="K203">
            <v>34148</v>
          </cell>
          <cell r="L203">
            <v>2129</v>
          </cell>
          <cell r="M203">
            <v>23395.5</v>
          </cell>
          <cell r="N203">
            <v>31349</v>
          </cell>
          <cell r="O203">
            <v>37662.5</v>
          </cell>
          <cell r="P203">
            <v>2335</v>
          </cell>
          <cell r="Q203" t="str">
            <v>NULL</v>
          </cell>
          <cell r="R203" t="str">
            <v>NULL</v>
          </cell>
          <cell r="S203" t="str">
            <v>NULL</v>
          </cell>
          <cell r="T203" t="str">
            <v>NULL</v>
          </cell>
        </row>
        <row r="204">
          <cell r="B204" t="str">
            <v>2005/200622</v>
          </cell>
          <cell r="C204">
            <v>2</v>
          </cell>
          <cell r="D204">
            <v>2</v>
          </cell>
          <cell r="E204">
            <v>19768</v>
          </cell>
          <cell r="F204">
            <v>25938</v>
          </cell>
          <cell r="G204">
            <v>31257</v>
          </cell>
          <cell r="H204">
            <v>2457</v>
          </cell>
          <cell r="I204">
            <v>21797.25</v>
          </cell>
          <cell r="J204">
            <v>29124</v>
          </cell>
          <cell r="K204">
            <v>35777</v>
          </cell>
          <cell r="L204">
            <v>2588</v>
          </cell>
          <cell r="M204">
            <v>23088.75</v>
          </cell>
          <cell r="N204">
            <v>30932</v>
          </cell>
          <cell r="O204">
            <v>37546</v>
          </cell>
          <cell r="P204">
            <v>2824</v>
          </cell>
          <cell r="Q204" t="str">
            <v>NULL</v>
          </cell>
          <cell r="R204" t="str">
            <v>NULL</v>
          </cell>
          <cell r="S204" t="str">
            <v>NULL</v>
          </cell>
          <cell r="T204" t="str">
            <v>NULL</v>
          </cell>
        </row>
        <row r="205">
          <cell r="B205" t="str">
            <v>2006/200722</v>
          </cell>
          <cell r="C205">
            <v>2</v>
          </cell>
          <cell r="D205">
            <v>2</v>
          </cell>
          <cell r="E205">
            <v>19645.75</v>
          </cell>
          <cell r="F205">
            <v>26399</v>
          </cell>
          <cell r="G205">
            <v>32401.652892562</v>
          </cell>
          <cell r="H205">
            <v>2572</v>
          </cell>
          <cell r="I205">
            <v>21146.983425414401</v>
          </cell>
          <cell r="J205">
            <v>28997</v>
          </cell>
          <cell r="K205">
            <v>36070</v>
          </cell>
          <cell r="L205">
            <v>2639</v>
          </cell>
          <cell r="M205">
            <v>20834.321329639901</v>
          </cell>
          <cell r="N205">
            <v>29734</v>
          </cell>
          <cell r="O205">
            <v>36690</v>
          </cell>
          <cell r="P205">
            <v>2877</v>
          </cell>
          <cell r="Q205" t="str">
            <v>NULL</v>
          </cell>
          <cell r="R205" t="str">
            <v>NULL</v>
          </cell>
          <cell r="S205" t="str">
            <v>NULL</v>
          </cell>
          <cell r="T205" t="str">
            <v>NULL</v>
          </cell>
        </row>
        <row r="206">
          <cell r="B206" t="str">
            <v>2007/200822</v>
          </cell>
          <cell r="C206">
            <v>2</v>
          </cell>
          <cell r="D206">
            <v>2</v>
          </cell>
          <cell r="E206">
            <v>20065.25</v>
          </cell>
          <cell r="F206">
            <v>26790.5</v>
          </cell>
          <cell r="G206">
            <v>33473.5</v>
          </cell>
          <cell r="H206">
            <v>2862</v>
          </cell>
          <cell r="I206">
            <v>20905.918956043999</v>
          </cell>
          <cell r="J206">
            <v>28708.5</v>
          </cell>
          <cell r="K206">
            <v>35519</v>
          </cell>
          <cell r="L206">
            <v>3030</v>
          </cell>
          <cell r="M206">
            <v>21007</v>
          </cell>
          <cell r="N206">
            <v>29134</v>
          </cell>
          <cell r="O206">
            <v>36438</v>
          </cell>
          <cell r="P206">
            <v>3203</v>
          </cell>
          <cell r="Q206" t="str">
            <v>NULL</v>
          </cell>
          <cell r="R206" t="str">
            <v>NULL</v>
          </cell>
          <cell r="S206" t="str">
            <v>NULL</v>
          </cell>
          <cell r="T206" t="str">
            <v>NULL</v>
          </cell>
        </row>
        <row r="207">
          <cell r="B207" t="str">
            <v>2008/200922</v>
          </cell>
          <cell r="C207">
            <v>2</v>
          </cell>
          <cell r="D207">
            <v>2</v>
          </cell>
          <cell r="E207">
            <v>20340</v>
          </cell>
          <cell r="F207">
            <v>26999</v>
          </cell>
          <cell r="G207">
            <v>33644</v>
          </cell>
          <cell r="H207">
            <v>2749</v>
          </cell>
          <cell r="I207">
            <v>20846</v>
          </cell>
          <cell r="J207">
            <v>28432</v>
          </cell>
          <cell r="K207">
            <v>35048</v>
          </cell>
          <cell r="L207">
            <v>2829</v>
          </cell>
          <cell r="M207">
            <v>21572.75</v>
          </cell>
          <cell r="N207">
            <v>29470</v>
          </cell>
          <cell r="O207">
            <v>36330.25</v>
          </cell>
          <cell r="P207">
            <v>2926</v>
          </cell>
          <cell r="Q207" t="str">
            <v>NULL</v>
          </cell>
          <cell r="R207" t="str">
            <v>NULL</v>
          </cell>
          <cell r="S207" t="str">
            <v>NULL</v>
          </cell>
          <cell r="T207" t="str">
            <v>NULL</v>
          </cell>
        </row>
        <row r="208">
          <cell r="B208" t="str">
            <v>2009/201022</v>
          </cell>
          <cell r="C208">
            <v>2</v>
          </cell>
          <cell r="D208">
            <v>2</v>
          </cell>
          <cell r="E208">
            <v>20375</v>
          </cell>
          <cell r="F208">
            <v>27110</v>
          </cell>
          <cell r="G208">
            <v>33681</v>
          </cell>
          <cell r="H208">
            <v>3001</v>
          </cell>
          <cell r="I208">
            <v>20914</v>
          </cell>
          <cell r="J208">
            <v>28379</v>
          </cell>
          <cell r="K208">
            <v>35091</v>
          </cell>
          <cell r="L208">
            <v>3053</v>
          </cell>
          <cell r="M208" t="str">
            <v>NULL</v>
          </cell>
          <cell r="N208" t="str">
            <v>NULL</v>
          </cell>
          <cell r="O208" t="str">
            <v>NULL</v>
          </cell>
          <cell r="P208" t="str">
            <v>NULL</v>
          </cell>
          <cell r="Q208" t="str">
            <v>NULL</v>
          </cell>
          <cell r="R208" t="str">
            <v>NULL</v>
          </cell>
          <cell r="S208" t="str">
            <v>NULL</v>
          </cell>
          <cell r="T208" t="str">
            <v>NULL</v>
          </cell>
        </row>
        <row r="209">
          <cell r="B209" t="str">
            <v>2010/201122</v>
          </cell>
          <cell r="C209">
            <v>2</v>
          </cell>
          <cell r="D209">
            <v>2</v>
          </cell>
          <cell r="E209">
            <v>19694</v>
          </cell>
          <cell r="F209">
            <v>27558</v>
          </cell>
          <cell r="G209">
            <v>34062</v>
          </cell>
          <cell r="H209">
            <v>2913</v>
          </cell>
          <cell r="I209">
            <v>20245.5</v>
          </cell>
          <cell r="J209">
            <v>28020.5</v>
          </cell>
          <cell r="K209">
            <v>34736.75</v>
          </cell>
          <cell r="L209">
            <v>2996</v>
          </cell>
          <cell r="M209" t="str">
            <v>NULL</v>
          </cell>
          <cell r="N209" t="str">
            <v>NULL</v>
          </cell>
          <cell r="O209" t="str">
            <v>NULL</v>
          </cell>
          <cell r="P209" t="str">
            <v>NULL</v>
          </cell>
          <cell r="Q209" t="str">
            <v>NULL</v>
          </cell>
          <cell r="R209" t="str">
            <v>NULL</v>
          </cell>
          <cell r="S209" t="str">
            <v>NULL</v>
          </cell>
          <cell r="T209" t="str">
            <v>NULL</v>
          </cell>
        </row>
        <row r="210">
          <cell r="B210" t="str">
            <v>2011/201222</v>
          </cell>
          <cell r="C210">
            <v>2</v>
          </cell>
          <cell r="D210">
            <v>2</v>
          </cell>
          <cell r="E210">
            <v>20882.5</v>
          </cell>
          <cell r="F210">
            <v>28314</v>
          </cell>
          <cell r="G210">
            <v>34333.5</v>
          </cell>
          <cell r="H210">
            <v>3599</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row>
        <row r="211">
          <cell r="B211" t="str">
            <v>2012/201322</v>
          </cell>
          <cell r="C211">
            <v>2</v>
          </cell>
          <cell r="D211">
            <v>2</v>
          </cell>
          <cell r="E211">
            <v>20448</v>
          </cell>
          <cell r="F211">
            <v>27785</v>
          </cell>
          <cell r="G211">
            <v>34563</v>
          </cell>
          <cell r="H211">
            <v>3441</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row>
        <row r="212">
          <cell r="B212" t="str">
            <v>2003/200432</v>
          </cell>
          <cell r="C212">
            <v>3</v>
          </cell>
          <cell r="D212">
            <v>2</v>
          </cell>
          <cell r="E212">
            <v>8903</v>
          </cell>
          <cell r="F212">
            <v>15861</v>
          </cell>
          <cell r="G212">
            <v>23643.5</v>
          </cell>
          <cell r="H212">
            <v>743</v>
          </cell>
          <cell r="I212">
            <v>11269.513931888499</v>
          </cell>
          <cell r="J212">
            <v>19270.254847645399</v>
          </cell>
          <cell r="K212">
            <v>28001</v>
          </cell>
          <cell r="L212">
            <v>817</v>
          </cell>
          <cell r="M212">
            <v>11584</v>
          </cell>
          <cell r="N212">
            <v>21608</v>
          </cell>
          <cell r="O212">
            <v>30909</v>
          </cell>
          <cell r="P212">
            <v>947</v>
          </cell>
          <cell r="Q212">
            <v>13336.5</v>
          </cell>
          <cell r="R212">
            <v>24725.5</v>
          </cell>
          <cell r="S212">
            <v>35203.585798816603</v>
          </cell>
          <cell r="T212">
            <v>1046</v>
          </cell>
        </row>
        <row r="213">
          <cell r="B213" t="str">
            <v>2004/200532</v>
          </cell>
          <cell r="C213">
            <v>3</v>
          </cell>
          <cell r="D213">
            <v>2</v>
          </cell>
          <cell r="E213">
            <v>7638.5173501577301</v>
          </cell>
          <cell r="F213">
            <v>14778</v>
          </cell>
          <cell r="G213">
            <v>22607.827102803702</v>
          </cell>
          <cell r="H213">
            <v>665</v>
          </cell>
          <cell r="I213">
            <v>9510.7860999999994</v>
          </cell>
          <cell r="J213">
            <v>17778.039170506901</v>
          </cell>
          <cell r="K213">
            <v>26250.25</v>
          </cell>
          <cell r="L213">
            <v>732</v>
          </cell>
          <cell r="M213">
            <v>11270.75</v>
          </cell>
          <cell r="N213">
            <v>19762.5</v>
          </cell>
          <cell r="O213">
            <v>28394.5</v>
          </cell>
          <cell r="P213">
            <v>848</v>
          </cell>
          <cell r="Q213" t="str">
            <v>NULL</v>
          </cell>
          <cell r="R213" t="str">
            <v>NULL</v>
          </cell>
          <cell r="S213" t="str">
            <v>NULL</v>
          </cell>
          <cell r="T213" t="str">
            <v>NULL</v>
          </cell>
        </row>
        <row r="214">
          <cell r="B214" t="str">
            <v>2005/200632</v>
          </cell>
          <cell r="C214">
            <v>3</v>
          </cell>
          <cell r="D214">
            <v>2</v>
          </cell>
          <cell r="E214">
            <v>9259.5</v>
          </cell>
          <cell r="F214">
            <v>15596.4335180055</v>
          </cell>
          <cell r="G214">
            <v>24916.625348189398</v>
          </cell>
          <cell r="H214">
            <v>692</v>
          </cell>
          <cell r="I214">
            <v>10882.5</v>
          </cell>
          <cell r="J214">
            <v>19409</v>
          </cell>
          <cell r="K214">
            <v>27749</v>
          </cell>
          <cell r="L214">
            <v>789</v>
          </cell>
          <cell r="M214">
            <v>12179.273504347801</v>
          </cell>
          <cell r="N214">
            <v>21196</v>
          </cell>
          <cell r="O214">
            <v>30280.062282438001</v>
          </cell>
          <cell r="P214">
            <v>928</v>
          </cell>
          <cell r="Q214" t="str">
            <v>NULL</v>
          </cell>
          <cell r="R214" t="str">
            <v>NULL</v>
          </cell>
          <cell r="S214" t="str">
            <v>NULL</v>
          </cell>
          <cell r="T214" t="str">
            <v>NULL</v>
          </cell>
        </row>
        <row r="215">
          <cell r="B215" t="str">
            <v>2006/200732</v>
          </cell>
          <cell r="C215">
            <v>3</v>
          </cell>
          <cell r="D215">
            <v>2</v>
          </cell>
          <cell r="E215">
            <v>8747.3272250000009</v>
          </cell>
          <cell r="F215">
            <v>15437.633152173899</v>
          </cell>
          <cell r="G215">
            <v>23461.25</v>
          </cell>
          <cell r="H215">
            <v>914</v>
          </cell>
          <cell r="I215">
            <v>10394.5</v>
          </cell>
          <cell r="J215">
            <v>17551</v>
          </cell>
          <cell r="K215">
            <v>25722</v>
          </cell>
          <cell r="L215">
            <v>1067</v>
          </cell>
          <cell r="M215">
            <v>11155.625</v>
          </cell>
          <cell r="N215">
            <v>18990.5</v>
          </cell>
          <cell r="O215">
            <v>28102</v>
          </cell>
          <cell r="P215">
            <v>1202</v>
          </cell>
          <cell r="Q215" t="str">
            <v>NULL</v>
          </cell>
          <cell r="R215" t="str">
            <v>NULL</v>
          </cell>
          <cell r="S215" t="str">
            <v>NULL</v>
          </cell>
          <cell r="T215" t="str">
            <v>NULL</v>
          </cell>
        </row>
        <row r="216">
          <cell r="B216" t="str">
            <v>2007/200832</v>
          </cell>
          <cell r="C216">
            <v>3</v>
          </cell>
          <cell r="D216">
            <v>2</v>
          </cell>
          <cell r="E216">
            <v>9099</v>
          </cell>
          <cell r="F216">
            <v>16009.5</v>
          </cell>
          <cell r="G216">
            <v>24377.906682027598</v>
          </cell>
          <cell r="H216">
            <v>990</v>
          </cell>
          <cell r="I216">
            <v>10223.625</v>
          </cell>
          <cell r="J216">
            <v>17931.5</v>
          </cell>
          <cell r="K216">
            <v>26558.5</v>
          </cell>
          <cell r="L216">
            <v>1080</v>
          </cell>
          <cell r="M216">
            <v>10528.125</v>
          </cell>
          <cell r="N216">
            <v>19763.75</v>
          </cell>
          <cell r="O216">
            <v>28825.092499999999</v>
          </cell>
          <cell r="P216">
            <v>1210</v>
          </cell>
          <cell r="Q216" t="str">
            <v>NULL</v>
          </cell>
          <cell r="R216" t="str">
            <v>NULL</v>
          </cell>
          <cell r="S216" t="str">
            <v>NULL</v>
          </cell>
          <cell r="T216" t="str">
            <v>NULL</v>
          </cell>
        </row>
        <row r="217">
          <cell r="B217" t="str">
            <v>2008/200932</v>
          </cell>
          <cell r="C217">
            <v>3</v>
          </cell>
          <cell r="D217">
            <v>2</v>
          </cell>
          <cell r="E217">
            <v>8722</v>
          </cell>
          <cell r="F217">
            <v>15470.5</v>
          </cell>
          <cell r="G217">
            <v>22994</v>
          </cell>
          <cell r="H217">
            <v>961</v>
          </cell>
          <cell r="I217">
            <v>10453</v>
          </cell>
          <cell r="J217">
            <v>17969</v>
          </cell>
          <cell r="K217">
            <v>25335</v>
          </cell>
          <cell r="L217">
            <v>999</v>
          </cell>
          <cell r="M217">
            <v>11669.395</v>
          </cell>
          <cell r="N217">
            <v>19885</v>
          </cell>
          <cell r="O217">
            <v>27636</v>
          </cell>
          <cell r="P217">
            <v>1103</v>
          </cell>
          <cell r="Q217" t="str">
            <v>NULL</v>
          </cell>
          <cell r="R217" t="str">
            <v>NULL</v>
          </cell>
          <cell r="S217" t="str">
            <v>NULL</v>
          </cell>
          <cell r="T217" t="str">
            <v>NULL</v>
          </cell>
        </row>
        <row r="218">
          <cell r="B218" t="str">
            <v>2009/201032</v>
          </cell>
          <cell r="C218">
            <v>3</v>
          </cell>
          <cell r="D218">
            <v>2</v>
          </cell>
          <cell r="E218">
            <v>8071.9049999999997</v>
          </cell>
          <cell r="F218">
            <v>14906</v>
          </cell>
          <cell r="G218">
            <v>22298.668956043999</v>
          </cell>
          <cell r="H218">
            <v>1123</v>
          </cell>
          <cell r="I218">
            <v>9984.5</v>
          </cell>
          <cell r="J218">
            <v>17298</v>
          </cell>
          <cell r="K218">
            <v>25491</v>
          </cell>
          <cell r="L218">
            <v>1217</v>
          </cell>
          <cell r="M218" t="str">
            <v>NULL</v>
          </cell>
          <cell r="N218" t="str">
            <v>NULL</v>
          </cell>
          <cell r="O218" t="str">
            <v>NULL</v>
          </cell>
          <cell r="P218" t="str">
            <v>NULL</v>
          </cell>
          <cell r="Q218" t="str">
            <v>NULL</v>
          </cell>
          <cell r="R218" t="str">
            <v>NULL</v>
          </cell>
          <cell r="S218" t="str">
            <v>NULL</v>
          </cell>
          <cell r="T218" t="str">
            <v>NULL</v>
          </cell>
        </row>
        <row r="219">
          <cell r="B219" t="str">
            <v>2010/201132</v>
          </cell>
          <cell r="C219">
            <v>3</v>
          </cell>
          <cell r="D219">
            <v>2</v>
          </cell>
          <cell r="E219">
            <v>7988</v>
          </cell>
          <cell r="F219">
            <v>14983</v>
          </cell>
          <cell r="G219">
            <v>22695</v>
          </cell>
          <cell r="H219">
            <v>1065</v>
          </cell>
          <cell r="I219">
            <v>9975.125</v>
          </cell>
          <cell r="J219">
            <v>17506</v>
          </cell>
          <cell r="K219">
            <v>25819.75</v>
          </cell>
          <cell r="L219">
            <v>1170</v>
          </cell>
          <cell r="M219" t="str">
            <v>NULL</v>
          </cell>
          <cell r="N219" t="str">
            <v>NULL</v>
          </cell>
          <cell r="O219" t="str">
            <v>NULL</v>
          </cell>
          <cell r="P219" t="str">
            <v>NULL</v>
          </cell>
          <cell r="Q219" t="str">
            <v>NULL</v>
          </cell>
          <cell r="R219" t="str">
            <v>NULL</v>
          </cell>
          <cell r="S219" t="str">
            <v>NULL</v>
          </cell>
          <cell r="T219" t="str">
            <v>NULL</v>
          </cell>
        </row>
        <row r="220">
          <cell r="B220" t="str">
            <v>2011/201232</v>
          </cell>
          <cell r="C220">
            <v>3</v>
          </cell>
          <cell r="D220">
            <v>2</v>
          </cell>
          <cell r="E220">
            <v>8485</v>
          </cell>
          <cell r="F220">
            <v>14383</v>
          </cell>
          <cell r="G220">
            <v>22126.5</v>
          </cell>
          <cell r="H220">
            <v>1203</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row>
        <row r="221">
          <cell r="B221" t="str">
            <v>2012/201332</v>
          </cell>
          <cell r="C221">
            <v>3</v>
          </cell>
          <cell r="D221">
            <v>2</v>
          </cell>
          <cell r="E221">
            <v>8559.3593906093902</v>
          </cell>
          <cell r="F221">
            <v>15077</v>
          </cell>
          <cell r="G221">
            <v>21913.017064846401</v>
          </cell>
          <cell r="H221">
            <v>1299</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row>
        <row r="222">
          <cell r="B222" t="str">
            <v>2005/200642</v>
          </cell>
          <cell r="C222">
            <v>4</v>
          </cell>
          <cell r="D222">
            <v>2</v>
          </cell>
          <cell r="E222">
            <v>2358.5039999999999</v>
          </cell>
          <cell r="F222">
            <v>2358.5039999999999</v>
          </cell>
          <cell r="G222">
            <v>2358.5039999999999</v>
          </cell>
          <cell r="H222">
            <v>1</v>
          </cell>
          <cell r="I222">
            <v>19162</v>
          </cell>
          <cell r="J222">
            <v>19162</v>
          </cell>
          <cell r="K222">
            <v>19162</v>
          </cell>
          <cell r="L222">
            <v>1</v>
          </cell>
          <cell r="M222">
            <v>22797.440443213301</v>
          </cell>
          <cell r="N222">
            <v>22797.440443213301</v>
          </cell>
          <cell r="O222">
            <v>22797.440443213301</v>
          </cell>
          <cell r="P222">
            <v>1</v>
          </cell>
          <cell r="Q222" t="str">
            <v>NULL</v>
          </cell>
          <cell r="R222" t="str">
            <v>NULL</v>
          </cell>
          <cell r="S222" t="str">
            <v>NULL</v>
          </cell>
          <cell r="T222" t="str">
            <v>NULL</v>
          </cell>
        </row>
        <row r="223">
          <cell r="B223" t="str">
            <v>2007/200842</v>
          </cell>
          <cell r="C223">
            <v>4</v>
          </cell>
          <cell r="D223">
            <v>2</v>
          </cell>
          <cell r="E223">
            <v>15315</v>
          </cell>
          <cell r="F223">
            <v>15315</v>
          </cell>
          <cell r="G223">
            <v>15315</v>
          </cell>
          <cell r="H223">
            <v>1</v>
          </cell>
          <cell r="I223">
            <v>2236</v>
          </cell>
          <cell r="J223">
            <v>2236</v>
          </cell>
          <cell r="K223">
            <v>2236</v>
          </cell>
          <cell r="L223">
            <v>1</v>
          </cell>
          <cell r="M223">
            <v>20105</v>
          </cell>
          <cell r="N223">
            <v>20105</v>
          </cell>
          <cell r="O223">
            <v>20105</v>
          </cell>
          <cell r="P223">
            <v>1</v>
          </cell>
          <cell r="Q223" t="str">
            <v>NULL</v>
          </cell>
          <cell r="R223" t="str">
            <v>NULL</v>
          </cell>
          <cell r="S223" t="str">
            <v>NULL</v>
          </cell>
          <cell r="T223" t="str">
            <v>NULL</v>
          </cell>
        </row>
        <row r="224">
          <cell r="B224" t="str">
            <v>2010/201142</v>
          </cell>
          <cell r="C224">
            <v>4</v>
          </cell>
          <cell r="D224">
            <v>2</v>
          </cell>
          <cell r="E224">
            <v>16910</v>
          </cell>
          <cell r="F224">
            <v>24220</v>
          </cell>
          <cell r="G224">
            <v>29295.165289256202</v>
          </cell>
          <cell r="H224">
            <v>3</v>
          </cell>
          <cell r="I224">
            <v>17059.110169491501</v>
          </cell>
          <cell r="J224">
            <v>26400</v>
          </cell>
          <cell r="K224">
            <v>33308.620129870098</v>
          </cell>
          <cell r="L224">
            <v>5</v>
          </cell>
          <cell r="M224" t="str">
            <v>NULL</v>
          </cell>
          <cell r="N224" t="str">
            <v>NULL</v>
          </cell>
          <cell r="O224" t="str">
            <v>NULL</v>
          </cell>
          <cell r="P224" t="str">
            <v>NULL</v>
          </cell>
          <cell r="Q224" t="str">
            <v>NULL</v>
          </cell>
          <cell r="R224" t="str">
            <v>NULL</v>
          </cell>
          <cell r="S224" t="str">
            <v>NULL</v>
          </cell>
          <cell r="T224" t="str">
            <v>NULL</v>
          </cell>
        </row>
        <row r="225">
          <cell r="B225" t="str">
            <v>2011/201242</v>
          </cell>
          <cell r="C225">
            <v>4</v>
          </cell>
          <cell r="D225">
            <v>2</v>
          </cell>
          <cell r="E225">
            <v>21897</v>
          </cell>
          <cell r="F225">
            <v>21897</v>
          </cell>
          <cell r="G225">
            <v>21897</v>
          </cell>
          <cell r="H225">
            <v>1</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row>
        <row r="226">
          <cell r="B226" t="str">
            <v>2012/201342</v>
          </cell>
          <cell r="C226">
            <v>4</v>
          </cell>
          <cell r="D226">
            <v>2</v>
          </cell>
          <cell r="E226">
            <v>18349.75</v>
          </cell>
          <cell r="F226">
            <v>18578.5</v>
          </cell>
          <cell r="G226">
            <v>18807.25</v>
          </cell>
          <cell r="H226">
            <v>2</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row>
        <row r="227">
          <cell r="B227" t="str">
            <v>2003/200452</v>
          </cell>
          <cell r="C227">
            <v>5</v>
          </cell>
          <cell r="D227">
            <v>2</v>
          </cell>
          <cell r="E227">
            <v>13429.5</v>
          </cell>
          <cell r="F227">
            <v>19031.5</v>
          </cell>
          <cell r="G227">
            <v>25316.5</v>
          </cell>
          <cell r="H227">
            <v>56</v>
          </cell>
          <cell r="I227">
            <v>13625.75</v>
          </cell>
          <cell r="J227">
            <v>22764</v>
          </cell>
          <cell r="K227">
            <v>28373.539823008901</v>
          </cell>
          <cell r="L227">
            <v>54</v>
          </cell>
          <cell r="M227">
            <v>17305</v>
          </cell>
          <cell r="N227">
            <v>26666</v>
          </cell>
          <cell r="O227">
            <v>34926.444444444402</v>
          </cell>
          <cell r="P227">
            <v>65</v>
          </cell>
          <cell r="Q227">
            <v>16883.975961538501</v>
          </cell>
          <cell r="R227">
            <v>26165.353868194801</v>
          </cell>
          <cell r="S227">
            <v>36165.806818181802</v>
          </cell>
          <cell r="T227">
            <v>64</v>
          </cell>
        </row>
        <row r="228">
          <cell r="B228" t="str">
            <v>2004/200552</v>
          </cell>
          <cell r="C228">
            <v>5</v>
          </cell>
          <cell r="D228">
            <v>2</v>
          </cell>
          <cell r="E228">
            <v>10682</v>
          </cell>
          <cell r="F228">
            <v>16635</v>
          </cell>
          <cell r="G228">
            <v>24999</v>
          </cell>
          <cell r="H228">
            <v>53</v>
          </cell>
          <cell r="I228">
            <v>13534.25</v>
          </cell>
          <cell r="J228">
            <v>20808.608635097498</v>
          </cell>
          <cell r="K228">
            <v>26686.378787878799</v>
          </cell>
          <cell r="L228">
            <v>48</v>
          </cell>
          <cell r="M228">
            <v>15317</v>
          </cell>
          <cell r="N228">
            <v>22066.413373860199</v>
          </cell>
          <cell r="O228">
            <v>32286</v>
          </cell>
          <cell r="P228">
            <v>55</v>
          </cell>
          <cell r="Q228" t="str">
            <v>NULL</v>
          </cell>
          <cell r="R228" t="str">
            <v>NULL</v>
          </cell>
          <cell r="S228" t="str">
            <v>NULL</v>
          </cell>
          <cell r="T228" t="str">
            <v>NULL</v>
          </cell>
        </row>
        <row r="229">
          <cell r="B229" t="str">
            <v>2005/200652</v>
          </cell>
          <cell r="C229">
            <v>5</v>
          </cell>
          <cell r="D229">
            <v>2</v>
          </cell>
          <cell r="E229">
            <v>10926.5</v>
          </cell>
          <cell r="F229">
            <v>17314.445783132502</v>
          </cell>
          <cell r="G229">
            <v>21474</v>
          </cell>
          <cell r="H229">
            <v>41</v>
          </cell>
          <cell r="I229">
            <v>7310.7769886363603</v>
          </cell>
          <cell r="J229">
            <v>21477.699724517901</v>
          </cell>
          <cell r="K229">
            <v>27001.5</v>
          </cell>
          <cell r="L229">
            <v>52</v>
          </cell>
          <cell r="M229">
            <v>13870</v>
          </cell>
          <cell r="N229">
            <v>24434</v>
          </cell>
          <cell r="O229">
            <v>28885</v>
          </cell>
          <cell r="P229">
            <v>49</v>
          </cell>
          <cell r="Q229" t="str">
            <v>NULL</v>
          </cell>
          <cell r="R229" t="str">
            <v>NULL</v>
          </cell>
          <cell r="S229" t="str">
            <v>NULL</v>
          </cell>
          <cell r="T229" t="str">
            <v>NULL</v>
          </cell>
        </row>
        <row r="230">
          <cell r="B230" t="str">
            <v>2006/200752</v>
          </cell>
          <cell r="C230">
            <v>5</v>
          </cell>
          <cell r="D230">
            <v>2</v>
          </cell>
          <cell r="E230">
            <v>10761.016799999999</v>
          </cell>
          <cell r="F230">
            <v>17450.6900826446</v>
          </cell>
          <cell r="G230">
            <v>25110</v>
          </cell>
          <cell r="H230">
            <v>70</v>
          </cell>
          <cell r="I230">
            <v>11990.8516483516</v>
          </cell>
          <cell r="J230">
            <v>17312</v>
          </cell>
          <cell r="K230">
            <v>25108</v>
          </cell>
          <cell r="L230">
            <v>77</v>
          </cell>
          <cell r="M230">
            <v>13856.5</v>
          </cell>
          <cell r="N230">
            <v>19846</v>
          </cell>
          <cell r="O230">
            <v>26645.8884297521</v>
          </cell>
          <cell r="P230">
            <v>71</v>
          </cell>
          <cell r="Q230" t="str">
            <v>NULL</v>
          </cell>
          <cell r="R230" t="str">
            <v>NULL</v>
          </cell>
          <cell r="S230" t="str">
            <v>NULL</v>
          </cell>
          <cell r="T230" t="str">
            <v>NULL</v>
          </cell>
        </row>
        <row r="231">
          <cell r="B231" t="str">
            <v>2007/200852</v>
          </cell>
          <cell r="C231">
            <v>5</v>
          </cell>
          <cell r="D231">
            <v>2</v>
          </cell>
          <cell r="E231">
            <v>8347.6310386816604</v>
          </cell>
          <cell r="F231">
            <v>13016</v>
          </cell>
          <cell r="G231">
            <v>19875.5</v>
          </cell>
          <cell r="H231">
            <v>51</v>
          </cell>
          <cell r="I231">
            <v>12135.5</v>
          </cell>
          <cell r="J231">
            <v>16163</v>
          </cell>
          <cell r="K231">
            <v>21025.5</v>
          </cell>
          <cell r="L231">
            <v>60</v>
          </cell>
          <cell r="M231">
            <v>13346.5</v>
          </cell>
          <cell r="N231">
            <v>17820</v>
          </cell>
          <cell r="O231">
            <v>23863</v>
          </cell>
          <cell r="P231">
            <v>62</v>
          </cell>
          <cell r="Q231" t="str">
            <v>NULL</v>
          </cell>
          <cell r="R231" t="str">
            <v>NULL</v>
          </cell>
          <cell r="S231" t="str">
            <v>NULL</v>
          </cell>
          <cell r="T231" t="str">
            <v>NULL</v>
          </cell>
        </row>
        <row r="232">
          <cell r="B232" t="str">
            <v>2008/200952</v>
          </cell>
          <cell r="C232">
            <v>5</v>
          </cell>
          <cell r="D232">
            <v>2</v>
          </cell>
          <cell r="E232">
            <v>11948</v>
          </cell>
          <cell r="F232">
            <v>17229</v>
          </cell>
          <cell r="G232">
            <v>23550</v>
          </cell>
          <cell r="H232">
            <v>57</v>
          </cell>
          <cell r="I232">
            <v>11866</v>
          </cell>
          <cell r="J232">
            <v>18572</v>
          </cell>
          <cell r="K232">
            <v>25096.5</v>
          </cell>
          <cell r="L232">
            <v>67</v>
          </cell>
          <cell r="M232">
            <v>13542.5</v>
          </cell>
          <cell r="N232">
            <v>19893</v>
          </cell>
          <cell r="O232">
            <v>25628</v>
          </cell>
          <cell r="P232">
            <v>63</v>
          </cell>
          <cell r="Q232" t="str">
            <v>NULL</v>
          </cell>
          <cell r="R232" t="str">
            <v>NULL</v>
          </cell>
          <cell r="S232" t="str">
            <v>NULL</v>
          </cell>
          <cell r="T232" t="str">
            <v>NULL</v>
          </cell>
        </row>
        <row r="233">
          <cell r="B233" t="str">
            <v>2009/201052</v>
          </cell>
          <cell r="C233">
            <v>5</v>
          </cell>
          <cell r="D233">
            <v>2</v>
          </cell>
          <cell r="E233">
            <v>9113.8449999999993</v>
          </cell>
          <cell r="F233">
            <v>13399.6080691643</v>
          </cell>
          <cell r="G233">
            <v>19716.5</v>
          </cell>
          <cell r="H233">
            <v>63</v>
          </cell>
          <cell r="I233">
            <v>10660.75</v>
          </cell>
          <cell r="J233">
            <v>16143.021067415701</v>
          </cell>
          <cell r="K233">
            <v>24170.5</v>
          </cell>
          <cell r="L233">
            <v>68</v>
          </cell>
          <cell r="M233" t="str">
            <v>NULL</v>
          </cell>
          <cell r="N233" t="str">
            <v>NULL</v>
          </cell>
          <cell r="O233" t="str">
            <v>NULL</v>
          </cell>
          <cell r="P233" t="str">
            <v>NULL</v>
          </cell>
          <cell r="Q233" t="str">
            <v>NULL</v>
          </cell>
          <cell r="R233" t="str">
            <v>NULL</v>
          </cell>
          <cell r="S233" t="str">
            <v>NULL</v>
          </cell>
          <cell r="T233" t="str">
            <v>NULL</v>
          </cell>
        </row>
        <row r="234">
          <cell r="B234" t="str">
            <v>2010/201152</v>
          </cell>
          <cell r="C234">
            <v>5</v>
          </cell>
          <cell r="D234">
            <v>2</v>
          </cell>
          <cell r="E234">
            <v>8631.3531249999996</v>
          </cell>
          <cell r="F234">
            <v>15567.098885793899</v>
          </cell>
          <cell r="G234">
            <v>23107.75</v>
          </cell>
          <cell r="H234">
            <v>62</v>
          </cell>
          <cell r="I234">
            <v>10311.5</v>
          </cell>
          <cell r="J234">
            <v>17613.5</v>
          </cell>
          <cell r="K234">
            <v>26370.5</v>
          </cell>
          <cell r="L234">
            <v>68</v>
          </cell>
          <cell r="M234" t="str">
            <v>NULL</v>
          </cell>
          <cell r="N234" t="str">
            <v>NULL</v>
          </cell>
          <cell r="O234" t="str">
            <v>NULL</v>
          </cell>
          <cell r="P234" t="str">
            <v>NULL</v>
          </cell>
          <cell r="Q234" t="str">
            <v>NULL</v>
          </cell>
          <cell r="R234" t="str">
            <v>NULL</v>
          </cell>
          <cell r="S234" t="str">
            <v>NULL</v>
          </cell>
          <cell r="T234" t="str">
            <v>NULL</v>
          </cell>
        </row>
        <row r="235">
          <cell r="B235" t="str">
            <v>2011/201252</v>
          </cell>
          <cell r="C235">
            <v>5</v>
          </cell>
          <cell r="D235">
            <v>2</v>
          </cell>
          <cell r="E235">
            <v>11106.9976193776</v>
          </cell>
          <cell r="F235">
            <v>17292.5</v>
          </cell>
          <cell r="G235">
            <v>26044.75</v>
          </cell>
          <cell r="H235">
            <v>64</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row>
        <row r="236">
          <cell r="B236" t="str">
            <v>2012/201352</v>
          </cell>
          <cell r="C236">
            <v>5</v>
          </cell>
          <cell r="D236">
            <v>2</v>
          </cell>
          <cell r="E236">
            <v>12887.25</v>
          </cell>
          <cell r="F236">
            <v>20630.5</v>
          </cell>
          <cell r="G236">
            <v>27339.9737569061</v>
          </cell>
          <cell r="H236">
            <v>72</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row>
        <row r="237">
          <cell r="B237" t="str">
            <v>2003/200462</v>
          </cell>
          <cell r="C237">
            <v>6</v>
          </cell>
          <cell r="D237">
            <v>2</v>
          </cell>
          <cell r="E237">
            <v>10200.632958055599</v>
          </cell>
          <cell r="F237">
            <v>15316.6713483146</v>
          </cell>
          <cell r="G237">
            <v>24196</v>
          </cell>
          <cell r="H237">
            <v>159</v>
          </cell>
          <cell r="I237">
            <v>11048</v>
          </cell>
          <cell r="J237">
            <v>17230.541284403698</v>
          </cell>
          <cell r="K237">
            <v>26010</v>
          </cell>
          <cell r="L237">
            <v>165</v>
          </cell>
          <cell r="M237">
            <v>12543.25</v>
          </cell>
          <cell r="N237">
            <v>20579.532608695699</v>
          </cell>
          <cell r="O237">
            <v>29390.5</v>
          </cell>
          <cell r="P237">
            <v>190</v>
          </cell>
          <cell r="Q237">
            <v>14767.390375000001</v>
          </cell>
          <cell r="R237">
            <v>25361</v>
          </cell>
          <cell r="S237">
            <v>35909.5</v>
          </cell>
          <cell r="T237">
            <v>212</v>
          </cell>
        </row>
        <row r="238">
          <cell r="B238" t="str">
            <v>2004/200562</v>
          </cell>
          <cell r="C238">
            <v>6</v>
          </cell>
          <cell r="D238">
            <v>2</v>
          </cell>
          <cell r="E238">
            <v>12000</v>
          </cell>
          <cell r="F238">
            <v>19698</v>
          </cell>
          <cell r="G238">
            <v>27033</v>
          </cell>
          <cell r="H238">
            <v>317</v>
          </cell>
          <cell r="I238">
            <v>14571.5</v>
          </cell>
          <cell r="J238">
            <v>23106</v>
          </cell>
          <cell r="K238">
            <v>30298.5</v>
          </cell>
          <cell r="L238">
            <v>343</v>
          </cell>
          <cell r="M238">
            <v>14535.608</v>
          </cell>
          <cell r="N238">
            <v>25140.122950819699</v>
          </cell>
          <cell r="O238">
            <v>33589.960069444402</v>
          </cell>
          <cell r="P238">
            <v>383</v>
          </cell>
          <cell r="Q238" t="str">
            <v>NULL</v>
          </cell>
          <cell r="R238" t="str">
            <v>NULL</v>
          </cell>
          <cell r="S238" t="str">
            <v>NULL</v>
          </cell>
          <cell r="T238" t="str">
            <v>NULL</v>
          </cell>
        </row>
        <row r="239">
          <cell r="B239" t="str">
            <v>2005/200662</v>
          </cell>
          <cell r="C239">
            <v>6</v>
          </cell>
          <cell r="D239">
            <v>2</v>
          </cell>
          <cell r="E239">
            <v>12332.5</v>
          </cell>
          <cell r="F239">
            <v>19934</v>
          </cell>
          <cell r="G239">
            <v>28864.583333333299</v>
          </cell>
          <cell r="H239">
            <v>303</v>
          </cell>
          <cell r="I239">
            <v>13247.517413157901</v>
          </cell>
          <cell r="J239">
            <v>22428</v>
          </cell>
          <cell r="K239">
            <v>29629.5</v>
          </cell>
          <cell r="L239">
            <v>331</v>
          </cell>
          <cell r="M239">
            <v>13345</v>
          </cell>
          <cell r="N239">
            <v>24071</v>
          </cell>
          <cell r="O239">
            <v>33002</v>
          </cell>
          <cell r="P239">
            <v>381</v>
          </cell>
          <cell r="Q239" t="str">
            <v>NULL</v>
          </cell>
          <cell r="R239" t="str">
            <v>NULL</v>
          </cell>
          <cell r="S239" t="str">
            <v>NULL</v>
          </cell>
          <cell r="T239" t="str">
            <v>NULL</v>
          </cell>
        </row>
        <row r="240">
          <cell r="B240" t="str">
            <v>2006/200762</v>
          </cell>
          <cell r="C240">
            <v>6</v>
          </cell>
          <cell r="D240">
            <v>2</v>
          </cell>
          <cell r="E240">
            <v>7906</v>
          </cell>
          <cell r="F240">
            <v>14542</v>
          </cell>
          <cell r="G240">
            <v>25818</v>
          </cell>
          <cell r="H240">
            <v>297</v>
          </cell>
          <cell r="I240">
            <v>9193.6204500000003</v>
          </cell>
          <cell r="J240">
            <v>14928.5</v>
          </cell>
          <cell r="K240">
            <v>26782.897382920099</v>
          </cell>
          <cell r="L240">
            <v>351</v>
          </cell>
          <cell r="M240">
            <v>9880.0865250000006</v>
          </cell>
          <cell r="N240">
            <v>16433.327799999999</v>
          </cell>
          <cell r="O240">
            <v>27227</v>
          </cell>
          <cell r="P240">
            <v>376</v>
          </cell>
          <cell r="Q240" t="str">
            <v>NULL</v>
          </cell>
          <cell r="R240" t="str">
            <v>NULL</v>
          </cell>
          <cell r="S240" t="str">
            <v>NULL</v>
          </cell>
          <cell r="T240" t="str">
            <v>NULL</v>
          </cell>
        </row>
        <row r="241">
          <cell r="B241" t="str">
            <v>2007/200862</v>
          </cell>
          <cell r="C241">
            <v>6</v>
          </cell>
          <cell r="D241">
            <v>2</v>
          </cell>
          <cell r="E241">
            <v>10297.25</v>
          </cell>
          <cell r="F241">
            <v>16200.031446540899</v>
          </cell>
          <cell r="G241">
            <v>23535</v>
          </cell>
          <cell r="H241">
            <v>235</v>
          </cell>
          <cell r="I241">
            <v>11651</v>
          </cell>
          <cell r="J241">
            <v>19085</v>
          </cell>
          <cell r="K241">
            <v>27873</v>
          </cell>
          <cell r="L241">
            <v>285</v>
          </cell>
          <cell r="M241">
            <v>12110.5</v>
          </cell>
          <cell r="N241">
            <v>21598.668079096002</v>
          </cell>
          <cell r="O241">
            <v>30731.656593406598</v>
          </cell>
          <cell r="P241">
            <v>322</v>
          </cell>
          <cell r="Q241" t="str">
            <v>NULL</v>
          </cell>
          <cell r="R241" t="str">
            <v>NULL</v>
          </cell>
          <cell r="S241" t="str">
            <v>NULL</v>
          </cell>
          <cell r="T241" t="str">
            <v>NULL</v>
          </cell>
        </row>
        <row r="242">
          <cell r="B242" t="str">
            <v>2008/200962</v>
          </cell>
          <cell r="C242">
            <v>6</v>
          </cell>
          <cell r="D242">
            <v>2</v>
          </cell>
          <cell r="E242">
            <v>10474.1775</v>
          </cell>
          <cell r="F242">
            <v>17200.5</v>
          </cell>
          <cell r="G242">
            <v>29426.25</v>
          </cell>
          <cell r="H242">
            <v>316</v>
          </cell>
          <cell r="I242">
            <v>10888</v>
          </cell>
          <cell r="J242">
            <v>18780</v>
          </cell>
          <cell r="K242">
            <v>27764</v>
          </cell>
          <cell r="L242">
            <v>371</v>
          </cell>
          <cell r="M242">
            <v>12032</v>
          </cell>
          <cell r="N242">
            <v>21686</v>
          </cell>
          <cell r="O242">
            <v>31331.1404494382</v>
          </cell>
          <cell r="P242">
            <v>410</v>
          </cell>
          <cell r="Q242" t="str">
            <v>NULL</v>
          </cell>
          <cell r="R242" t="str">
            <v>NULL</v>
          </cell>
          <cell r="S242" t="str">
            <v>NULL</v>
          </cell>
          <cell r="T242" t="str">
            <v>NULL</v>
          </cell>
        </row>
        <row r="243">
          <cell r="B243" t="str">
            <v>2009/201062</v>
          </cell>
          <cell r="C243">
            <v>6</v>
          </cell>
          <cell r="D243">
            <v>2</v>
          </cell>
          <cell r="E243">
            <v>8989.25</v>
          </cell>
          <cell r="F243">
            <v>16853</v>
          </cell>
          <cell r="G243">
            <v>26887.357142857101</v>
          </cell>
          <cell r="H243">
            <v>344</v>
          </cell>
          <cell r="I243">
            <v>8981.5</v>
          </cell>
          <cell r="J243">
            <v>18418.810606060601</v>
          </cell>
          <cell r="K243">
            <v>28970.75</v>
          </cell>
          <cell r="L243">
            <v>400</v>
          </cell>
          <cell r="M243" t="str">
            <v>NULL</v>
          </cell>
          <cell r="N243" t="str">
            <v>NULL</v>
          </cell>
          <cell r="O243" t="str">
            <v>NULL</v>
          </cell>
          <cell r="P243" t="str">
            <v>NULL</v>
          </cell>
          <cell r="Q243" t="str">
            <v>NULL</v>
          </cell>
          <cell r="R243" t="str">
            <v>NULL</v>
          </cell>
          <cell r="S243" t="str">
            <v>NULL</v>
          </cell>
          <cell r="T243" t="str">
            <v>NULL</v>
          </cell>
        </row>
        <row r="244">
          <cell r="B244" t="str">
            <v>2010/201162</v>
          </cell>
          <cell r="C244">
            <v>6</v>
          </cell>
          <cell r="D244">
            <v>2</v>
          </cell>
          <cell r="E244">
            <v>9709</v>
          </cell>
          <cell r="F244">
            <v>15940.5</v>
          </cell>
          <cell r="G244">
            <v>26926</v>
          </cell>
          <cell r="H244">
            <v>345</v>
          </cell>
          <cell r="I244">
            <v>10364</v>
          </cell>
          <cell r="J244">
            <v>18174.5</v>
          </cell>
          <cell r="K244">
            <v>26299.5</v>
          </cell>
          <cell r="L244">
            <v>423</v>
          </cell>
          <cell r="M244" t="str">
            <v>NULL</v>
          </cell>
          <cell r="N244" t="str">
            <v>NULL</v>
          </cell>
          <cell r="O244" t="str">
            <v>NULL</v>
          </cell>
          <cell r="P244" t="str">
            <v>NULL</v>
          </cell>
          <cell r="Q244" t="str">
            <v>NULL</v>
          </cell>
          <cell r="R244" t="str">
            <v>NULL</v>
          </cell>
          <cell r="S244" t="str">
            <v>NULL</v>
          </cell>
          <cell r="T244" t="str">
            <v>NULL</v>
          </cell>
        </row>
        <row r="245">
          <cell r="B245" t="str">
            <v>2011/201262</v>
          </cell>
          <cell r="C245">
            <v>6</v>
          </cell>
          <cell r="D245">
            <v>2</v>
          </cell>
          <cell r="E245">
            <v>11024.75</v>
          </cell>
          <cell r="F245">
            <v>17600.55</v>
          </cell>
          <cell r="G245">
            <v>28913.511019283698</v>
          </cell>
          <cell r="H245">
            <v>423</v>
          </cell>
          <cell r="I245" t="str">
            <v>NULL</v>
          </cell>
          <cell r="J245" t="str">
            <v>NULL</v>
          </cell>
          <cell r="K245" t="str">
            <v>NULL</v>
          </cell>
          <cell r="L245" t="str">
            <v>NULL</v>
          </cell>
          <cell r="M245" t="str">
            <v>NULL</v>
          </cell>
          <cell r="N245" t="str">
            <v>NULL</v>
          </cell>
          <cell r="O245" t="str">
            <v>NULL</v>
          </cell>
          <cell r="P245" t="str">
            <v>NULL</v>
          </cell>
          <cell r="Q245" t="str">
            <v>NULL</v>
          </cell>
          <cell r="R245" t="str">
            <v>NULL</v>
          </cell>
          <cell r="S245" t="str">
            <v>NULL</v>
          </cell>
          <cell r="T245" t="str">
            <v>NULL</v>
          </cell>
        </row>
        <row r="246">
          <cell r="B246" t="str">
            <v>2012/201362</v>
          </cell>
          <cell r="C246">
            <v>6</v>
          </cell>
          <cell r="D246">
            <v>2</v>
          </cell>
          <cell r="E246">
            <v>10456.3129699248</v>
          </cell>
          <cell r="F246">
            <v>17940.945592286502</v>
          </cell>
          <cell r="G246">
            <v>29565.0454545455</v>
          </cell>
          <cell r="H246">
            <v>446</v>
          </cell>
          <cell r="I246" t="str">
            <v>NULL</v>
          </cell>
          <cell r="J246" t="str">
            <v>NULL</v>
          </cell>
          <cell r="K246" t="str">
            <v>NULL</v>
          </cell>
          <cell r="L246" t="str">
            <v>NULL</v>
          </cell>
          <cell r="M246" t="str">
            <v>NULL</v>
          </cell>
          <cell r="N246" t="str">
            <v>NULL</v>
          </cell>
          <cell r="O246" t="str">
            <v>NULL</v>
          </cell>
          <cell r="P246" t="str">
            <v>NULL</v>
          </cell>
          <cell r="Q246" t="str">
            <v>NULL</v>
          </cell>
          <cell r="R246" t="str">
            <v>NULL</v>
          </cell>
          <cell r="S246" t="str">
            <v>NULL</v>
          </cell>
          <cell r="T246" t="str">
            <v>NULL</v>
          </cell>
        </row>
        <row r="247">
          <cell r="B247" t="str">
            <v>2003/200472</v>
          </cell>
          <cell r="C247">
            <v>7</v>
          </cell>
          <cell r="D247">
            <v>2</v>
          </cell>
          <cell r="E247">
            <v>8260.0383287292807</v>
          </cell>
          <cell r="F247">
            <v>15167.0662026053</v>
          </cell>
          <cell r="G247">
            <v>26798.2635327635</v>
          </cell>
          <cell r="H247">
            <v>96</v>
          </cell>
          <cell r="I247">
            <v>9835.3067867036007</v>
          </cell>
          <cell r="J247">
            <v>19393.5</v>
          </cell>
          <cell r="K247">
            <v>29244</v>
          </cell>
          <cell r="L247">
            <v>130</v>
          </cell>
          <cell r="M247">
            <v>12562.4613259669</v>
          </cell>
          <cell r="N247">
            <v>25656.5</v>
          </cell>
          <cell r="O247">
            <v>34049.75</v>
          </cell>
          <cell r="P247">
            <v>144</v>
          </cell>
          <cell r="Q247">
            <v>13776.5</v>
          </cell>
          <cell r="R247">
            <v>27175.358700000001</v>
          </cell>
          <cell r="S247">
            <v>41439.111111111102</v>
          </cell>
          <cell r="T247">
            <v>167</v>
          </cell>
        </row>
        <row r="248">
          <cell r="B248" t="str">
            <v>2004/200572</v>
          </cell>
          <cell r="C248">
            <v>7</v>
          </cell>
          <cell r="D248">
            <v>2</v>
          </cell>
          <cell r="E248">
            <v>8570.8973999999998</v>
          </cell>
          <cell r="F248">
            <v>15907</v>
          </cell>
          <cell r="G248">
            <v>31150</v>
          </cell>
          <cell r="H248">
            <v>119</v>
          </cell>
          <cell r="I248">
            <v>15720</v>
          </cell>
          <cell r="J248">
            <v>27965</v>
          </cell>
          <cell r="K248">
            <v>36927</v>
          </cell>
          <cell r="L248">
            <v>147</v>
          </cell>
          <cell r="M248">
            <v>13845.162721893499</v>
          </cell>
          <cell r="N248">
            <v>27370</v>
          </cell>
          <cell r="O248">
            <v>35720</v>
          </cell>
          <cell r="P248">
            <v>165</v>
          </cell>
          <cell r="Q248" t="str">
            <v>NULL</v>
          </cell>
          <cell r="R248" t="str">
            <v>NULL</v>
          </cell>
          <cell r="S248" t="str">
            <v>NULL</v>
          </cell>
          <cell r="T248" t="str">
            <v>NULL</v>
          </cell>
        </row>
        <row r="249">
          <cell r="B249" t="str">
            <v>2005/200672</v>
          </cell>
          <cell r="C249">
            <v>7</v>
          </cell>
          <cell r="D249">
            <v>2</v>
          </cell>
          <cell r="E249">
            <v>9864.4121943038008</v>
          </cell>
          <cell r="F249">
            <v>17723.831932773101</v>
          </cell>
          <cell r="G249">
            <v>27687</v>
          </cell>
          <cell r="H249">
            <v>133</v>
          </cell>
          <cell r="I249">
            <v>12674.299499999999</v>
          </cell>
          <cell r="J249">
            <v>22612</v>
          </cell>
          <cell r="K249">
            <v>33617.5</v>
          </cell>
          <cell r="L249">
            <v>146</v>
          </cell>
          <cell r="M249">
            <v>14624.75</v>
          </cell>
          <cell r="N249">
            <v>24879.5</v>
          </cell>
          <cell r="O249">
            <v>36851.387499999997</v>
          </cell>
          <cell r="P249">
            <v>178</v>
          </cell>
          <cell r="Q249" t="str">
            <v>NULL</v>
          </cell>
          <cell r="R249" t="str">
            <v>NULL</v>
          </cell>
          <cell r="S249" t="str">
            <v>NULL</v>
          </cell>
          <cell r="T249" t="str">
            <v>NULL</v>
          </cell>
        </row>
        <row r="250">
          <cell r="B250" t="str">
            <v>2006/200772</v>
          </cell>
          <cell r="C250">
            <v>7</v>
          </cell>
          <cell r="D250">
            <v>2</v>
          </cell>
          <cell r="E250">
            <v>9298.0873925501401</v>
          </cell>
          <cell r="F250">
            <v>15941</v>
          </cell>
          <cell r="G250">
            <v>27396</v>
          </cell>
          <cell r="H250">
            <v>133</v>
          </cell>
          <cell r="I250">
            <v>10120.125</v>
          </cell>
          <cell r="J250">
            <v>22354</v>
          </cell>
          <cell r="K250">
            <v>30302</v>
          </cell>
          <cell r="L250">
            <v>178</v>
          </cell>
          <cell r="M250">
            <v>10567</v>
          </cell>
          <cell r="N250">
            <v>21429.032258064501</v>
          </cell>
          <cell r="O250">
            <v>31213</v>
          </cell>
          <cell r="P250">
            <v>181</v>
          </cell>
          <cell r="Q250" t="str">
            <v>NULL</v>
          </cell>
          <cell r="R250" t="str">
            <v>NULL</v>
          </cell>
          <cell r="S250" t="str">
            <v>NULL</v>
          </cell>
          <cell r="T250" t="str">
            <v>NULL</v>
          </cell>
        </row>
        <row r="251">
          <cell r="B251" t="str">
            <v>2007/200872</v>
          </cell>
          <cell r="C251">
            <v>7</v>
          </cell>
          <cell r="D251">
            <v>2</v>
          </cell>
          <cell r="E251">
            <v>9898.5</v>
          </cell>
          <cell r="F251">
            <v>17678</v>
          </cell>
          <cell r="G251">
            <v>27705.125</v>
          </cell>
          <cell r="H251">
            <v>143</v>
          </cell>
          <cell r="I251">
            <v>12063.25</v>
          </cell>
          <cell r="J251">
            <v>19986</v>
          </cell>
          <cell r="K251">
            <v>31424.1731301939</v>
          </cell>
          <cell r="L251">
            <v>187</v>
          </cell>
          <cell r="M251">
            <v>12475.5</v>
          </cell>
          <cell r="N251">
            <v>21779</v>
          </cell>
          <cell r="O251">
            <v>33446</v>
          </cell>
          <cell r="P251">
            <v>211</v>
          </cell>
          <cell r="Q251" t="str">
            <v>NULL</v>
          </cell>
          <cell r="R251" t="str">
            <v>NULL</v>
          </cell>
          <cell r="S251" t="str">
            <v>NULL</v>
          </cell>
          <cell r="T251" t="str">
            <v>NULL</v>
          </cell>
        </row>
        <row r="252">
          <cell r="B252" t="str">
            <v>2008/200972</v>
          </cell>
          <cell r="C252">
            <v>7</v>
          </cell>
          <cell r="D252">
            <v>2</v>
          </cell>
          <cell r="E252">
            <v>8773.0885416666697</v>
          </cell>
          <cell r="F252">
            <v>14559.5</v>
          </cell>
          <cell r="G252">
            <v>24139.5</v>
          </cell>
          <cell r="H252">
            <v>110</v>
          </cell>
          <cell r="I252">
            <v>10266.5</v>
          </cell>
          <cell r="J252">
            <v>17316</v>
          </cell>
          <cell r="K252">
            <v>26338.25</v>
          </cell>
          <cell r="L252">
            <v>124</v>
          </cell>
          <cell r="M252">
            <v>10740.5</v>
          </cell>
          <cell r="N252">
            <v>17825</v>
          </cell>
          <cell r="O252">
            <v>30644.25</v>
          </cell>
          <cell r="P252">
            <v>163</v>
          </cell>
          <cell r="Q252" t="str">
            <v>NULL</v>
          </cell>
          <cell r="R252" t="str">
            <v>NULL</v>
          </cell>
          <cell r="S252" t="str">
            <v>NULL</v>
          </cell>
          <cell r="T252" t="str">
            <v>NULL</v>
          </cell>
        </row>
        <row r="253">
          <cell r="B253" t="str">
            <v>2009/201072</v>
          </cell>
          <cell r="C253">
            <v>7</v>
          </cell>
          <cell r="D253">
            <v>2</v>
          </cell>
          <cell r="E253">
            <v>9835.6</v>
          </cell>
          <cell r="F253">
            <v>15687.481690140799</v>
          </cell>
          <cell r="G253">
            <v>24282.27</v>
          </cell>
          <cell r="H253">
            <v>129</v>
          </cell>
          <cell r="I253">
            <v>8726.5</v>
          </cell>
          <cell r="J253">
            <v>16129.07</v>
          </cell>
          <cell r="K253">
            <v>25377.5</v>
          </cell>
          <cell r="L253">
            <v>190</v>
          </cell>
          <cell r="M253" t="str">
            <v>NULL</v>
          </cell>
          <cell r="N253" t="str">
            <v>NULL</v>
          </cell>
          <cell r="O253" t="str">
            <v>NULL</v>
          </cell>
          <cell r="P253" t="str">
            <v>NULL</v>
          </cell>
          <cell r="Q253" t="str">
            <v>NULL</v>
          </cell>
          <cell r="R253" t="str">
            <v>NULL</v>
          </cell>
          <cell r="S253" t="str">
            <v>NULL</v>
          </cell>
          <cell r="T253" t="str">
            <v>NULL</v>
          </cell>
        </row>
        <row r="254">
          <cell r="B254" t="str">
            <v>2010/201172</v>
          </cell>
          <cell r="C254">
            <v>7</v>
          </cell>
          <cell r="D254">
            <v>2</v>
          </cell>
          <cell r="E254">
            <v>10115.75</v>
          </cell>
          <cell r="F254">
            <v>15763.25</v>
          </cell>
          <cell r="G254">
            <v>24300.022900763401</v>
          </cell>
          <cell r="H254">
            <v>156</v>
          </cell>
          <cell r="I254">
            <v>11088</v>
          </cell>
          <cell r="J254">
            <v>18415.5</v>
          </cell>
          <cell r="K254">
            <v>26502</v>
          </cell>
          <cell r="L254">
            <v>205</v>
          </cell>
          <cell r="M254" t="str">
            <v>NULL</v>
          </cell>
          <cell r="N254" t="str">
            <v>NULL</v>
          </cell>
          <cell r="O254" t="str">
            <v>NULL</v>
          </cell>
          <cell r="P254" t="str">
            <v>NULL</v>
          </cell>
          <cell r="Q254" t="str">
            <v>NULL</v>
          </cell>
          <cell r="R254" t="str">
            <v>NULL</v>
          </cell>
          <cell r="S254" t="str">
            <v>NULL</v>
          </cell>
          <cell r="T254" t="str">
            <v>NULL</v>
          </cell>
        </row>
        <row r="255">
          <cell r="B255" t="str">
            <v>2011/201272</v>
          </cell>
          <cell r="C255">
            <v>7</v>
          </cell>
          <cell r="D255">
            <v>2</v>
          </cell>
          <cell r="E255">
            <v>9602.2571942445993</v>
          </cell>
          <cell r="F255">
            <v>14631.244548286601</v>
          </cell>
          <cell r="G255">
            <v>25346.875</v>
          </cell>
          <cell r="H255">
            <v>178</v>
          </cell>
          <cell r="I255" t="str">
            <v>NULL</v>
          </cell>
          <cell r="J255" t="str">
            <v>NULL</v>
          </cell>
          <cell r="K255" t="str">
            <v>NULL</v>
          </cell>
          <cell r="L255" t="str">
            <v>NULL</v>
          </cell>
          <cell r="M255" t="str">
            <v>NULL</v>
          </cell>
          <cell r="N255" t="str">
            <v>NULL</v>
          </cell>
          <cell r="O255" t="str">
            <v>NULL</v>
          </cell>
          <cell r="P255" t="str">
            <v>NULL</v>
          </cell>
          <cell r="Q255" t="str">
            <v>NULL</v>
          </cell>
          <cell r="R255" t="str">
            <v>NULL</v>
          </cell>
          <cell r="S255" t="str">
            <v>NULL</v>
          </cell>
          <cell r="T255" t="str">
            <v>NULL</v>
          </cell>
        </row>
        <row r="256">
          <cell r="B256" t="str">
            <v>2012/201372</v>
          </cell>
          <cell r="C256">
            <v>7</v>
          </cell>
          <cell r="D256">
            <v>2</v>
          </cell>
          <cell r="E256">
            <v>10747.4802631579</v>
          </cell>
          <cell r="F256">
            <v>16869</v>
          </cell>
          <cell r="G256">
            <v>26629.5</v>
          </cell>
          <cell r="H256">
            <v>322</v>
          </cell>
          <cell r="I256" t="str">
            <v>NULL</v>
          </cell>
          <cell r="J256" t="str">
            <v>NULL</v>
          </cell>
          <cell r="K256" t="str">
            <v>NULL</v>
          </cell>
          <cell r="L256" t="str">
            <v>NULL</v>
          </cell>
          <cell r="M256" t="str">
            <v>NULL</v>
          </cell>
          <cell r="N256" t="str">
            <v>NULL</v>
          </cell>
          <cell r="O256" t="str">
            <v>NULL</v>
          </cell>
          <cell r="P256" t="str">
            <v>NULL</v>
          </cell>
          <cell r="Q256" t="str">
            <v>NULL</v>
          </cell>
          <cell r="R256" t="str">
            <v>NULL</v>
          </cell>
          <cell r="S256" t="str">
            <v>NULL</v>
          </cell>
          <cell r="T256" t="str">
            <v>NULL</v>
          </cell>
        </row>
        <row r="257">
          <cell r="B257" t="str">
            <v>2003/200482</v>
          </cell>
          <cell r="C257">
            <v>8</v>
          </cell>
          <cell r="D257">
            <v>2</v>
          </cell>
          <cell r="E257">
            <v>10485</v>
          </cell>
          <cell r="F257">
            <v>17723.063380281699</v>
          </cell>
          <cell r="G257">
            <v>24089</v>
          </cell>
          <cell r="H257">
            <v>917</v>
          </cell>
          <cell r="I257">
            <v>12803.833536263701</v>
          </cell>
          <cell r="J257">
            <v>21795</v>
          </cell>
          <cell r="K257">
            <v>29763</v>
          </cell>
          <cell r="L257">
            <v>955</v>
          </cell>
          <cell r="M257">
            <v>14182.1145416667</v>
          </cell>
          <cell r="N257">
            <v>24706</v>
          </cell>
          <cell r="O257">
            <v>32890.723443223404</v>
          </cell>
          <cell r="P257">
            <v>1059</v>
          </cell>
          <cell r="Q257">
            <v>15577.125</v>
          </cell>
          <cell r="R257">
            <v>27970</v>
          </cell>
          <cell r="S257">
            <v>39948.688871473401</v>
          </cell>
          <cell r="T257">
            <v>1078</v>
          </cell>
        </row>
        <row r="258">
          <cell r="B258" t="str">
            <v>2004/200582</v>
          </cell>
          <cell r="C258">
            <v>8</v>
          </cell>
          <cell r="D258">
            <v>2</v>
          </cell>
          <cell r="E258">
            <v>10758</v>
          </cell>
          <cell r="F258">
            <v>17514</v>
          </cell>
          <cell r="G258">
            <v>25374</v>
          </cell>
          <cell r="H258">
            <v>1153</v>
          </cell>
          <cell r="I258">
            <v>12640.75</v>
          </cell>
          <cell r="J258">
            <v>21848.5</v>
          </cell>
          <cell r="K258">
            <v>30743.75</v>
          </cell>
          <cell r="L258">
            <v>1202</v>
          </cell>
          <cell r="M258">
            <v>14045</v>
          </cell>
          <cell r="N258">
            <v>23644</v>
          </cell>
          <cell r="O258">
            <v>32819.5</v>
          </cell>
          <cell r="P258">
            <v>1311</v>
          </cell>
          <cell r="Q258" t="str">
            <v>NULL</v>
          </cell>
          <cell r="R258" t="str">
            <v>NULL</v>
          </cell>
          <cell r="S258" t="str">
            <v>NULL</v>
          </cell>
          <cell r="T258" t="str">
            <v>NULL</v>
          </cell>
        </row>
        <row r="259">
          <cell r="B259" t="str">
            <v>2005/200682</v>
          </cell>
          <cell r="C259">
            <v>8</v>
          </cell>
          <cell r="D259">
            <v>2</v>
          </cell>
          <cell r="E259">
            <v>10565.896075000001</v>
          </cell>
          <cell r="F259">
            <v>18061.9148351648</v>
          </cell>
          <cell r="G259">
            <v>25454.8188202247</v>
          </cell>
          <cell r="H259">
            <v>1102</v>
          </cell>
          <cell r="I259">
            <v>12637.130294078899</v>
          </cell>
          <cell r="J259">
            <v>20671</v>
          </cell>
          <cell r="K259">
            <v>29473.370967741899</v>
          </cell>
          <cell r="L259">
            <v>1238</v>
          </cell>
          <cell r="M259">
            <v>13927.5</v>
          </cell>
          <cell r="N259">
            <v>22977</v>
          </cell>
          <cell r="O259">
            <v>33169</v>
          </cell>
          <cell r="P259">
            <v>1337</v>
          </cell>
          <cell r="Q259" t="str">
            <v>NULL</v>
          </cell>
          <cell r="R259" t="str">
            <v>NULL</v>
          </cell>
          <cell r="S259" t="str">
            <v>NULL</v>
          </cell>
          <cell r="T259" t="str">
            <v>NULL</v>
          </cell>
        </row>
        <row r="260">
          <cell r="B260" t="str">
            <v>2006/200782</v>
          </cell>
          <cell r="C260">
            <v>8</v>
          </cell>
          <cell r="D260">
            <v>2</v>
          </cell>
          <cell r="E260">
            <v>10626</v>
          </cell>
          <cell r="F260">
            <v>16477.5</v>
          </cell>
          <cell r="G260">
            <v>23186.190476190499</v>
          </cell>
          <cell r="H260">
            <v>1033</v>
          </cell>
          <cell r="I260">
            <v>12086.614391666701</v>
          </cell>
          <cell r="J260">
            <v>18796.25</v>
          </cell>
          <cell r="K260">
            <v>26778.5</v>
          </cell>
          <cell r="L260">
            <v>1186</v>
          </cell>
          <cell r="M260">
            <v>13253.5</v>
          </cell>
          <cell r="N260">
            <v>20489.5</v>
          </cell>
          <cell r="O260">
            <v>30472.5</v>
          </cell>
          <cell r="P260">
            <v>1255</v>
          </cell>
          <cell r="Q260" t="str">
            <v>NULL</v>
          </cell>
          <cell r="R260" t="str">
            <v>NULL</v>
          </cell>
          <cell r="S260" t="str">
            <v>NULL</v>
          </cell>
          <cell r="T260" t="str">
            <v>NULL</v>
          </cell>
        </row>
        <row r="261">
          <cell r="B261" t="str">
            <v>2007/200882</v>
          </cell>
          <cell r="C261">
            <v>8</v>
          </cell>
          <cell r="D261">
            <v>2</v>
          </cell>
          <cell r="E261">
            <v>10688</v>
          </cell>
          <cell r="F261">
            <v>16366.5</v>
          </cell>
          <cell r="G261">
            <v>23538.5</v>
          </cell>
          <cell r="H261">
            <v>1039</v>
          </cell>
          <cell r="I261">
            <v>11858.0297783934</v>
          </cell>
          <cell r="J261">
            <v>18661.5</v>
          </cell>
          <cell r="K261">
            <v>26479.421703296699</v>
          </cell>
          <cell r="L261">
            <v>1186</v>
          </cell>
          <cell r="M261">
            <v>12390.5</v>
          </cell>
          <cell r="N261">
            <v>20287</v>
          </cell>
          <cell r="O261">
            <v>29658</v>
          </cell>
          <cell r="P261">
            <v>1243</v>
          </cell>
          <cell r="Q261" t="str">
            <v>NULL</v>
          </cell>
          <cell r="R261" t="str">
            <v>NULL</v>
          </cell>
          <cell r="S261" t="str">
            <v>NULL</v>
          </cell>
          <cell r="T261" t="str">
            <v>NULL</v>
          </cell>
        </row>
        <row r="262">
          <cell r="B262" t="str">
            <v>2008/200982</v>
          </cell>
          <cell r="C262">
            <v>8</v>
          </cell>
          <cell r="D262">
            <v>2</v>
          </cell>
          <cell r="E262">
            <v>10312.913357400699</v>
          </cell>
          <cell r="F262">
            <v>16785.75</v>
          </cell>
          <cell r="G262">
            <v>24269.414634146298</v>
          </cell>
          <cell r="H262">
            <v>892</v>
          </cell>
          <cell r="I262">
            <v>11615.8125</v>
          </cell>
          <cell r="J262">
            <v>19506.957300275499</v>
          </cell>
          <cell r="K262">
            <v>27385.125</v>
          </cell>
          <cell r="L262">
            <v>996</v>
          </cell>
          <cell r="M262">
            <v>12870.5</v>
          </cell>
          <cell r="N262">
            <v>21098.5</v>
          </cell>
          <cell r="O262">
            <v>30119.8516819572</v>
          </cell>
          <cell r="P262">
            <v>1034</v>
          </cell>
          <cell r="Q262" t="str">
            <v>NULL</v>
          </cell>
          <cell r="R262" t="str">
            <v>NULL</v>
          </cell>
          <cell r="S262" t="str">
            <v>NULL</v>
          </cell>
          <cell r="T262" t="str">
            <v>NULL</v>
          </cell>
        </row>
        <row r="263">
          <cell r="B263" t="str">
            <v>2009/201082</v>
          </cell>
          <cell r="C263">
            <v>8</v>
          </cell>
          <cell r="D263">
            <v>2</v>
          </cell>
          <cell r="E263">
            <v>9696</v>
          </cell>
          <cell r="F263">
            <v>16129</v>
          </cell>
          <cell r="G263">
            <v>23985.621212121201</v>
          </cell>
          <cell r="H263">
            <v>923</v>
          </cell>
          <cell r="I263">
            <v>12063.6224489796</v>
          </cell>
          <cell r="J263">
            <v>18958</v>
          </cell>
          <cell r="K263">
            <v>27997</v>
          </cell>
          <cell r="L263">
            <v>989</v>
          </cell>
          <cell r="M263" t="str">
            <v>NULL</v>
          </cell>
          <cell r="N263" t="str">
            <v>NULL</v>
          </cell>
          <cell r="O263" t="str">
            <v>NULL</v>
          </cell>
          <cell r="P263" t="str">
            <v>NULL</v>
          </cell>
          <cell r="Q263" t="str">
            <v>NULL</v>
          </cell>
          <cell r="R263" t="str">
            <v>NULL</v>
          </cell>
          <cell r="S263" t="str">
            <v>NULL</v>
          </cell>
          <cell r="T263" t="str">
            <v>NULL</v>
          </cell>
        </row>
        <row r="264">
          <cell r="B264" t="str">
            <v>2010/201182</v>
          </cell>
          <cell r="C264">
            <v>8</v>
          </cell>
          <cell r="D264">
            <v>2</v>
          </cell>
          <cell r="E264">
            <v>10943.139097744401</v>
          </cell>
          <cell r="F264">
            <v>17933</v>
          </cell>
          <cell r="G264">
            <v>25420.414201183401</v>
          </cell>
          <cell r="H264">
            <v>845</v>
          </cell>
          <cell r="I264">
            <v>13203</v>
          </cell>
          <cell r="J264">
            <v>20988</v>
          </cell>
          <cell r="K264">
            <v>29347</v>
          </cell>
          <cell r="L264">
            <v>865</v>
          </cell>
          <cell r="M264" t="str">
            <v>NULL</v>
          </cell>
          <cell r="N264" t="str">
            <v>NULL</v>
          </cell>
          <cell r="O264" t="str">
            <v>NULL</v>
          </cell>
          <cell r="P264" t="str">
            <v>NULL</v>
          </cell>
          <cell r="Q264" t="str">
            <v>NULL</v>
          </cell>
          <cell r="R264" t="str">
            <v>NULL</v>
          </cell>
          <cell r="S264" t="str">
            <v>NULL</v>
          </cell>
          <cell r="T264" t="str">
            <v>NULL</v>
          </cell>
        </row>
        <row r="265">
          <cell r="B265" t="str">
            <v>2011/201282</v>
          </cell>
          <cell r="C265">
            <v>8</v>
          </cell>
          <cell r="D265">
            <v>2</v>
          </cell>
          <cell r="E265">
            <v>10375.75</v>
          </cell>
          <cell r="F265">
            <v>16921</v>
          </cell>
          <cell r="G265">
            <v>25181.667391304301</v>
          </cell>
          <cell r="H265">
            <v>735</v>
          </cell>
          <cell r="I265" t="str">
            <v>NULL</v>
          </cell>
          <cell r="J265" t="str">
            <v>NULL</v>
          </cell>
          <cell r="K265" t="str">
            <v>NULL</v>
          </cell>
          <cell r="L265" t="str">
            <v>NULL</v>
          </cell>
          <cell r="M265" t="str">
            <v>NULL</v>
          </cell>
          <cell r="N265" t="str">
            <v>NULL</v>
          </cell>
          <cell r="O265" t="str">
            <v>NULL</v>
          </cell>
          <cell r="P265" t="str">
            <v>NULL</v>
          </cell>
          <cell r="Q265" t="str">
            <v>NULL</v>
          </cell>
          <cell r="R265" t="str">
            <v>NULL</v>
          </cell>
          <cell r="S265" t="str">
            <v>NULL</v>
          </cell>
          <cell r="T265" t="str">
            <v>NULL</v>
          </cell>
        </row>
        <row r="266">
          <cell r="B266" t="str">
            <v>2012/201382</v>
          </cell>
          <cell r="C266">
            <v>8</v>
          </cell>
          <cell r="D266">
            <v>2</v>
          </cell>
          <cell r="E266">
            <v>12084</v>
          </cell>
          <cell r="F266">
            <v>19395</v>
          </cell>
          <cell r="G266">
            <v>27489.402985074601</v>
          </cell>
          <cell r="H266">
            <v>717</v>
          </cell>
          <cell r="I266" t="str">
            <v>NULL</v>
          </cell>
          <cell r="J266" t="str">
            <v>NULL</v>
          </cell>
          <cell r="K266" t="str">
            <v>NULL</v>
          </cell>
          <cell r="L266" t="str">
            <v>NULL</v>
          </cell>
          <cell r="M266" t="str">
            <v>NULL</v>
          </cell>
          <cell r="N266" t="str">
            <v>NULL</v>
          </cell>
          <cell r="O266" t="str">
            <v>NULL</v>
          </cell>
          <cell r="P266" t="str">
            <v>NULL</v>
          </cell>
          <cell r="Q266" t="str">
            <v>NULL</v>
          </cell>
          <cell r="R266" t="str">
            <v>NULL</v>
          </cell>
          <cell r="S266" t="str">
            <v>NULL</v>
          </cell>
          <cell r="T266" t="str">
            <v>NULL</v>
          </cell>
        </row>
        <row r="267">
          <cell r="B267" t="str">
            <v>2003/200492</v>
          </cell>
          <cell r="C267">
            <v>9</v>
          </cell>
          <cell r="D267">
            <v>2</v>
          </cell>
          <cell r="E267">
            <v>22432</v>
          </cell>
          <cell r="F267">
            <v>28687</v>
          </cell>
          <cell r="G267">
            <v>35219.5</v>
          </cell>
          <cell r="H267">
            <v>906</v>
          </cell>
          <cell r="I267">
            <v>24524.509615384599</v>
          </cell>
          <cell r="J267">
            <v>32672.194510385802</v>
          </cell>
          <cell r="K267">
            <v>39996.25</v>
          </cell>
          <cell r="L267">
            <v>946</v>
          </cell>
          <cell r="M267">
            <v>27365</v>
          </cell>
          <cell r="N267">
            <v>35683</v>
          </cell>
          <cell r="O267">
            <v>43979</v>
          </cell>
          <cell r="P267">
            <v>997</v>
          </cell>
          <cell r="Q267">
            <v>31850</v>
          </cell>
          <cell r="R267">
            <v>44817</v>
          </cell>
          <cell r="S267">
            <v>58193.5</v>
          </cell>
          <cell r="T267">
            <v>1095</v>
          </cell>
        </row>
        <row r="268">
          <cell r="B268" t="str">
            <v>2004/200592</v>
          </cell>
          <cell r="C268">
            <v>9</v>
          </cell>
          <cell r="D268">
            <v>2</v>
          </cell>
          <cell r="E268">
            <v>22614.25</v>
          </cell>
          <cell r="F268">
            <v>29100</v>
          </cell>
          <cell r="G268">
            <v>35754.25</v>
          </cell>
          <cell r="H268">
            <v>978</v>
          </cell>
          <cell r="I268">
            <v>24219.5</v>
          </cell>
          <cell r="J268">
            <v>32781</v>
          </cell>
          <cell r="K268">
            <v>40383.872023809497</v>
          </cell>
          <cell r="L268">
            <v>1007</v>
          </cell>
          <cell r="M268">
            <v>27115.5</v>
          </cell>
          <cell r="N268">
            <v>35262</v>
          </cell>
          <cell r="O268">
            <v>43957</v>
          </cell>
          <cell r="P268">
            <v>1107</v>
          </cell>
          <cell r="Q268" t="str">
            <v>NULL</v>
          </cell>
          <cell r="R268" t="str">
            <v>NULL</v>
          </cell>
          <cell r="S268" t="str">
            <v>NULL</v>
          </cell>
          <cell r="T268" t="str">
            <v>NULL</v>
          </cell>
        </row>
        <row r="269">
          <cell r="B269" t="str">
            <v>2005/200692</v>
          </cell>
          <cell r="C269">
            <v>9</v>
          </cell>
          <cell r="D269">
            <v>2</v>
          </cell>
          <cell r="E269">
            <v>19065</v>
          </cell>
          <cell r="F269">
            <v>28717.3884297521</v>
          </cell>
          <cell r="G269">
            <v>36414</v>
          </cell>
          <cell r="H269">
            <v>901</v>
          </cell>
          <cell r="I269">
            <v>21642</v>
          </cell>
          <cell r="J269">
            <v>31181.859504132201</v>
          </cell>
          <cell r="K269">
            <v>39682.5</v>
          </cell>
          <cell r="L269">
            <v>979</v>
          </cell>
          <cell r="M269">
            <v>24635</v>
          </cell>
          <cell r="N269">
            <v>34505.5</v>
          </cell>
          <cell r="O269">
            <v>44522.25</v>
          </cell>
          <cell r="P269">
            <v>1044</v>
          </cell>
          <cell r="Q269" t="str">
            <v>NULL</v>
          </cell>
          <cell r="R269" t="str">
            <v>NULL</v>
          </cell>
          <cell r="S269" t="str">
            <v>NULL</v>
          </cell>
          <cell r="T269" t="str">
            <v>NULL</v>
          </cell>
        </row>
        <row r="270">
          <cell r="B270" t="str">
            <v>2006/200792</v>
          </cell>
          <cell r="C270">
            <v>9</v>
          </cell>
          <cell r="D270">
            <v>2</v>
          </cell>
          <cell r="E270">
            <v>17441.849025973999</v>
          </cell>
          <cell r="F270">
            <v>28589.047849999999</v>
          </cell>
          <cell r="G270">
            <v>37029.625</v>
          </cell>
          <cell r="H270">
            <v>1066</v>
          </cell>
          <cell r="I270">
            <v>18620.5</v>
          </cell>
          <cell r="J270">
            <v>30265.5</v>
          </cell>
          <cell r="K270">
            <v>39140.75</v>
          </cell>
          <cell r="L270">
            <v>1140</v>
          </cell>
          <cell r="M270">
            <v>19765.706375000002</v>
          </cell>
          <cell r="N270">
            <v>32784.072507552897</v>
          </cell>
          <cell r="O270">
            <v>43374.25</v>
          </cell>
          <cell r="P270">
            <v>1174</v>
          </cell>
          <cell r="Q270" t="str">
            <v>NULL</v>
          </cell>
          <cell r="R270" t="str">
            <v>NULL</v>
          </cell>
          <cell r="S270" t="str">
            <v>NULL</v>
          </cell>
          <cell r="T270" t="str">
            <v>NULL</v>
          </cell>
        </row>
        <row r="271">
          <cell r="B271" t="str">
            <v>2007/200892</v>
          </cell>
          <cell r="C271">
            <v>9</v>
          </cell>
          <cell r="D271">
            <v>2</v>
          </cell>
          <cell r="E271">
            <v>16033</v>
          </cell>
          <cell r="F271">
            <v>26398.599439775899</v>
          </cell>
          <cell r="G271">
            <v>34259</v>
          </cell>
          <cell r="H271">
            <v>1017</v>
          </cell>
          <cell r="I271">
            <v>17380.5</v>
          </cell>
          <cell r="J271">
            <v>28748</v>
          </cell>
          <cell r="K271">
            <v>38001</v>
          </cell>
          <cell r="L271">
            <v>1117</v>
          </cell>
          <cell r="M271">
            <v>18759</v>
          </cell>
          <cell r="N271">
            <v>31836</v>
          </cell>
          <cell r="O271">
            <v>42223.5</v>
          </cell>
          <cell r="P271">
            <v>1201</v>
          </cell>
          <cell r="Q271" t="str">
            <v>NULL</v>
          </cell>
          <cell r="R271" t="str">
            <v>NULL</v>
          </cell>
          <cell r="S271" t="str">
            <v>NULL</v>
          </cell>
          <cell r="T271" t="str">
            <v>NULL</v>
          </cell>
        </row>
        <row r="272">
          <cell r="B272" t="str">
            <v>2008/200992</v>
          </cell>
          <cell r="C272">
            <v>9</v>
          </cell>
          <cell r="D272">
            <v>2</v>
          </cell>
          <cell r="E272">
            <v>16550</v>
          </cell>
          <cell r="F272">
            <v>27090</v>
          </cell>
          <cell r="G272">
            <v>35581</v>
          </cell>
          <cell r="H272">
            <v>1041</v>
          </cell>
          <cell r="I272">
            <v>18882</v>
          </cell>
          <cell r="J272">
            <v>29880</v>
          </cell>
          <cell r="K272">
            <v>40143</v>
          </cell>
          <cell r="L272">
            <v>1117</v>
          </cell>
          <cell r="M272">
            <v>19925.25</v>
          </cell>
          <cell r="N272">
            <v>32600</v>
          </cell>
          <cell r="O272">
            <v>43677.5</v>
          </cell>
          <cell r="P272">
            <v>1151</v>
          </cell>
          <cell r="Q272" t="str">
            <v>NULL</v>
          </cell>
          <cell r="R272" t="str">
            <v>NULL</v>
          </cell>
          <cell r="S272" t="str">
            <v>NULL</v>
          </cell>
          <cell r="T272" t="str">
            <v>NULL</v>
          </cell>
        </row>
        <row r="273">
          <cell r="B273" t="str">
            <v>2009/201092</v>
          </cell>
          <cell r="C273">
            <v>9</v>
          </cell>
          <cell r="D273">
            <v>2</v>
          </cell>
          <cell r="E273">
            <v>15919.64</v>
          </cell>
          <cell r="F273">
            <v>27258</v>
          </cell>
          <cell r="G273">
            <v>35854.5</v>
          </cell>
          <cell r="H273">
            <v>1071</v>
          </cell>
          <cell r="I273">
            <v>17921.691030534399</v>
          </cell>
          <cell r="J273">
            <v>30691</v>
          </cell>
          <cell r="K273">
            <v>41335.5</v>
          </cell>
          <cell r="L273">
            <v>1138</v>
          </cell>
          <cell r="M273" t="str">
            <v>NULL</v>
          </cell>
          <cell r="N273" t="str">
            <v>NULL</v>
          </cell>
          <cell r="O273" t="str">
            <v>NULL</v>
          </cell>
          <cell r="P273" t="str">
            <v>NULL</v>
          </cell>
          <cell r="Q273" t="str">
            <v>NULL</v>
          </cell>
          <cell r="R273" t="str">
            <v>NULL</v>
          </cell>
          <cell r="S273" t="str">
            <v>NULL</v>
          </cell>
          <cell r="T273" t="str">
            <v>NULL</v>
          </cell>
        </row>
        <row r="274">
          <cell r="B274" t="str">
            <v>2010/201192</v>
          </cell>
          <cell r="C274">
            <v>9</v>
          </cell>
          <cell r="D274">
            <v>2</v>
          </cell>
          <cell r="E274">
            <v>18654</v>
          </cell>
          <cell r="F274">
            <v>29110.509641873301</v>
          </cell>
          <cell r="G274">
            <v>38426</v>
          </cell>
          <cell r="H274">
            <v>1137</v>
          </cell>
          <cell r="I274">
            <v>19948.128099173598</v>
          </cell>
          <cell r="J274">
            <v>32567</v>
          </cell>
          <cell r="K274">
            <v>42997</v>
          </cell>
          <cell r="L274">
            <v>1231</v>
          </cell>
          <cell r="M274" t="str">
            <v>NULL</v>
          </cell>
          <cell r="N274" t="str">
            <v>NULL</v>
          </cell>
          <cell r="O274" t="str">
            <v>NULL</v>
          </cell>
          <cell r="P274" t="str">
            <v>NULL</v>
          </cell>
          <cell r="Q274" t="str">
            <v>NULL</v>
          </cell>
          <cell r="R274" t="str">
            <v>NULL</v>
          </cell>
          <cell r="S274" t="str">
            <v>NULL</v>
          </cell>
          <cell r="T274" t="str">
            <v>NULL</v>
          </cell>
        </row>
        <row r="275">
          <cell r="B275" t="str">
            <v>2011/201292</v>
          </cell>
          <cell r="C275">
            <v>9</v>
          </cell>
          <cell r="D275">
            <v>2</v>
          </cell>
          <cell r="E275">
            <v>18232.5</v>
          </cell>
          <cell r="F275">
            <v>29948</v>
          </cell>
          <cell r="G275">
            <v>39345.5</v>
          </cell>
          <cell r="H275">
            <v>1243</v>
          </cell>
          <cell r="I275" t="str">
            <v>NULL</v>
          </cell>
          <cell r="J275" t="str">
            <v>NULL</v>
          </cell>
          <cell r="K275" t="str">
            <v>NULL</v>
          </cell>
          <cell r="L275" t="str">
            <v>NULL</v>
          </cell>
          <cell r="M275" t="str">
            <v>NULL</v>
          </cell>
          <cell r="N275" t="str">
            <v>NULL</v>
          </cell>
          <cell r="O275" t="str">
            <v>NULL</v>
          </cell>
          <cell r="P275" t="str">
            <v>NULL</v>
          </cell>
          <cell r="Q275" t="str">
            <v>NULL</v>
          </cell>
          <cell r="R275" t="str">
            <v>NULL</v>
          </cell>
          <cell r="S275" t="str">
            <v>NULL</v>
          </cell>
          <cell r="T275" t="str">
            <v>NULL</v>
          </cell>
        </row>
        <row r="276">
          <cell r="B276" t="str">
            <v>2012/201392</v>
          </cell>
          <cell r="C276">
            <v>9</v>
          </cell>
          <cell r="D276">
            <v>2</v>
          </cell>
          <cell r="E276">
            <v>21404.388418998002</v>
          </cell>
          <cell r="F276">
            <v>31319.614325068898</v>
          </cell>
          <cell r="G276">
            <v>40321</v>
          </cell>
          <cell r="H276">
            <v>1227</v>
          </cell>
          <cell r="I276" t="str">
            <v>NULL</v>
          </cell>
          <cell r="J276" t="str">
            <v>NULL</v>
          </cell>
          <cell r="K276" t="str">
            <v>NULL</v>
          </cell>
          <cell r="L276" t="str">
            <v>NULL</v>
          </cell>
          <cell r="M276" t="str">
            <v>NULL</v>
          </cell>
          <cell r="N276" t="str">
            <v>NULL</v>
          </cell>
          <cell r="O276" t="str">
            <v>NULL</v>
          </cell>
          <cell r="P276" t="str">
            <v>NULL</v>
          </cell>
          <cell r="Q276" t="str">
            <v>NULL</v>
          </cell>
          <cell r="R276" t="str">
            <v>NULL</v>
          </cell>
          <cell r="S276" t="str">
            <v>NULL</v>
          </cell>
          <cell r="T276" t="str">
            <v>NULL</v>
          </cell>
        </row>
        <row r="277">
          <cell r="B277" t="str">
            <v>2003/2004A2</v>
          </cell>
          <cell r="C277" t="str">
            <v>A</v>
          </cell>
          <cell r="D277">
            <v>2</v>
          </cell>
          <cell r="E277">
            <v>22256</v>
          </cell>
          <cell r="F277">
            <v>27271</v>
          </cell>
          <cell r="G277">
            <v>32803.8623595506</v>
          </cell>
          <cell r="H277">
            <v>717</v>
          </cell>
          <cell r="I277">
            <v>25583</v>
          </cell>
          <cell r="J277">
            <v>32827</v>
          </cell>
          <cell r="K277">
            <v>40375</v>
          </cell>
          <cell r="L277">
            <v>705</v>
          </cell>
          <cell r="M277">
            <v>26887.5</v>
          </cell>
          <cell r="N277">
            <v>35846.5</v>
          </cell>
          <cell r="O277">
            <v>44377.5</v>
          </cell>
          <cell r="P277">
            <v>740</v>
          </cell>
          <cell r="Q277">
            <v>26578.5</v>
          </cell>
          <cell r="R277">
            <v>40075.5</v>
          </cell>
          <cell r="S277">
            <v>51967.75</v>
          </cell>
          <cell r="T277">
            <v>750</v>
          </cell>
        </row>
        <row r="278">
          <cell r="B278" t="str">
            <v>2004/2005A2</v>
          </cell>
          <cell r="C278" t="str">
            <v>A</v>
          </cell>
          <cell r="D278">
            <v>2</v>
          </cell>
          <cell r="E278">
            <v>23123</v>
          </cell>
          <cell r="F278">
            <v>28459</v>
          </cell>
          <cell r="G278">
            <v>34435</v>
          </cell>
          <cell r="H278">
            <v>613</v>
          </cell>
          <cell r="I278">
            <v>26509</v>
          </cell>
          <cell r="J278">
            <v>33096</v>
          </cell>
          <cell r="K278">
            <v>41114</v>
          </cell>
          <cell r="L278">
            <v>605</v>
          </cell>
          <cell r="M278">
            <v>26983</v>
          </cell>
          <cell r="N278">
            <v>34452</v>
          </cell>
          <cell r="O278">
            <v>42436</v>
          </cell>
          <cell r="P278">
            <v>655</v>
          </cell>
          <cell r="Q278" t="str">
            <v>NULL</v>
          </cell>
          <cell r="R278" t="str">
            <v>NULL</v>
          </cell>
          <cell r="S278" t="str">
            <v>NULL</v>
          </cell>
          <cell r="T278" t="str">
            <v>NULL</v>
          </cell>
        </row>
        <row r="279">
          <cell r="B279" t="str">
            <v>2005/2006A2</v>
          </cell>
          <cell r="C279" t="str">
            <v>A</v>
          </cell>
          <cell r="D279">
            <v>2</v>
          </cell>
          <cell r="E279">
            <v>24469.5</v>
          </cell>
          <cell r="F279">
            <v>30066</v>
          </cell>
          <cell r="G279">
            <v>36964.5</v>
          </cell>
          <cell r="H279">
            <v>743</v>
          </cell>
          <cell r="I279">
            <v>26673</v>
          </cell>
          <cell r="J279">
            <v>33117.5</v>
          </cell>
          <cell r="K279">
            <v>39923.5</v>
          </cell>
          <cell r="L279">
            <v>754</v>
          </cell>
          <cell r="M279">
            <v>26154</v>
          </cell>
          <cell r="N279">
            <v>33906</v>
          </cell>
          <cell r="O279">
            <v>42709.384615384603</v>
          </cell>
          <cell r="P279">
            <v>817</v>
          </cell>
          <cell r="Q279" t="str">
            <v>NULL</v>
          </cell>
          <cell r="R279" t="str">
            <v>NULL</v>
          </cell>
          <cell r="S279" t="str">
            <v>NULL</v>
          </cell>
          <cell r="T279" t="str">
            <v>NULL</v>
          </cell>
        </row>
        <row r="280">
          <cell r="B280" t="str">
            <v>2006/2007A2</v>
          </cell>
          <cell r="C280" t="str">
            <v>A</v>
          </cell>
          <cell r="D280">
            <v>2</v>
          </cell>
          <cell r="E280">
            <v>23102.75</v>
          </cell>
          <cell r="F280">
            <v>29929.5</v>
          </cell>
          <cell r="G280">
            <v>36292.25</v>
          </cell>
          <cell r="H280">
            <v>762</v>
          </cell>
          <cell r="I280">
            <v>24717.75</v>
          </cell>
          <cell r="J280">
            <v>31122</v>
          </cell>
          <cell r="K280">
            <v>38545.972301136397</v>
          </cell>
          <cell r="L280">
            <v>812</v>
          </cell>
          <cell r="M280">
            <v>25453.263085399401</v>
          </cell>
          <cell r="N280">
            <v>33620</v>
          </cell>
          <cell r="O280">
            <v>42670.5</v>
          </cell>
          <cell r="P280">
            <v>831</v>
          </cell>
          <cell r="Q280" t="str">
            <v>NULL</v>
          </cell>
          <cell r="R280" t="str">
            <v>NULL</v>
          </cell>
          <cell r="S280" t="str">
            <v>NULL</v>
          </cell>
          <cell r="T280" t="str">
            <v>NULL</v>
          </cell>
        </row>
        <row r="281">
          <cell r="B281" t="str">
            <v>2007/2008A2</v>
          </cell>
          <cell r="C281" t="str">
            <v>A</v>
          </cell>
          <cell r="D281">
            <v>2</v>
          </cell>
          <cell r="E281">
            <v>22213.5</v>
          </cell>
          <cell r="F281">
            <v>27477.5</v>
          </cell>
          <cell r="G281">
            <v>33913.170258620703</v>
          </cell>
          <cell r="H281">
            <v>974</v>
          </cell>
          <cell r="I281">
            <v>23217.241486068098</v>
          </cell>
          <cell r="J281">
            <v>29887.5</v>
          </cell>
          <cell r="K281">
            <v>37245</v>
          </cell>
          <cell r="L281">
            <v>1054</v>
          </cell>
          <cell r="M281">
            <v>24849.25</v>
          </cell>
          <cell r="N281">
            <v>33158.5</v>
          </cell>
          <cell r="O281">
            <v>41640.399171270699</v>
          </cell>
          <cell r="P281">
            <v>1064</v>
          </cell>
          <cell r="Q281" t="str">
            <v>NULL</v>
          </cell>
          <cell r="R281" t="str">
            <v>NULL</v>
          </cell>
          <cell r="S281" t="str">
            <v>NULL</v>
          </cell>
          <cell r="T281" t="str">
            <v>NULL</v>
          </cell>
        </row>
        <row r="282">
          <cell r="B282" t="str">
            <v>2008/2009A2</v>
          </cell>
          <cell r="C282" t="str">
            <v>A</v>
          </cell>
          <cell r="D282">
            <v>2</v>
          </cell>
          <cell r="E282">
            <v>20684.5</v>
          </cell>
          <cell r="F282">
            <v>27345.9017595308</v>
          </cell>
          <cell r="G282">
            <v>33143.75</v>
          </cell>
          <cell r="H282">
            <v>1026</v>
          </cell>
          <cell r="I282">
            <v>22862.5</v>
          </cell>
          <cell r="J282">
            <v>30243</v>
          </cell>
          <cell r="K282">
            <v>37500</v>
          </cell>
          <cell r="L282">
            <v>1039</v>
          </cell>
          <cell r="M282">
            <v>24558</v>
          </cell>
          <cell r="N282">
            <v>35138.810773480698</v>
          </cell>
          <cell r="O282">
            <v>45091.5</v>
          </cell>
          <cell r="P282">
            <v>1088</v>
          </cell>
          <cell r="Q282" t="str">
            <v>NULL</v>
          </cell>
          <cell r="R282" t="str">
            <v>NULL</v>
          </cell>
          <cell r="S282" t="str">
            <v>NULL</v>
          </cell>
          <cell r="T282" t="str">
            <v>NULL</v>
          </cell>
        </row>
        <row r="283">
          <cell r="B283" t="str">
            <v>2009/2010A2</v>
          </cell>
          <cell r="C283" t="str">
            <v>A</v>
          </cell>
          <cell r="D283">
            <v>2</v>
          </cell>
          <cell r="E283">
            <v>21040.5</v>
          </cell>
          <cell r="F283">
            <v>27335</v>
          </cell>
          <cell r="G283">
            <v>33549.558208955197</v>
          </cell>
          <cell r="H283">
            <v>1311</v>
          </cell>
          <cell r="I283">
            <v>24375.077479338801</v>
          </cell>
          <cell r="J283">
            <v>30949</v>
          </cell>
          <cell r="K283">
            <v>38681.767241379297</v>
          </cell>
          <cell r="L283">
            <v>1312</v>
          </cell>
          <cell r="M283" t="str">
            <v>NULL</v>
          </cell>
          <cell r="N283" t="str">
            <v>NULL</v>
          </cell>
          <cell r="O283" t="str">
            <v>NULL</v>
          </cell>
          <cell r="P283" t="str">
            <v>NULL</v>
          </cell>
          <cell r="Q283" t="str">
            <v>NULL</v>
          </cell>
          <cell r="R283" t="str">
            <v>NULL</v>
          </cell>
          <cell r="S283" t="str">
            <v>NULL</v>
          </cell>
          <cell r="T283" t="str">
            <v>NULL</v>
          </cell>
        </row>
        <row r="284">
          <cell r="B284" t="str">
            <v>2010/2011A2</v>
          </cell>
          <cell r="C284" t="str">
            <v>A</v>
          </cell>
          <cell r="D284">
            <v>2</v>
          </cell>
          <cell r="E284">
            <v>20987</v>
          </cell>
          <cell r="F284">
            <v>27475</v>
          </cell>
          <cell r="G284">
            <v>32816</v>
          </cell>
          <cell r="H284">
            <v>1313</v>
          </cell>
          <cell r="I284">
            <v>25064</v>
          </cell>
          <cell r="J284">
            <v>32839.488980716298</v>
          </cell>
          <cell r="K284">
            <v>40923.5</v>
          </cell>
          <cell r="L284">
            <v>1344</v>
          </cell>
          <cell r="M284" t="str">
            <v>NULL</v>
          </cell>
          <cell r="N284" t="str">
            <v>NULL</v>
          </cell>
          <cell r="O284" t="str">
            <v>NULL</v>
          </cell>
          <cell r="P284" t="str">
            <v>NULL</v>
          </cell>
          <cell r="Q284" t="str">
            <v>NULL</v>
          </cell>
          <cell r="R284" t="str">
            <v>NULL</v>
          </cell>
          <cell r="S284" t="str">
            <v>NULL</v>
          </cell>
          <cell r="T284" t="str">
            <v>NULL</v>
          </cell>
        </row>
        <row r="285">
          <cell r="B285" t="str">
            <v>2011/2012A2</v>
          </cell>
          <cell r="C285" t="str">
            <v>A</v>
          </cell>
          <cell r="D285">
            <v>2</v>
          </cell>
          <cell r="E285">
            <v>21977.229916897501</v>
          </cell>
          <cell r="F285">
            <v>28522</v>
          </cell>
          <cell r="G285">
            <v>35370.630681818198</v>
          </cell>
          <cell r="H285">
            <v>1342</v>
          </cell>
          <cell r="I285" t="str">
            <v>NULL</v>
          </cell>
          <cell r="J285" t="str">
            <v>NULL</v>
          </cell>
          <cell r="K285" t="str">
            <v>NULL</v>
          </cell>
          <cell r="L285" t="str">
            <v>NULL</v>
          </cell>
          <cell r="M285" t="str">
            <v>NULL</v>
          </cell>
          <cell r="N285" t="str">
            <v>NULL</v>
          </cell>
          <cell r="O285" t="str">
            <v>NULL</v>
          </cell>
          <cell r="P285" t="str">
            <v>NULL</v>
          </cell>
          <cell r="Q285" t="str">
            <v>NULL</v>
          </cell>
          <cell r="R285" t="str">
            <v>NULL</v>
          </cell>
          <cell r="S285" t="str">
            <v>NULL</v>
          </cell>
          <cell r="T285" t="str">
            <v>NULL</v>
          </cell>
        </row>
        <row r="286">
          <cell r="B286" t="str">
            <v>2012/2013A2</v>
          </cell>
          <cell r="C286" t="str">
            <v>A</v>
          </cell>
          <cell r="D286">
            <v>2</v>
          </cell>
          <cell r="E286">
            <v>24297</v>
          </cell>
          <cell r="F286">
            <v>30602</v>
          </cell>
          <cell r="G286">
            <v>37707.951289398297</v>
          </cell>
          <cell r="H286">
            <v>1273</v>
          </cell>
          <cell r="I286" t="str">
            <v>NULL</v>
          </cell>
          <cell r="J286" t="str">
            <v>NULL</v>
          </cell>
          <cell r="K286" t="str">
            <v>NULL</v>
          </cell>
          <cell r="L286" t="str">
            <v>NULL</v>
          </cell>
          <cell r="M286" t="str">
            <v>NULL</v>
          </cell>
          <cell r="N286" t="str">
            <v>NULL</v>
          </cell>
          <cell r="O286" t="str">
            <v>NULL</v>
          </cell>
          <cell r="P286" t="str">
            <v>NULL</v>
          </cell>
          <cell r="Q286" t="str">
            <v>NULL</v>
          </cell>
          <cell r="R286" t="str">
            <v>NULL</v>
          </cell>
          <cell r="S286" t="str">
            <v>NULL</v>
          </cell>
          <cell r="T286" t="str">
            <v>NULL</v>
          </cell>
        </row>
        <row r="287">
          <cell r="B287" t="str">
            <v>2003/2004B2</v>
          </cell>
          <cell r="C287" t="str">
            <v>B</v>
          </cell>
          <cell r="D287">
            <v>2</v>
          </cell>
          <cell r="E287">
            <v>10614.9590909091</v>
          </cell>
          <cell r="F287">
            <v>18800</v>
          </cell>
          <cell r="G287">
            <v>28146</v>
          </cell>
          <cell r="H287">
            <v>927</v>
          </cell>
          <cell r="I287">
            <v>12290.5</v>
          </cell>
          <cell r="J287">
            <v>20871.5</v>
          </cell>
          <cell r="K287">
            <v>30495.5</v>
          </cell>
          <cell r="L287">
            <v>996</v>
          </cell>
          <cell r="M287">
            <v>12383.5</v>
          </cell>
          <cell r="N287">
            <v>23078</v>
          </cell>
          <cell r="O287">
            <v>34159</v>
          </cell>
          <cell r="P287">
            <v>1165</v>
          </cell>
          <cell r="Q287">
            <v>12139.5</v>
          </cell>
          <cell r="R287">
            <v>24067</v>
          </cell>
          <cell r="S287">
            <v>36619.5</v>
          </cell>
          <cell r="T287">
            <v>1212</v>
          </cell>
        </row>
        <row r="288">
          <cell r="B288" t="str">
            <v>2004/2005B2</v>
          </cell>
          <cell r="C288" t="str">
            <v>B</v>
          </cell>
          <cell r="D288">
            <v>2</v>
          </cell>
          <cell r="E288">
            <v>11113.289473684201</v>
          </cell>
          <cell r="F288">
            <v>19831</v>
          </cell>
          <cell r="G288">
            <v>28335</v>
          </cell>
          <cell r="H288">
            <v>1161</v>
          </cell>
          <cell r="I288">
            <v>12034</v>
          </cell>
          <cell r="J288">
            <v>22392</v>
          </cell>
          <cell r="K288">
            <v>31271</v>
          </cell>
          <cell r="L288">
            <v>1249</v>
          </cell>
          <cell r="M288">
            <v>12403.742857142901</v>
          </cell>
          <cell r="N288">
            <v>23669</v>
          </cell>
          <cell r="O288">
            <v>33333</v>
          </cell>
          <cell r="P288">
            <v>1369</v>
          </cell>
          <cell r="Q288" t="str">
            <v>NULL</v>
          </cell>
          <cell r="R288" t="str">
            <v>NULL</v>
          </cell>
          <cell r="S288" t="str">
            <v>NULL</v>
          </cell>
          <cell r="T288" t="str">
            <v>NULL</v>
          </cell>
        </row>
        <row r="289">
          <cell r="B289" t="str">
            <v>2005/2006B2</v>
          </cell>
          <cell r="C289" t="str">
            <v>B</v>
          </cell>
          <cell r="D289">
            <v>2</v>
          </cell>
          <cell r="E289">
            <v>13111.1933338362</v>
          </cell>
          <cell r="F289">
            <v>23050.5</v>
          </cell>
          <cell r="G289">
            <v>28284.75</v>
          </cell>
          <cell r="H289">
            <v>1454</v>
          </cell>
          <cell r="I289">
            <v>13811.8099173554</v>
          </cell>
          <cell r="J289">
            <v>24279</v>
          </cell>
          <cell r="K289">
            <v>30092.5</v>
          </cell>
          <cell r="L289">
            <v>1619</v>
          </cell>
          <cell r="M289">
            <v>15019.25</v>
          </cell>
          <cell r="N289">
            <v>25912.5</v>
          </cell>
          <cell r="O289">
            <v>31945.5</v>
          </cell>
          <cell r="P289">
            <v>1742</v>
          </cell>
          <cell r="Q289" t="str">
            <v>NULL</v>
          </cell>
          <cell r="R289" t="str">
            <v>NULL</v>
          </cell>
          <cell r="S289" t="str">
            <v>NULL</v>
          </cell>
          <cell r="T289" t="str">
            <v>NULL</v>
          </cell>
        </row>
        <row r="290">
          <cell r="B290" t="str">
            <v>2006/2007B2</v>
          </cell>
          <cell r="C290" t="str">
            <v>B</v>
          </cell>
          <cell r="D290">
            <v>2</v>
          </cell>
          <cell r="E290">
            <v>12568.5</v>
          </cell>
          <cell r="F290">
            <v>22606</v>
          </cell>
          <cell r="G290">
            <v>29415.5</v>
          </cell>
          <cell r="H290">
            <v>1623</v>
          </cell>
          <cell r="I290">
            <v>12909</v>
          </cell>
          <cell r="J290">
            <v>23564</v>
          </cell>
          <cell r="K290">
            <v>31056</v>
          </cell>
          <cell r="L290">
            <v>1745</v>
          </cell>
          <cell r="M290">
            <v>12250</v>
          </cell>
          <cell r="N290">
            <v>23630</v>
          </cell>
          <cell r="O290">
            <v>31579</v>
          </cell>
          <cell r="P290">
            <v>1877</v>
          </cell>
          <cell r="Q290" t="str">
            <v>NULL</v>
          </cell>
          <cell r="R290" t="str">
            <v>NULL</v>
          </cell>
          <cell r="S290" t="str">
            <v>NULL</v>
          </cell>
          <cell r="T290" t="str">
            <v>NULL</v>
          </cell>
        </row>
        <row r="291">
          <cell r="B291" t="str">
            <v>2007/2008B2</v>
          </cell>
          <cell r="C291" t="str">
            <v>B</v>
          </cell>
          <cell r="D291">
            <v>2</v>
          </cell>
          <cell r="E291">
            <v>11954.75</v>
          </cell>
          <cell r="F291">
            <v>22265</v>
          </cell>
          <cell r="G291">
            <v>28604.5</v>
          </cell>
          <cell r="H291">
            <v>1827</v>
          </cell>
          <cell r="I291">
            <v>12790.625</v>
          </cell>
          <cell r="J291">
            <v>23210.5</v>
          </cell>
          <cell r="K291">
            <v>29796</v>
          </cell>
          <cell r="L291">
            <v>2004</v>
          </cell>
          <cell r="M291">
            <v>13602</v>
          </cell>
          <cell r="N291">
            <v>23938</v>
          </cell>
          <cell r="O291">
            <v>31379.197916666701</v>
          </cell>
          <cell r="P291">
            <v>2103</v>
          </cell>
          <cell r="Q291" t="str">
            <v>NULL</v>
          </cell>
          <cell r="R291" t="str">
            <v>NULL</v>
          </cell>
          <cell r="S291" t="str">
            <v>NULL</v>
          </cell>
          <cell r="T291" t="str">
            <v>NULL</v>
          </cell>
        </row>
        <row r="292">
          <cell r="B292" t="str">
            <v>2008/2009B2</v>
          </cell>
          <cell r="C292" t="str">
            <v>B</v>
          </cell>
          <cell r="D292">
            <v>2</v>
          </cell>
          <cell r="E292">
            <v>10474.888268156399</v>
          </cell>
          <cell r="F292">
            <v>20847</v>
          </cell>
          <cell r="G292">
            <v>28819</v>
          </cell>
          <cell r="H292">
            <v>1753</v>
          </cell>
          <cell r="I292">
            <v>11155.786357340699</v>
          </cell>
          <cell r="J292">
            <v>21106.307017543899</v>
          </cell>
          <cell r="K292">
            <v>30036.071947674402</v>
          </cell>
          <cell r="L292">
            <v>1800</v>
          </cell>
          <cell r="M292">
            <v>11664</v>
          </cell>
          <cell r="N292">
            <v>22584</v>
          </cell>
          <cell r="O292">
            <v>32005</v>
          </cell>
          <cell r="P292">
            <v>1965</v>
          </cell>
          <cell r="Q292" t="str">
            <v>NULL</v>
          </cell>
          <cell r="R292" t="str">
            <v>NULL</v>
          </cell>
          <cell r="S292" t="str">
            <v>NULL</v>
          </cell>
          <cell r="T292" t="str">
            <v>NULL</v>
          </cell>
        </row>
        <row r="293">
          <cell r="B293" t="str">
            <v>2009/2010B2</v>
          </cell>
          <cell r="C293" t="str">
            <v>B</v>
          </cell>
          <cell r="D293">
            <v>2</v>
          </cell>
          <cell r="E293">
            <v>10346.268493150699</v>
          </cell>
          <cell r="F293">
            <v>20073</v>
          </cell>
          <cell r="G293">
            <v>28813</v>
          </cell>
          <cell r="H293">
            <v>1905</v>
          </cell>
          <cell r="I293">
            <v>11219.665162454899</v>
          </cell>
          <cell r="J293">
            <v>21254.5</v>
          </cell>
          <cell r="K293">
            <v>30035.5</v>
          </cell>
          <cell r="L293">
            <v>2006</v>
          </cell>
          <cell r="M293" t="str">
            <v>NULL</v>
          </cell>
          <cell r="N293" t="str">
            <v>NULL</v>
          </cell>
          <cell r="O293" t="str">
            <v>NULL</v>
          </cell>
          <cell r="P293" t="str">
            <v>NULL</v>
          </cell>
          <cell r="Q293" t="str">
            <v>NULL</v>
          </cell>
          <cell r="R293" t="str">
            <v>NULL</v>
          </cell>
          <cell r="S293" t="str">
            <v>NULL</v>
          </cell>
          <cell r="T293" t="str">
            <v>NULL</v>
          </cell>
        </row>
        <row r="294">
          <cell r="B294" t="str">
            <v>2010/2011B2</v>
          </cell>
          <cell r="C294" t="str">
            <v>B</v>
          </cell>
          <cell r="D294">
            <v>2</v>
          </cell>
          <cell r="E294">
            <v>10995.375</v>
          </cell>
          <cell r="F294">
            <v>19215</v>
          </cell>
          <cell r="G294">
            <v>27470.1525423729</v>
          </cell>
          <cell r="H294">
            <v>1902</v>
          </cell>
          <cell r="I294">
            <v>11966.24</v>
          </cell>
          <cell r="J294">
            <v>20931.5</v>
          </cell>
          <cell r="K294">
            <v>29313</v>
          </cell>
          <cell r="L294">
            <v>2018</v>
          </cell>
          <cell r="M294" t="str">
            <v>NULL</v>
          </cell>
          <cell r="N294" t="str">
            <v>NULL</v>
          </cell>
          <cell r="O294" t="str">
            <v>NULL</v>
          </cell>
          <cell r="P294" t="str">
            <v>NULL</v>
          </cell>
          <cell r="Q294" t="str">
            <v>NULL</v>
          </cell>
          <cell r="R294" t="str">
            <v>NULL</v>
          </cell>
          <cell r="S294" t="str">
            <v>NULL</v>
          </cell>
          <cell r="T294" t="str">
            <v>NULL</v>
          </cell>
        </row>
        <row r="295">
          <cell r="B295" t="str">
            <v>2011/2012B2</v>
          </cell>
          <cell r="C295" t="str">
            <v>B</v>
          </cell>
          <cell r="D295">
            <v>2</v>
          </cell>
          <cell r="E295">
            <v>10454</v>
          </cell>
          <cell r="F295">
            <v>19251</v>
          </cell>
          <cell r="G295">
            <v>27926</v>
          </cell>
          <cell r="H295">
            <v>1937</v>
          </cell>
          <cell r="I295" t="str">
            <v>NULL</v>
          </cell>
          <cell r="J295" t="str">
            <v>NULL</v>
          </cell>
          <cell r="K295" t="str">
            <v>NULL</v>
          </cell>
          <cell r="L295" t="str">
            <v>NULL</v>
          </cell>
          <cell r="M295" t="str">
            <v>NULL</v>
          </cell>
          <cell r="N295" t="str">
            <v>NULL</v>
          </cell>
          <cell r="O295" t="str">
            <v>NULL</v>
          </cell>
          <cell r="P295" t="str">
            <v>NULL</v>
          </cell>
          <cell r="Q295" t="str">
            <v>NULL</v>
          </cell>
          <cell r="R295" t="str">
            <v>NULL</v>
          </cell>
          <cell r="S295" t="str">
            <v>NULL</v>
          </cell>
          <cell r="T295" t="str">
            <v>NULL</v>
          </cell>
        </row>
        <row r="296">
          <cell r="B296" t="str">
            <v>2012/2013B2</v>
          </cell>
          <cell r="C296" t="str">
            <v>B</v>
          </cell>
          <cell r="D296">
            <v>2</v>
          </cell>
          <cell r="E296">
            <v>11001.5625</v>
          </cell>
          <cell r="F296">
            <v>19372</v>
          </cell>
          <cell r="G296">
            <v>27316.25</v>
          </cell>
          <cell r="H296">
            <v>2176</v>
          </cell>
          <cell r="I296" t="str">
            <v>NULL</v>
          </cell>
          <cell r="J296" t="str">
            <v>NULL</v>
          </cell>
          <cell r="K296" t="str">
            <v>NULL</v>
          </cell>
          <cell r="L296" t="str">
            <v>NULL</v>
          </cell>
          <cell r="M296" t="str">
            <v>NULL</v>
          </cell>
          <cell r="N296" t="str">
            <v>NULL</v>
          </cell>
          <cell r="O296" t="str">
            <v>NULL</v>
          </cell>
          <cell r="P296" t="str">
            <v>NULL</v>
          </cell>
          <cell r="Q296" t="str">
            <v>NULL</v>
          </cell>
          <cell r="R296" t="str">
            <v>NULL</v>
          </cell>
          <cell r="S296" t="str">
            <v>NULL</v>
          </cell>
          <cell r="T296" t="str">
            <v>NULL</v>
          </cell>
        </row>
        <row r="297">
          <cell r="B297" t="str">
            <v>2003/2004C2</v>
          </cell>
          <cell r="C297" t="str">
            <v>C</v>
          </cell>
          <cell r="D297">
            <v>2</v>
          </cell>
          <cell r="E297">
            <v>12313.191460055101</v>
          </cell>
          <cell r="F297">
            <v>19887</v>
          </cell>
          <cell r="G297">
            <v>32116.5</v>
          </cell>
          <cell r="H297">
            <v>399</v>
          </cell>
          <cell r="I297">
            <v>14610</v>
          </cell>
          <cell r="J297">
            <v>21682</v>
          </cell>
          <cell r="K297">
            <v>34412.073529411799</v>
          </cell>
          <cell r="L297">
            <v>485</v>
          </cell>
          <cell r="M297">
            <v>15621.5</v>
          </cell>
          <cell r="N297">
            <v>24925</v>
          </cell>
          <cell r="O297">
            <v>38254</v>
          </cell>
          <cell r="P297">
            <v>516</v>
          </cell>
          <cell r="Q297">
            <v>16649.682291666701</v>
          </cell>
          <cell r="R297">
            <v>28078</v>
          </cell>
          <cell r="S297">
            <v>41755.25</v>
          </cell>
          <cell r="T297">
            <v>574</v>
          </cell>
        </row>
        <row r="298">
          <cell r="B298" t="str">
            <v>2004/2005C2</v>
          </cell>
          <cell r="C298" t="str">
            <v>C</v>
          </cell>
          <cell r="D298">
            <v>2</v>
          </cell>
          <cell r="E298">
            <v>11511.3636363636</v>
          </cell>
          <cell r="F298">
            <v>19695</v>
          </cell>
          <cell r="G298">
            <v>32263.5</v>
          </cell>
          <cell r="H298">
            <v>459</v>
          </cell>
          <cell r="I298">
            <v>13299.6488095238</v>
          </cell>
          <cell r="J298">
            <v>21528</v>
          </cell>
          <cell r="K298">
            <v>33192.883900928799</v>
          </cell>
          <cell r="L298">
            <v>575</v>
          </cell>
          <cell r="M298">
            <v>13148.375</v>
          </cell>
          <cell r="N298">
            <v>24700</v>
          </cell>
          <cell r="O298">
            <v>36355.25</v>
          </cell>
          <cell r="P298">
            <v>638</v>
          </cell>
          <cell r="Q298" t="str">
            <v>NULL</v>
          </cell>
          <cell r="R298" t="str">
            <v>NULL</v>
          </cell>
          <cell r="S298" t="str">
            <v>NULL</v>
          </cell>
          <cell r="T298" t="str">
            <v>NULL</v>
          </cell>
        </row>
        <row r="299">
          <cell r="B299" t="str">
            <v>2005/2006C2</v>
          </cell>
          <cell r="C299" t="str">
            <v>C</v>
          </cell>
          <cell r="D299">
            <v>2</v>
          </cell>
          <cell r="E299">
            <v>10854</v>
          </cell>
          <cell r="F299">
            <v>18057</v>
          </cell>
          <cell r="G299">
            <v>30226</v>
          </cell>
          <cell r="H299">
            <v>489</v>
          </cell>
          <cell r="I299">
            <v>12884.644200000001</v>
          </cell>
          <cell r="J299">
            <v>20412</v>
          </cell>
          <cell r="K299">
            <v>30611</v>
          </cell>
          <cell r="L299">
            <v>585</v>
          </cell>
          <cell r="M299">
            <v>13815.5</v>
          </cell>
          <cell r="N299">
            <v>23318</v>
          </cell>
          <cell r="O299">
            <v>35933.954419889502</v>
          </cell>
          <cell r="P299">
            <v>654</v>
          </cell>
          <cell r="Q299" t="str">
            <v>NULL</v>
          </cell>
          <cell r="R299" t="str">
            <v>NULL</v>
          </cell>
          <cell r="S299" t="str">
            <v>NULL</v>
          </cell>
          <cell r="T299" t="str">
            <v>NULL</v>
          </cell>
        </row>
        <row r="300">
          <cell r="B300" t="str">
            <v>2006/2007C2</v>
          </cell>
          <cell r="C300" t="str">
            <v>C</v>
          </cell>
          <cell r="D300">
            <v>2</v>
          </cell>
          <cell r="E300">
            <v>9951</v>
          </cell>
          <cell r="F300">
            <v>18809.8033707865</v>
          </cell>
          <cell r="G300">
            <v>31740</v>
          </cell>
          <cell r="H300">
            <v>569</v>
          </cell>
          <cell r="I300">
            <v>12237.25</v>
          </cell>
          <cell r="J300">
            <v>20997</v>
          </cell>
          <cell r="K300">
            <v>32073</v>
          </cell>
          <cell r="L300">
            <v>724</v>
          </cell>
          <cell r="M300">
            <v>13823.5</v>
          </cell>
          <cell r="N300">
            <v>23821.380281690101</v>
          </cell>
          <cell r="O300">
            <v>35287</v>
          </cell>
          <cell r="P300">
            <v>740</v>
          </cell>
          <cell r="Q300" t="str">
            <v>NULL</v>
          </cell>
          <cell r="R300" t="str">
            <v>NULL</v>
          </cell>
          <cell r="S300" t="str">
            <v>NULL</v>
          </cell>
          <cell r="T300" t="str">
            <v>NULL</v>
          </cell>
        </row>
        <row r="301">
          <cell r="B301" t="str">
            <v>2007/2008C2</v>
          </cell>
          <cell r="C301" t="str">
            <v>C</v>
          </cell>
          <cell r="D301">
            <v>2</v>
          </cell>
          <cell r="E301">
            <v>9611.75</v>
          </cell>
          <cell r="F301">
            <v>17345.041322313999</v>
          </cell>
          <cell r="G301">
            <v>29623.5</v>
          </cell>
          <cell r="H301">
            <v>543</v>
          </cell>
          <cell r="I301">
            <v>11407.992613636399</v>
          </cell>
          <cell r="J301">
            <v>19362.5</v>
          </cell>
          <cell r="K301">
            <v>30919.410810810801</v>
          </cell>
          <cell r="L301">
            <v>678</v>
          </cell>
          <cell r="M301">
            <v>11263.5</v>
          </cell>
          <cell r="N301">
            <v>20946.5</v>
          </cell>
          <cell r="O301">
            <v>33347</v>
          </cell>
          <cell r="P301">
            <v>728</v>
          </cell>
          <cell r="Q301" t="str">
            <v>NULL</v>
          </cell>
          <cell r="R301" t="str">
            <v>NULL</v>
          </cell>
          <cell r="S301" t="str">
            <v>NULL</v>
          </cell>
          <cell r="T301" t="str">
            <v>NULL</v>
          </cell>
        </row>
        <row r="302">
          <cell r="B302" t="str">
            <v>2008/2009C2</v>
          </cell>
          <cell r="C302" t="str">
            <v>C</v>
          </cell>
          <cell r="D302">
            <v>2</v>
          </cell>
          <cell r="E302">
            <v>8927</v>
          </cell>
          <cell r="F302">
            <v>17513</v>
          </cell>
          <cell r="G302">
            <v>29367</v>
          </cell>
          <cell r="H302">
            <v>555</v>
          </cell>
          <cell r="I302">
            <v>10696.75</v>
          </cell>
          <cell r="J302">
            <v>19285.620253164601</v>
          </cell>
          <cell r="K302">
            <v>29380.25</v>
          </cell>
          <cell r="L302">
            <v>680</v>
          </cell>
          <cell r="M302">
            <v>12637</v>
          </cell>
          <cell r="N302">
            <v>21666</v>
          </cell>
          <cell r="O302">
            <v>32446</v>
          </cell>
          <cell r="P302">
            <v>711</v>
          </cell>
          <cell r="Q302" t="str">
            <v>NULL</v>
          </cell>
          <cell r="R302" t="str">
            <v>NULL</v>
          </cell>
          <cell r="S302" t="str">
            <v>NULL</v>
          </cell>
          <cell r="T302" t="str">
            <v>NULL</v>
          </cell>
        </row>
        <row r="303">
          <cell r="B303" t="str">
            <v>2009/2010C2</v>
          </cell>
          <cell r="C303" t="str">
            <v>C</v>
          </cell>
          <cell r="D303">
            <v>2</v>
          </cell>
          <cell r="E303">
            <v>8580</v>
          </cell>
          <cell r="F303">
            <v>15197.224719101099</v>
          </cell>
          <cell r="G303">
            <v>25953</v>
          </cell>
          <cell r="H303">
            <v>549</v>
          </cell>
          <cell r="I303">
            <v>11978.083333333299</v>
          </cell>
          <cell r="J303">
            <v>19738</v>
          </cell>
          <cell r="K303">
            <v>30191.25</v>
          </cell>
          <cell r="L303">
            <v>650</v>
          </cell>
          <cell r="M303" t="str">
            <v>NULL</v>
          </cell>
          <cell r="N303" t="str">
            <v>NULL</v>
          </cell>
          <cell r="O303" t="str">
            <v>NULL</v>
          </cell>
          <cell r="P303" t="str">
            <v>NULL</v>
          </cell>
          <cell r="Q303" t="str">
            <v>NULL</v>
          </cell>
          <cell r="R303" t="str">
            <v>NULL</v>
          </cell>
          <cell r="S303" t="str">
            <v>NULL</v>
          </cell>
          <cell r="T303" t="str">
            <v>NULL</v>
          </cell>
        </row>
        <row r="304">
          <cell r="B304" t="str">
            <v>2010/2011C2</v>
          </cell>
          <cell r="C304" t="str">
            <v>C</v>
          </cell>
          <cell r="D304">
            <v>2</v>
          </cell>
          <cell r="E304">
            <v>9659</v>
          </cell>
          <cell r="F304">
            <v>16508</v>
          </cell>
          <cell r="G304">
            <v>27872.477272727301</v>
          </cell>
          <cell r="H304">
            <v>567</v>
          </cell>
          <cell r="I304">
            <v>12026.5</v>
          </cell>
          <cell r="J304">
            <v>19857</v>
          </cell>
          <cell r="K304">
            <v>28729.5</v>
          </cell>
          <cell r="L304">
            <v>667</v>
          </cell>
          <cell r="M304" t="str">
            <v>NULL</v>
          </cell>
          <cell r="N304" t="str">
            <v>NULL</v>
          </cell>
          <cell r="O304" t="str">
            <v>NULL</v>
          </cell>
          <cell r="P304" t="str">
            <v>NULL</v>
          </cell>
          <cell r="Q304" t="str">
            <v>NULL</v>
          </cell>
          <cell r="R304" t="str">
            <v>NULL</v>
          </cell>
          <cell r="S304" t="str">
            <v>NULL</v>
          </cell>
          <cell r="T304" t="str">
            <v>NULL</v>
          </cell>
        </row>
        <row r="305">
          <cell r="B305" t="str">
            <v>2011/2012C2</v>
          </cell>
          <cell r="C305" t="str">
            <v>C</v>
          </cell>
          <cell r="D305">
            <v>2</v>
          </cell>
          <cell r="E305">
            <v>10638</v>
          </cell>
          <cell r="F305">
            <v>18099</v>
          </cell>
          <cell r="G305">
            <v>28756.785714285699</v>
          </cell>
          <cell r="H305">
            <v>557</v>
          </cell>
          <cell r="I305" t="str">
            <v>NULL</v>
          </cell>
          <cell r="J305" t="str">
            <v>NULL</v>
          </cell>
          <cell r="K305" t="str">
            <v>NULL</v>
          </cell>
          <cell r="L305" t="str">
            <v>NULL</v>
          </cell>
          <cell r="M305" t="str">
            <v>NULL</v>
          </cell>
          <cell r="N305" t="str">
            <v>NULL</v>
          </cell>
          <cell r="O305" t="str">
            <v>NULL</v>
          </cell>
          <cell r="P305" t="str">
            <v>NULL</v>
          </cell>
          <cell r="Q305" t="str">
            <v>NULL</v>
          </cell>
          <cell r="R305" t="str">
            <v>NULL</v>
          </cell>
          <cell r="S305" t="str">
            <v>NULL</v>
          </cell>
          <cell r="T305" t="str">
            <v>NULL</v>
          </cell>
        </row>
        <row r="306">
          <cell r="B306" t="str">
            <v>2012/2013C2</v>
          </cell>
          <cell r="C306" t="str">
            <v>C</v>
          </cell>
          <cell r="D306">
            <v>2</v>
          </cell>
          <cell r="E306">
            <v>12391.914414414399</v>
          </cell>
          <cell r="F306">
            <v>18128.333333333299</v>
          </cell>
          <cell r="G306">
            <v>28145</v>
          </cell>
          <cell r="H306">
            <v>525</v>
          </cell>
          <cell r="I306" t="str">
            <v>NULL</v>
          </cell>
          <cell r="J306" t="str">
            <v>NULL</v>
          </cell>
          <cell r="K306" t="str">
            <v>NULL</v>
          </cell>
          <cell r="L306" t="str">
            <v>NULL</v>
          </cell>
          <cell r="M306" t="str">
            <v>NULL</v>
          </cell>
          <cell r="N306" t="str">
            <v>NULL</v>
          </cell>
          <cell r="O306" t="str">
            <v>NULL</v>
          </cell>
          <cell r="P306" t="str">
            <v>NULL</v>
          </cell>
          <cell r="Q306" t="str">
            <v>NULL</v>
          </cell>
          <cell r="R306" t="str">
            <v>NULL</v>
          </cell>
          <cell r="S306" t="str">
            <v>NULL</v>
          </cell>
          <cell r="T306" t="str">
            <v>NULL</v>
          </cell>
        </row>
        <row r="307">
          <cell r="B307" t="str">
            <v>2003/2004D2</v>
          </cell>
          <cell r="C307" t="str">
            <v>D</v>
          </cell>
          <cell r="D307">
            <v>2</v>
          </cell>
          <cell r="E307">
            <v>9101.8179824561394</v>
          </cell>
          <cell r="F307">
            <v>16202</v>
          </cell>
          <cell r="G307">
            <v>23697</v>
          </cell>
          <cell r="H307">
            <v>1428</v>
          </cell>
          <cell r="I307">
            <v>12121.3107</v>
          </cell>
          <cell r="J307">
            <v>19890</v>
          </cell>
          <cell r="K307">
            <v>28697.995867768601</v>
          </cell>
          <cell r="L307">
            <v>1451</v>
          </cell>
          <cell r="M307">
            <v>12465</v>
          </cell>
          <cell r="N307">
            <v>21438.405200000001</v>
          </cell>
          <cell r="O307">
            <v>30807</v>
          </cell>
          <cell r="P307">
            <v>1557</v>
          </cell>
          <cell r="Q307">
            <v>13791.620699999999</v>
          </cell>
          <cell r="R307">
            <v>24013.5</v>
          </cell>
          <cell r="S307">
            <v>36266</v>
          </cell>
          <cell r="T307">
            <v>1644</v>
          </cell>
        </row>
        <row r="308">
          <cell r="B308" t="str">
            <v>2004/2005D2</v>
          </cell>
          <cell r="C308" t="str">
            <v>D</v>
          </cell>
          <cell r="D308">
            <v>2</v>
          </cell>
          <cell r="E308">
            <v>8489.5</v>
          </cell>
          <cell r="F308">
            <v>15794</v>
          </cell>
          <cell r="G308">
            <v>24599</v>
          </cell>
          <cell r="H308">
            <v>1407</v>
          </cell>
          <cell r="I308">
            <v>10346.75</v>
          </cell>
          <cell r="J308">
            <v>19073</v>
          </cell>
          <cell r="K308">
            <v>29519.5</v>
          </cell>
          <cell r="L308">
            <v>1476</v>
          </cell>
          <cell r="M308">
            <v>11616.494273026299</v>
          </cell>
          <cell r="N308">
            <v>20536.552980132499</v>
          </cell>
          <cell r="O308">
            <v>31483.75</v>
          </cell>
          <cell r="P308">
            <v>1618</v>
          </cell>
          <cell r="Q308" t="str">
            <v>NULL</v>
          </cell>
          <cell r="R308" t="str">
            <v>NULL</v>
          </cell>
          <cell r="S308" t="str">
            <v>NULL</v>
          </cell>
          <cell r="T308" t="str">
            <v>NULL</v>
          </cell>
        </row>
        <row r="309">
          <cell r="B309" t="str">
            <v>2005/2006D2</v>
          </cell>
          <cell r="C309" t="str">
            <v>D</v>
          </cell>
          <cell r="D309">
            <v>2</v>
          </cell>
          <cell r="E309">
            <v>9384.5</v>
          </cell>
          <cell r="F309">
            <v>16751</v>
          </cell>
          <cell r="G309">
            <v>25995.5</v>
          </cell>
          <cell r="H309">
            <v>1439</v>
          </cell>
          <cell r="I309">
            <v>10863.5</v>
          </cell>
          <cell r="J309">
            <v>18940</v>
          </cell>
          <cell r="K309">
            <v>28939.5</v>
          </cell>
          <cell r="L309">
            <v>1567</v>
          </cell>
          <cell r="M309">
            <v>11619</v>
          </cell>
          <cell r="N309">
            <v>20569.5</v>
          </cell>
          <cell r="O309">
            <v>31796.5</v>
          </cell>
          <cell r="P309">
            <v>1720</v>
          </cell>
          <cell r="Q309" t="str">
            <v>NULL</v>
          </cell>
          <cell r="R309" t="str">
            <v>NULL</v>
          </cell>
          <cell r="S309" t="str">
            <v>NULL</v>
          </cell>
          <cell r="T309" t="str">
            <v>NULL</v>
          </cell>
        </row>
        <row r="310">
          <cell r="B310" t="str">
            <v>2006/2007D2</v>
          </cell>
          <cell r="C310" t="str">
            <v>D</v>
          </cell>
          <cell r="D310">
            <v>2</v>
          </cell>
          <cell r="E310">
            <v>9307.3485999999994</v>
          </cell>
          <cell r="F310">
            <v>16296.5</v>
          </cell>
          <cell r="G310">
            <v>25861.306094182801</v>
          </cell>
          <cell r="H310">
            <v>1666</v>
          </cell>
          <cell r="I310">
            <v>10447.75</v>
          </cell>
          <cell r="J310">
            <v>18338.25</v>
          </cell>
          <cell r="K310">
            <v>28403</v>
          </cell>
          <cell r="L310">
            <v>1842</v>
          </cell>
          <cell r="M310">
            <v>11279</v>
          </cell>
          <cell r="N310">
            <v>20001</v>
          </cell>
          <cell r="O310">
            <v>30503</v>
          </cell>
          <cell r="P310">
            <v>1905</v>
          </cell>
          <cell r="Q310" t="str">
            <v>NULL</v>
          </cell>
          <cell r="R310" t="str">
            <v>NULL</v>
          </cell>
          <cell r="S310" t="str">
            <v>NULL</v>
          </cell>
          <cell r="T310" t="str">
            <v>NULL</v>
          </cell>
        </row>
        <row r="311">
          <cell r="B311" t="str">
            <v>2007/2008D2</v>
          </cell>
          <cell r="C311" t="str">
            <v>D</v>
          </cell>
          <cell r="D311">
            <v>2</v>
          </cell>
          <cell r="E311">
            <v>9186.625</v>
          </cell>
          <cell r="F311">
            <v>16011.5</v>
          </cell>
          <cell r="G311">
            <v>25462.25</v>
          </cell>
          <cell r="H311">
            <v>1756</v>
          </cell>
          <cell r="I311">
            <v>10076.75</v>
          </cell>
          <cell r="J311">
            <v>17560.5</v>
          </cell>
          <cell r="K311">
            <v>27254.832152974501</v>
          </cell>
          <cell r="L311">
            <v>1960</v>
          </cell>
          <cell r="M311">
            <v>10918.6849186992</v>
          </cell>
          <cell r="N311">
            <v>19241</v>
          </cell>
          <cell r="O311">
            <v>29501.5</v>
          </cell>
          <cell r="P311">
            <v>1995</v>
          </cell>
          <cell r="Q311" t="str">
            <v>NULL</v>
          </cell>
          <cell r="R311" t="str">
            <v>NULL</v>
          </cell>
          <cell r="S311" t="str">
            <v>NULL</v>
          </cell>
          <cell r="T311" t="str">
            <v>NULL</v>
          </cell>
        </row>
        <row r="312">
          <cell r="B312" t="str">
            <v>2008/2009D2</v>
          </cell>
          <cell r="C312" t="str">
            <v>D</v>
          </cell>
          <cell r="D312">
            <v>2</v>
          </cell>
          <cell r="E312">
            <v>8767.5885416666697</v>
          </cell>
          <cell r="F312">
            <v>16006</v>
          </cell>
          <cell r="G312">
            <v>24749.75</v>
          </cell>
          <cell r="H312">
            <v>1970</v>
          </cell>
          <cell r="I312">
            <v>10855</v>
          </cell>
          <cell r="J312">
            <v>18523</v>
          </cell>
          <cell r="K312">
            <v>27944</v>
          </cell>
          <cell r="L312">
            <v>2026</v>
          </cell>
          <cell r="M312">
            <v>11615.25</v>
          </cell>
          <cell r="N312">
            <v>20274.455696202502</v>
          </cell>
          <cell r="O312">
            <v>30578</v>
          </cell>
          <cell r="P312">
            <v>2136</v>
          </cell>
          <cell r="Q312" t="str">
            <v>NULL</v>
          </cell>
          <cell r="R312" t="str">
            <v>NULL</v>
          </cell>
          <cell r="S312" t="str">
            <v>NULL</v>
          </cell>
          <cell r="T312" t="str">
            <v>NULL</v>
          </cell>
        </row>
        <row r="313">
          <cell r="B313" t="str">
            <v>2009/2010D2</v>
          </cell>
          <cell r="C313" t="str">
            <v>D</v>
          </cell>
          <cell r="D313">
            <v>2</v>
          </cell>
          <cell r="E313">
            <v>9776.1686746987907</v>
          </cell>
          <cell r="F313">
            <v>17026</v>
          </cell>
          <cell r="G313">
            <v>26566</v>
          </cell>
          <cell r="H313">
            <v>2050</v>
          </cell>
          <cell r="I313">
            <v>11189</v>
          </cell>
          <cell r="J313">
            <v>18863</v>
          </cell>
          <cell r="K313">
            <v>28340</v>
          </cell>
          <cell r="L313">
            <v>2101</v>
          </cell>
          <cell r="M313" t="str">
            <v>NULL</v>
          </cell>
          <cell r="N313" t="str">
            <v>NULL</v>
          </cell>
          <cell r="O313" t="str">
            <v>NULL</v>
          </cell>
          <cell r="P313" t="str">
            <v>NULL</v>
          </cell>
          <cell r="Q313" t="str">
            <v>NULL</v>
          </cell>
          <cell r="R313" t="str">
            <v>NULL</v>
          </cell>
          <cell r="S313" t="str">
            <v>NULL</v>
          </cell>
          <cell r="T313" t="str">
            <v>NULL</v>
          </cell>
        </row>
        <row r="314">
          <cell r="B314" t="str">
            <v>2010/2011D2</v>
          </cell>
          <cell r="C314" t="str">
            <v>D</v>
          </cell>
          <cell r="D314">
            <v>2</v>
          </cell>
          <cell r="E314">
            <v>9454.18715083799</v>
          </cell>
          <cell r="F314">
            <v>17954</v>
          </cell>
          <cell r="G314">
            <v>27515</v>
          </cell>
          <cell r="H314">
            <v>2211</v>
          </cell>
          <cell r="I314">
            <v>11124</v>
          </cell>
          <cell r="J314">
            <v>19784.5</v>
          </cell>
          <cell r="K314">
            <v>30317.5</v>
          </cell>
          <cell r="L314">
            <v>2296</v>
          </cell>
          <cell r="M314" t="str">
            <v>NULL</v>
          </cell>
          <cell r="N314" t="str">
            <v>NULL</v>
          </cell>
          <cell r="O314" t="str">
            <v>NULL</v>
          </cell>
          <cell r="P314" t="str">
            <v>NULL</v>
          </cell>
          <cell r="Q314" t="str">
            <v>NULL</v>
          </cell>
          <cell r="R314" t="str">
            <v>NULL</v>
          </cell>
          <cell r="S314" t="str">
            <v>NULL</v>
          </cell>
          <cell r="T314" t="str">
            <v>NULL</v>
          </cell>
        </row>
        <row r="315">
          <cell r="B315" t="str">
            <v>2011/2012D2</v>
          </cell>
          <cell r="C315" t="str">
            <v>D</v>
          </cell>
          <cell r="D315">
            <v>2</v>
          </cell>
          <cell r="E315">
            <v>9746.5</v>
          </cell>
          <cell r="F315">
            <v>17770.612535612501</v>
          </cell>
          <cell r="G315">
            <v>27550.233425414401</v>
          </cell>
          <cell r="H315">
            <v>2187</v>
          </cell>
          <cell r="I315" t="str">
            <v>NULL</v>
          </cell>
          <cell r="J315" t="str">
            <v>NULL</v>
          </cell>
          <cell r="K315" t="str">
            <v>NULL</v>
          </cell>
          <cell r="L315" t="str">
            <v>NULL</v>
          </cell>
          <cell r="M315" t="str">
            <v>NULL</v>
          </cell>
          <cell r="N315" t="str">
            <v>NULL</v>
          </cell>
          <cell r="O315" t="str">
            <v>NULL</v>
          </cell>
          <cell r="P315" t="str">
            <v>NULL</v>
          </cell>
          <cell r="Q315" t="str">
            <v>NULL</v>
          </cell>
          <cell r="R315" t="str">
            <v>NULL</v>
          </cell>
          <cell r="S315" t="str">
            <v>NULL</v>
          </cell>
          <cell r="T315" t="str">
            <v>NULL</v>
          </cell>
        </row>
        <row r="316">
          <cell r="B316" t="str">
            <v>2012/2013D2</v>
          </cell>
          <cell r="C316" t="str">
            <v>D</v>
          </cell>
          <cell r="D316">
            <v>2</v>
          </cell>
          <cell r="E316">
            <v>10657</v>
          </cell>
          <cell r="F316">
            <v>19911</v>
          </cell>
          <cell r="G316">
            <v>31293.5</v>
          </cell>
          <cell r="H316">
            <v>2447</v>
          </cell>
          <cell r="I316" t="str">
            <v>NULL</v>
          </cell>
          <cell r="J316" t="str">
            <v>NULL</v>
          </cell>
          <cell r="K316" t="str">
            <v>NULL</v>
          </cell>
          <cell r="L316" t="str">
            <v>NULL</v>
          </cell>
          <cell r="M316" t="str">
            <v>NULL</v>
          </cell>
          <cell r="N316" t="str">
            <v>NULL</v>
          </cell>
          <cell r="O316" t="str">
            <v>NULL</v>
          </cell>
          <cell r="P316" t="str">
            <v>NULL</v>
          </cell>
          <cell r="Q316" t="str">
            <v>NULL</v>
          </cell>
          <cell r="R316" t="str">
            <v>NULL</v>
          </cell>
          <cell r="S316" t="str">
            <v>NULL</v>
          </cell>
          <cell r="T316" t="str">
            <v>NULL</v>
          </cell>
        </row>
        <row r="317">
          <cell r="B317" t="str">
            <v>2003/2004E2</v>
          </cell>
          <cell r="C317" t="str">
            <v>E</v>
          </cell>
          <cell r="D317">
            <v>2</v>
          </cell>
          <cell r="E317">
            <v>5892.1801204433496</v>
          </cell>
          <cell r="F317">
            <v>8689.1115702479292</v>
          </cell>
          <cell r="G317">
            <v>15715.397477663801</v>
          </cell>
          <cell r="H317">
            <v>144</v>
          </cell>
          <cell r="I317">
            <v>7702.6463249999997</v>
          </cell>
          <cell r="J317">
            <v>12429.5</v>
          </cell>
          <cell r="K317">
            <v>18748.5</v>
          </cell>
          <cell r="L317">
            <v>132</v>
          </cell>
          <cell r="M317">
            <v>8745.5</v>
          </cell>
          <cell r="N317">
            <v>14063.8100358423</v>
          </cell>
          <cell r="O317">
            <v>21432</v>
          </cell>
          <cell r="P317">
            <v>146</v>
          </cell>
          <cell r="Q317">
            <v>9502.6364613180504</v>
          </cell>
          <cell r="R317">
            <v>15783.5</v>
          </cell>
          <cell r="S317">
            <v>24970.382009345802</v>
          </cell>
          <cell r="T317">
            <v>140</v>
          </cell>
        </row>
        <row r="318">
          <cell r="B318" t="str">
            <v>2004/2005E2</v>
          </cell>
          <cell r="C318" t="str">
            <v>E</v>
          </cell>
          <cell r="D318">
            <v>2</v>
          </cell>
          <cell r="E318">
            <v>7479.94420452756</v>
          </cell>
          <cell r="F318">
            <v>11799.75</v>
          </cell>
          <cell r="G318">
            <v>18528.25</v>
          </cell>
          <cell r="H318">
            <v>140</v>
          </cell>
          <cell r="I318">
            <v>9084.5044910179604</v>
          </cell>
          <cell r="J318">
            <v>14060.949444134099</v>
          </cell>
          <cell r="K318">
            <v>21390.5</v>
          </cell>
          <cell r="L318">
            <v>151</v>
          </cell>
          <cell r="M318">
            <v>8461</v>
          </cell>
          <cell r="N318">
            <v>14754.5</v>
          </cell>
          <cell r="O318">
            <v>23565</v>
          </cell>
          <cell r="P318">
            <v>173</v>
          </cell>
          <cell r="Q318" t="str">
            <v>NULL</v>
          </cell>
          <cell r="R318" t="str">
            <v>NULL</v>
          </cell>
          <cell r="S318" t="str">
            <v>NULL</v>
          </cell>
          <cell r="T318" t="str">
            <v>NULL</v>
          </cell>
        </row>
        <row r="319">
          <cell r="B319" t="str">
            <v>2005/2006E2</v>
          </cell>
          <cell r="C319" t="str">
            <v>E</v>
          </cell>
          <cell r="D319">
            <v>2</v>
          </cell>
          <cell r="E319">
            <v>6946.5</v>
          </cell>
          <cell r="F319">
            <v>11549.203507562999</v>
          </cell>
          <cell r="G319">
            <v>16238</v>
          </cell>
          <cell r="H319">
            <v>177</v>
          </cell>
          <cell r="I319">
            <v>8677</v>
          </cell>
          <cell r="J319">
            <v>14304</v>
          </cell>
          <cell r="K319">
            <v>20769</v>
          </cell>
          <cell r="L319">
            <v>209</v>
          </cell>
          <cell r="M319">
            <v>9755.5</v>
          </cell>
          <cell r="N319">
            <v>16725</v>
          </cell>
          <cell r="O319">
            <v>22857</v>
          </cell>
          <cell r="P319">
            <v>209</v>
          </cell>
          <cell r="Q319" t="str">
            <v>NULL</v>
          </cell>
          <cell r="R319" t="str">
            <v>NULL</v>
          </cell>
          <cell r="S319" t="str">
            <v>NULL</v>
          </cell>
          <cell r="T319" t="str">
            <v>NULL</v>
          </cell>
        </row>
        <row r="320">
          <cell r="B320" t="str">
            <v>2006/2007E2</v>
          </cell>
          <cell r="C320" t="str">
            <v>E</v>
          </cell>
          <cell r="D320">
            <v>2</v>
          </cell>
          <cell r="E320">
            <v>7093.0454545454504</v>
          </cell>
          <cell r="F320">
            <v>11857.982093663901</v>
          </cell>
          <cell r="G320">
            <v>17605</v>
          </cell>
          <cell r="H320">
            <v>210</v>
          </cell>
          <cell r="I320">
            <v>8345.0200750000004</v>
          </cell>
          <cell r="J320">
            <v>13998.5</v>
          </cell>
          <cell r="K320">
            <v>20997.75</v>
          </cell>
          <cell r="L320">
            <v>220</v>
          </cell>
          <cell r="M320">
            <v>10791</v>
          </cell>
          <cell r="N320">
            <v>16218.8109</v>
          </cell>
          <cell r="O320">
            <v>24514.5</v>
          </cell>
          <cell r="P320">
            <v>227</v>
          </cell>
          <cell r="Q320" t="str">
            <v>NULL</v>
          </cell>
          <cell r="R320" t="str">
            <v>NULL</v>
          </cell>
          <cell r="S320" t="str">
            <v>NULL</v>
          </cell>
          <cell r="T320" t="str">
            <v>NULL</v>
          </cell>
        </row>
        <row r="321">
          <cell r="B321" t="str">
            <v>2007/2008E2</v>
          </cell>
          <cell r="C321" t="str">
            <v>E</v>
          </cell>
          <cell r="D321">
            <v>2</v>
          </cell>
          <cell r="E321">
            <v>6087.25</v>
          </cell>
          <cell r="F321">
            <v>9728.1779661017008</v>
          </cell>
          <cell r="G321">
            <v>16758.397471910099</v>
          </cell>
          <cell r="H321">
            <v>211</v>
          </cell>
          <cell r="I321">
            <v>7671.84</v>
          </cell>
          <cell r="J321">
            <v>12292</v>
          </cell>
          <cell r="K321">
            <v>19355.022727272699</v>
          </cell>
          <cell r="L321">
            <v>237</v>
          </cell>
          <cell r="M321">
            <v>8467.4449999999997</v>
          </cell>
          <cell r="N321">
            <v>13773</v>
          </cell>
          <cell r="O321">
            <v>22464.15</v>
          </cell>
          <cell r="P321">
            <v>215</v>
          </cell>
          <cell r="Q321" t="str">
            <v>NULL</v>
          </cell>
          <cell r="R321" t="str">
            <v>NULL</v>
          </cell>
          <cell r="S321" t="str">
            <v>NULL</v>
          </cell>
          <cell r="T321" t="str">
            <v>NULL</v>
          </cell>
        </row>
        <row r="322">
          <cell r="B322" t="str">
            <v>2008/2009E2</v>
          </cell>
          <cell r="C322" t="str">
            <v>E</v>
          </cell>
          <cell r="D322">
            <v>2</v>
          </cell>
          <cell r="E322">
            <v>6591</v>
          </cell>
          <cell r="F322">
            <v>10100.4982206406</v>
          </cell>
          <cell r="G322">
            <v>15280</v>
          </cell>
          <cell r="H322">
            <v>257</v>
          </cell>
          <cell r="I322">
            <v>7129.25759668508</v>
          </cell>
          <cell r="J322">
            <v>12628.5</v>
          </cell>
          <cell r="K322">
            <v>19480.048245614002</v>
          </cell>
          <cell r="L322">
            <v>283</v>
          </cell>
          <cell r="M322">
            <v>9027</v>
          </cell>
          <cell r="N322">
            <v>14625</v>
          </cell>
          <cell r="O322">
            <v>21865</v>
          </cell>
          <cell r="P322">
            <v>277</v>
          </cell>
          <cell r="Q322" t="str">
            <v>NULL</v>
          </cell>
          <cell r="R322" t="str">
            <v>NULL</v>
          </cell>
          <cell r="S322" t="str">
            <v>NULL</v>
          </cell>
          <cell r="T322" t="str">
            <v>NULL</v>
          </cell>
        </row>
        <row r="323">
          <cell r="B323" t="str">
            <v>2009/2010E2</v>
          </cell>
          <cell r="C323" t="str">
            <v>E</v>
          </cell>
          <cell r="D323">
            <v>2</v>
          </cell>
          <cell r="E323">
            <v>6022.375</v>
          </cell>
          <cell r="F323">
            <v>10921.996503496501</v>
          </cell>
          <cell r="G323">
            <v>16353.268718055</v>
          </cell>
          <cell r="H323">
            <v>228</v>
          </cell>
          <cell r="I323">
            <v>8336.8659420289896</v>
          </cell>
          <cell r="J323">
            <v>13249</v>
          </cell>
          <cell r="K323">
            <v>20010.5</v>
          </cell>
          <cell r="L323">
            <v>231</v>
          </cell>
          <cell r="M323" t="str">
            <v>NULL</v>
          </cell>
          <cell r="N323" t="str">
            <v>NULL</v>
          </cell>
          <cell r="O323" t="str">
            <v>NULL</v>
          </cell>
          <cell r="P323" t="str">
            <v>NULL</v>
          </cell>
          <cell r="Q323" t="str">
            <v>NULL</v>
          </cell>
          <cell r="R323" t="str">
            <v>NULL</v>
          </cell>
          <cell r="S323" t="str">
            <v>NULL</v>
          </cell>
          <cell r="T323" t="str">
            <v>NULL</v>
          </cell>
        </row>
        <row r="324">
          <cell r="B324" t="str">
            <v>2010/2011E2</v>
          </cell>
          <cell r="C324" t="str">
            <v>E</v>
          </cell>
          <cell r="D324">
            <v>2</v>
          </cell>
          <cell r="E324">
            <v>6072.6487252124698</v>
          </cell>
          <cell r="F324">
            <v>9721.6346153846207</v>
          </cell>
          <cell r="G324">
            <v>15932</v>
          </cell>
          <cell r="H324">
            <v>209</v>
          </cell>
          <cell r="I324">
            <v>7955.1277777777796</v>
          </cell>
          <cell r="J324">
            <v>13767</v>
          </cell>
          <cell r="K324">
            <v>19448.5</v>
          </cell>
          <cell r="L324">
            <v>207</v>
          </cell>
          <cell r="M324" t="str">
            <v>NULL</v>
          </cell>
          <cell r="N324" t="str">
            <v>NULL</v>
          </cell>
          <cell r="O324" t="str">
            <v>NULL</v>
          </cell>
          <cell r="P324" t="str">
            <v>NULL</v>
          </cell>
          <cell r="Q324" t="str">
            <v>NULL</v>
          </cell>
          <cell r="R324" t="str">
            <v>NULL</v>
          </cell>
          <cell r="S324" t="str">
            <v>NULL</v>
          </cell>
          <cell r="T324" t="str">
            <v>NULL</v>
          </cell>
        </row>
        <row r="325">
          <cell r="B325" t="str">
            <v>2011/2012E2</v>
          </cell>
          <cell r="C325" t="str">
            <v>E</v>
          </cell>
          <cell r="D325">
            <v>2</v>
          </cell>
          <cell r="E325">
            <v>6252</v>
          </cell>
          <cell r="F325">
            <v>11089.5</v>
          </cell>
          <cell r="G325">
            <v>15468.875</v>
          </cell>
          <cell r="H325">
            <v>164</v>
          </cell>
          <cell r="I325" t="str">
            <v>NULL</v>
          </cell>
          <cell r="J325" t="str">
            <v>NULL</v>
          </cell>
          <cell r="K325" t="str">
            <v>NULL</v>
          </cell>
          <cell r="L325" t="str">
            <v>NULL</v>
          </cell>
          <cell r="M325" t="str">
            <v>NULL</v>
          </cell>
          <cell r="N325" t="str">
            <v>NULL</v>
          </cell>
          <cell r="O325" t="str">
            <v>NULL</v>
          </cell>
          <cell r="P325" t="str">
            <v>NULL</v>
          </cell>
          <cell r="Q325" t="str">
            <v>NULL</v>
          </cell>
          <cell r="R325" t="str">
            <v>NULL</v>
          </cell>
          <cell r="S325" t="str">
            <v>NULL</v>
          </cell>
          <cell r="T325" t="str">
            <v>NULL</v>
          </cell>
        </row>
        <row r="326">
          <cell r="B326" t="str">
            <v>2012/2013E2</v>
          </cell>
          <cell r="C326" t="str">
            <v>E</v>
          </cell>
          <cell r="D326">
            <v>2</v>
          </cell>
          <cell r="E326">
            <v>7009.0550000000003</v>
          </cell>
          <cell r="F326">
            <v>11497.345994475099</v>
          </cell>
          <cell r="G326">
            <v>16278.5</v>
          </cell>
          <cell r="H326">
            <v>198</v>
          </cell>
          <cell r="I326" t="str">
            <v>NULL</v>
          </cell>
          <cell r="J326" t="str">
            <v>NULL</v>
          </cell>
          <cell r="K326" t="str">
            <v>NULL</v>
          </cell>
          <cell r="L326" t="str">
            <v>NULL</v>
          </cell>
          <cell r="M326" t="str">
            <v>NULL</v>
          </cell>
          <cell r="N326" t="str">
            <v>NULL</v>
          </cell>
          <cell r="O326" t="str">
            <v>NULL</v>
          </cell>
          <cell r="P326" t="str">
            <v>NULL</v>
          </cell>
          <cell r="Q326" t="str">
            <v>NULL</v>
          </cell>
          <cell r="R326" t="str">
            <v>NULL</v>
          </cell>
          <cell r="S326" t="str">
            <v>NULL</v>
          </cell>
          <cell r="T326" t="str">
            <v>NULL</v>
          </cell>
        </row>
        <row r="327">
          <cell r="B327" t="str">
            <v>2003/2004F2</v>
          </cell>
          <cell r="C327" t="str">
            <v>F</v>
          </cell>
          <cell r="D327">
            <v>2</v>
          </cell>
          <cell r="E327">
            <v>5163</v>
          </cell>
          <cell r="F327">
            <v>9155.5</v>
          </cell>
          <cell r="G327">
            <v>15965</v>
          </cell>
          <cell r="H327">
            <v>309</v>
          </cell>
          <cell r="I327">
            <v>6169.75</v>
          </cell>
          <cell r="J327">
            <v>11523</v>
          </cell>
          <cell r="K327">
            <v>21112</v>
          </cell>
          <cell r="L327">
            <v>384</v>
          </cell>
          <cell r="M327">
            <v>6729.6184249999997</v>
          </cell>
          <cell r="N327">
            <v>12705.25</v>
          </cell>
          <cell r="O327">
            <v>22483.25</v>
          </cell>
          <cell r="P327">
            <v>424</v>
          </cell>
          <cell r="Q327">
            <v>7956.9649681528699</v>
          </cell>
          <cell r="R327">
            <v>15685.849582172699</v>
          </cell>
          <cell r="S327">
            <v>29041</v>
          </cell>
          <cell r="T327">
            <v>463</v>
          </cell>
        </row>
        <row r="328">
          <cell r="B328" t="str">
            <v>2004/2005F2</v>
          </cell>
          <cell r="C328" t="str">
            <v>F</v>
          </cell>
          <cell r="D328">
            <v>2</v>
          </cell>
          <cell r="E328">
            <v>6033.75</v>
          </cell>
          <cell r="F328">
            <v>10231.976699999999</v>
          </cell>
          <cell r="G328">
            <v>17846.375</v>
          </cell>
          <cell r="H328">
            <v>346</v>
          </cell>
          <cell r="I328">
            <v>7474.2524999999996</v>
          </cell>
          <cell r="J328">
            <v>13786</v>
          </cell>
          <cell r="K328">
            <v>22009.5</v>
          </cell>
          <cell r="L328">
            <v>423</v>
          </cell>
          <cell r="M328">
            <v>7860.6069500000003</v>
          </cell>
          <cell r="N328">
            <v>15687</v>
          </cell>
          <cell r="O328">
            <v>24450.5</v>
          </cell>
          <cell r="P328">
            <v>499</v>
          </cell>
          <cell r="Q328" t="str">
            <v>NULL</v>
          </cell>
          <cell r="R328" t="str">
            <v>NULL</v>
          </cell>
          <cell r="S328" t="str">
            <v>NULL</v>
          </cell>
          <cell r="T328" t="str">
            <v>NULL</v>
          </cell>
        </row>
        <row r="329">
          <cell r="B329" t="str">
            <v>2005/2006F2</v>
          </cell>
          <cell r="C329" t="str">
            <v>F</v>
          </cell>
          <cell r="D329">
            <v>2</v>
          </cell>
          <cell r="E329">
            <v>6270</v>
          </cell>
          <cell r="F329">
            <v>11941.5</v>
          </cell>
          <cell r="G329">
            <v>18910</v>
          </cell>
          <cell r="H329">
            <v>381</v>
          </cell>
          <cell r="I329">
            <v>7030</v>
          </cell>
          <cell r="J329">
            <v>13228.7011173184</v>
          </cell>
          <cell r="K329">
            <v>22144</v>
          </cell>
          <cell r="L329">
            <v>497</v>
          </cell>
          <cell r="M329">
            <v>7903.7095499999996</v>
          </cell>
          <cell r="N329">
            <v>15476.5</v>
          </cell>
          <cell r="O329">
            <v>25527</v>
          </cell>
          <cell r="P329">
            <v>528</v>
          </cell>
          <cell r="Q329" t="str">
            <v>NULL</v>
          </cell>
          <cell r="R329" t="str">
            <v>NULL</v>
          </cell>
          <cell r="S329" t="str">
            <v>NULL</v>
          </cell>
          <cell r="T329" t="str">
            <v>NULL</v>
          </cell>
        </row>
        <row r="330">
          <cell r="B330" t="str">
            <v>2006/2007F2</v>
          </cell>
          <cell r="C330" t="str">
            <v>F</v>
          </cell>
          <cell r="D330">
            <v>2</v>
          </cell>
          <cell r="E330">
            <v>6547.4117412140604</v>
          </cell>
          <cell r="F330">
            <v>11768.25</v>
          </cell>
          <cell r="G330">
            <v>20158.25</v>
          </cell>
          <cell r="H330">
            <v>430</v>
          </cell>
          <cell r="I330">
            <v>7947.75</v>
          </cell>
          <cell r="J330">
            <v>13860.5</v>
          </cell>
          <cell r="K330">
            <v>23992</v>
          </cell>
          <cell r="L330">
            <v>559</v>
          </cell>
          <cell r="M330">
            <v>8546</v>
          </cell>
          <cell r="N330">
            <v>14917.5</v>
          </cell>
          <cell r="O330">
            <v>26110.853658536598</v>
          </cell>
          <cell r="P330">
            <v>593</v>
          </cell>
          <cell r="Q330" t="str">
            <v>NULL</v>
          </cell>
          <cell r="R330" t="str">
            <v>NULL</v>
          </cell>
          <cell r="S330" t="str">
            <v>NULL</v>
          </cell>
          <cell r="T330" t="str">
            <v>NULL</v>
          </cell>
        </row>
        <row r="331">
          <cell r="B331" t="str">
            <v>2007/2008F2</v>
          </cell>
          <cell r="C331" t="str">
            <v>F</v>
          </cell>
          <cell r="D331">
            <v>2</v>
          </cell>
          <cell r="E331">
            <v>5893.7841389728101</v>
          </cell>
          <cell r="F331">
            <v>11265.5</v>
          </cell>
          <cell r="G331">
            <v>19928.5</v>
          </cell>
          <cell r="H331">
            <v>538</v>
          </cell>
          <cell r="I331">
            <v>6945.75</v>
          </cell>
          <cell r="J331">
            <v>12763.3798882682</v>
          </cell>
          <cell r="K331">
            <v>23117.396694214902</v>
          </cell>
          <cell r="L331">
            <v>666</v>
          </cell>
          <cell r="M331">
            <v>7802.65625</v>
          </cell>
          <cell r="N331">
            <v>14069.5</v>
          </cell>
          <cell r="O331">
            <v>24771.75</v>
          </cell>
          <cell r="P331">
            <v>750</v>
          </cell>
          <cell r="Q331" t="str">
            <v>NULL</v>
          </cell>
          <cell r="R331" t="str">
            <v>NULL</v>
          </cell>
          <cell r="S331" t="str">
            <v>NULL</v>
          </cell>
          <cell r="T331" t="str">
            <v>NULL</v>
          </cell>
        </row>
        <row r="332">
          <cell r="B332" t="str">
            <v>2008/2009F2</v>
          </cell>
          <cell r="C332" t="str">
            <v>F</v>
          </cell>
          <cell r="D332">
            <v>2</v>
          </cell>
          <cell r="E332">
            <v>5863</v>
          </cell>
          <cell r="F332">
            <v>11058</v>
          </cell>
          <cell r="G332">
            <v>19367</v>
          </cell>
          <cell r="H332">
            <v>539</v>
          </cell>
          <cell r="I332">
            <v>7441.7058823529396</v>
          </cell>
          <cell r="J332">
            <v>13480.157068062799</v>
          </cell>
          <cell r="K332">
            <v>22680</v>
          </cell>
          <cell r="L332">
            <v>661</v>
          </cell>
          <cell r="M332">
            <v>7956</v>
          </cell>
          <cell r="N332">
            <v>14999.5</v>
          </cell>
          <cell r="O332">
            <v>25235</v>
          </cell>
          <cell r="P332">
            <v>733</v>
          </cell>
          <cell r="Q332" t="str">
            <v>NULL</v>
          </cell>
          <cell r="R332" t="str">
            <v>NULL</v>
          </cell>
          <cell r="S332" t="str">
            <v>NULL</v>
          </cell>
          <cell r="T332" t="str">
            <v>NULL</v>
          </cell>
        </row>
        <row r="333">
          <cell r="B333" t="str">
            <v>2009/2010F2</v>
          </cell>
          <cell r="C333" t="str">
            <v>F</v>
          </cell>
          <cell r="D333">
            <v>2</v>
          </cell>
          <cell r="E333">
            <v>6688.2134831460698</v>
          </cell>
          <cell r="F333">
            <v>12070.376033057901</v>
          </cell>
          <cell r="G333">
            <v>20034.25</v>
          </cell>
          <cell r="H333">
            <v>592</v>
          </cell>
          <cell r="I333">
            <v>8070.3375686813197</v>
          </cell>
          <cell r="J333">
            <v>14526.4878854626</v>
          </cell>
          <cell r="K333">
            <v>23300.876760563398</v>
          </cell>
          <cell r="L333">
            <v>704</v>
          </cell>
          <cell r="M333" t="str">
            <v>NULL</v>
          </cell>
          <cell r="N333" t="str">
            <v>NULL</v>
          </cell>
          <cell r="O333" t="str">
            <v>NULL</v>
          </cell>
          <cell r="P333" t="str">
            <v>NULL</v>
          </cell>
          <cell r="Q333" t="str">
            <v>NULL</v>
          </cell>
          <cell r="R333" t="str">
            <v>NULL</v>
          </cell>
          <cell r="S333" t="str">
            <v>NULL</v>
          </cell>
          <cell r="T333" t="str">
            <v>NULL</v>
          </cell>
        </row>
        <row r="334">
          <cell r="B334" t="str">
            <v>2010/2011F2</v>
          </cell>
          <cell r="C334" t="str">
            <v>F</v>
          </cell>
          <cell r="D334">
            <v>2</v>
          </cell>
          <cell r="E334">
            <v>7088.6</v>
          </cell>
          <cell r="F334">
            <v>12876</v>
          </cell>
          <cell r="G334">
            <v>20525</v>
          </cell>
          <cell r="H334">
            <v>569</v>
          </cell>
          <cell r="I334">
            <v>8322.75</v>
          </cell>
          <cell r="J334">
            <v>15298</v>
          </cell>
          <cell r="K334">
            <v>23396.5</v>
          </cell>
          <cell r="L334">
            <v>655</v>
          </cell>
          <cell r="M334" t="str">
            <v>NULL</v>
          </cell>
          <cell r="N334" t="str">
            <v>NULL</v>
          </cell>
          <cell r="O334" t="str">
            <v>NULL</v>
          </cell>
          <cell r="P334" t="str">
            <v>NULL</v>
          </cell>
          <cell r="Q334" t="str">
            <v>NULL</v>
          </cell>
          <cell r="R334" t="str">
            <v>NULL</v>
          </cell>
          <cell r="S334" t="str">
            <v>NULL</v>
          </cell>
          <cell r="T334" t="str">
            <v>NULL</v>
          </cell>
        </row>
        <row r="335">
          <cell r="B335" t="str">
            <v>2011/2012F2</v>
          </cell>
          <cell r="C335" t="str">
            <v>F</v>
          </cell>
          <cell r="D335">
            <v>2</v>
          </cell>
          <cell r="E335">
            <v>7249.5106456044005</v>
          </cell>
          <cell r="F335">
            <v>13500.4924793388</v>
          </cell>
          <cell r="G335">
            <v>22504.5</v>
          </cell>
          <cell r="H335">
            <v>594</v>
          </cell>
          <cell r="I335" t="str">
            <v>NULL</v>
          </cell>
          <cell r="J335" t="str">
            <v>NULL</v>
          </cell>
          <cell r="K335" t="str">
            <v>NULL</v>
          </cell>
          <cell r="L335" t="str">
            <v>NULL</v>
          </cell>
          <cell r="M335" t="str">
            <v>NULL</v>
          </cell>
          <cell r="N335" t="str">
            <v>NULL</v>
          </cell>
          <cell r="O335" t="str">
            <v>NULL</v>
          </cell>
          <cell r="P335" t="str">
            <v>NULL</v>
          </cell>
          <cell r="Q335" t="str">
            <v>NULL</v>
          </cell>
          <cell r="R335" t="str">
            <v>NULL</v>
          </cell>
          <cell r="S335" t="str">
            <v>NULL</v>
          </cell>
          <cell r="T335" t="str">
            <v>NULL</v>
          </cell>
        </row>
        <row r="336">
          <cell r="B336" t="str">
            <v>2012/2013F2</v>
          </cell>
          <cell r="C336" t="str">
            <v>F</v>
          </cell>
          <cell r="D336">
            <v>2</v>
          </cell>
          <cell r="E336">
            <v>8008.2171052631602</v>
          </cell>
          <cell r="F336">
            <v>14984.5</v>
          </cell>
          <cell r="G336">
            <v>23114.75</v>
          </cell>
          <cell r="H336">
            <v>676</v>
          </cell>
          <cell r="I336" t="str">
            <v>NULL</v>
          </cell>
          <cell r="J336" t="str">
            <v>NULL</v>
          </cell>
          <cell r="K336" t="str">
            <v>NULL</v>
          </cell>
          <cell r="L336" t="str">
            <v>NULL</v>
          </cell>
          <cell r="M336" t="str">
            <v>NULL</v>
          </cell>
          <cell r="N336" t="str">
            <v>NULL</v>
          </cell>
          <cell r="O336" t="str">
            <v>NULL</v>
          </cell>
          <cell r="P336" t="str">
            <v>NULL</v>
          </cell>
          <cell r="Q336" t="str">
            <v>NULL</v>
          </cell>
          <cell r="R336" t="str">
            <v>NULL</v>
          </cell>
          <cell r="S336" t="str">
            <v>NULL</v>
          </cell>
          <cell r="T336" t="str">
            <v>NULL</v>
          </cell>
        </row>
        <row r="337">
          <cell r="B337" t="str">
            <v>2003/2004G2</v>
          </cell>
          <cell r="C337" t="str">
            <v>G</v>
          </cell>
          <cell r="D337">
            <v>2</v>
          </cell>
          <cell r="E337">
            <v>7050.9709999999995</v>
          </cell>
          <cell r="F337">
            <v>13444</v>
          </cell>
          <cell r="G337">
            <v>20271.25</v>
          </cell>
          <cell r="H337">
            <v>504</v>
          </cell>
          <cell r="I337">
            <v>6732.3266999999996</v>
          </cell>
          <cell r="J337">
            <v>13958.697899999999</v>
          </cell>
          <cell r="K337">
            <v>22733</v>
          </cell>
          <cell r="L337">
            <v>617</v>
          </cell>
          <cell r="M337">
            <v>7200</v>
          </cell>
          <cell r="N337">
            <v>15633</v>
          </cell>
          <cell r="O337">
            <v>25838</v>
          </cell>
          <cell r="P337">
            <v>703</v>
          </cell>
          <cell r="Q337">
            <v>7147.2852000000003</v>
          </cell>
          <cell r="R337">
            <v>14475.5</v>
          </cell>
          <cell r="S337">
            <v>26202.643400000001</v>
          </cell>
          <cell r="T337">
            <v>769</v>
          </cell>
        </row>
        <row r="338">
          <cell r="B338" t="str">
            <v>2004/2005G2</v>
          </cell>
          <cell r="C338" t="str">
            <v>G</v>
          </cell>
          <cell r="D338">
            <v>2</v>
          </cell>
          <cell r="E338">
            <v>7022.0483482142799</v>
          </cell>
          <cell r="F338">
            <v>14168.523465704</v>
          </cell>
          <cell r="G338">
            <v>23201</v>
          </cell>
          <cell r="H338">
            <v>560</v>
          </cell>
          <cell r="I338">
            <v>6991.5</v>
          </cell>
          <cell r="J338">
            <v>16641</v>
          </cell>
          <cell r="K338">
            <v>25285.5</v>
          </cell>
          <cell r="L338">
            <v>675</v>
          </cell>
          <cell r="M338">
            <v>7927.5</v>
          </cell>
          <cell r="N338">
            <v>17681.5</v>
          </cell>
          <cell r="O338">
            <v>28128.75</v>
          </cell>
          <cell r="P338">
            <v>768</v>
          </cell>
          <cell r="Q338" t="str">
            <v>NULL</v>
          </cell>
          <cell r="R338" t="str">
            <v>NULL</v>
          </cell>
          <cell r="S338" t="str">
            <v>NULL</v>
          </cell>
          <cell r="T338" t="str">
            <v>NULL</v>
          </cell>
        </row>
        <row r="339">
          <cell r="B339" t="str">
            <v>2005/2006G2</v>
          </cell>
          <cell r="C339" t="str">
            <v>G</v>
          </cell>
          <cell r="D339">
            <v>2</v>
          </cell>
          <cell r="E339">
            <v>8194.9375</v>
          </cell>
          <cell r="F339">
            <v>15008</v>
          </cell>
          <cell r="G339">
            <v>24549.5</v>
          </cell>
          <cell r="H339">
            <v>590</v>
          </cell>
          <cell r="I339">
            <v>8491.6936541076502</v>
          </cell>
          <cell r="J339">
            <v>17211.5</v>
          </cell>
          <cell r="K339">
            <v>26862.615384615401</v>
          </cell>
          <cell r="L339">
            <v>654</v>
          </cell>
          <cell r="M339">
            <v>8883</v>
          </cell>
          <cell r="N339">
            <v>17631</v>
          </cell>
          <cell r="O339">
            <v>28505</v>
          </cell>
          <cell r="P339">
            <v>721</v>
          </cell>
          <cell r="Q339" t="str">
            <v>NULL</v>
          </cell>
          <cell r="R339" t="str">
            <v>NULL</v>
          </cell>
          <cell r="S339" t="str">
            <v>NULL</v>
          </cell>
          <cell r="T339" t="str">
            <v>NULL</v>
          </cell>
        </row>
        <row r="340">
          <cell r="B340" t="str">
            <v>2006/2007G2</v>
          </cell>
          <cell r="C340" t="str">
            <v>G</v>
          </cell>
          <cell r="D340">
            <v>2</v>
          </cell>
          <cell r="E340">
            <v>7426.6857</v>
          </cell>
          <cell r="F340">
            <v>14519</v>
          </cell>
          <cell r="G340">
            <v>24549</v>
          </cell>
          <cell r="H340">
            <v>527</v>
          </cell>
          <cell r="I340">
            <v>7020.1666666666697</v>
          </cell>
          <cell r="J340">
            <v>14532</v>
          </cell>
          <cell r="K340">
            <v>25028</v>
          </cell>
          <cell r="L340">
            <v>669</v>
          </cell>
          <cell r="M340">
            <v>8000</v>
          </cell>
          <cell r="N340">
            <v>15328</v>
          </cell>
          <cell r="O340">
            <v>26916</v>
          </cell>
          <cell r="P340">
            <v>709</v>
          </cell>
          <cell r="Q340" t="str">
            <v>NULL</v>
          </cell>
          <cell r="R340" t="str">
            <v>NULL</v>
          </cell>
          <cell r="S340" t="str">
            <v>NULL</v>
          </cell>
          <cell r="T340" t="str">
            <v>NULL</v>
          </cell>
        </row>
        <row r="341">
          <cell r="B341" t="str">
            <v>2007/2008G2</v>
          </cell>
          <cell r="C341" t="str">
            <v>G</v>
          </cell>
          <cell r="D341">
            <v>2</v>
          </cell>
          <cell r="E341">
            <v>6612.7401433691803</v>
          </cell>
          <cell r="F341">
            <v>15432</v>
          </cell>
          <cell r="G341">
            <v>25544</v>
          </cell>
          <cell r="H341">
            <v>603</v>
          </cell>
          <cell r="I341">
            <v>7242.9720670391098</v>
          </cell>
          <cell r="J341">
            <v>16054</v>
          </cell>
          <cell r="K341">
            <v>25486.5</v>
          </cell>
          <cell r="L341">
            <v>707</v>
          </cell>
          <cell r="M341">
            <v>7715.75</v>
          </cell>
          <cell r="N341">
            <v>16805</v>
          </cell>
          <cell r="O341">
            <v>26675.095323740999</v>
          </cell>
          <cell r="P341">
            <v>795</v>
          </cell>
          <cell r="Q341" t="str">
            <v>NULL</v>
          </cell>
          <cell r="R341" t="str">
            <v>NULL</v>
          </cell>
          <cell r="S341" t="str">
            <v>NULL</v>
          </cell>
          <cell r="T341" t="str">
            <v>NULL</v>
          </cell>
        </row>
        <row r="342">
          <cell r="B342" t="str">
            <v>2008/2009G2</v>
          </cell>
          <cell r="C342" t="str">
            <v>G</v>
          </cell>
          <cell r="D342">
            <v>2</v>
          </cell>
          <cell r="E342">
            <v>7997.125</v>
          </cell>
          <cell r="F342">
            <v>15845</v>
          </cell>
          <cell r="G342">
            <v>25123.25</v>
          </cell>
          <cell r="H342">
            <v>642</v>
          </cell>
          <cell r="I342">
            <v>8619</v>
          </cell>
          <cell r="J342">
            <v>17329</v>
          </cell>
          <cell r="K342">
            <v>25792</v>
          </cell>
          <cell r="L342">
            <v>757</v>
          </cell>
          <cell r="M342">
            <v>8370.6717877094998</v>
          </cell>
          <cell r="N342">
            <v>18090</v>
          </cell>
          <cell r="O342">
            <v>28266.5</v>
          </cell>
          <cell r="P342">
            <v>847</v>
          </cell>
          <cell r="Q342" t="str">
            <v>NULL</v>
          </cell>
          <cell r="R342" t="str">
            <v>NULL</v>
          </cell>
          <cell r="S342" t="str">
            <v>NULL</v>
          </cell>
          <cell r="T342" t="str">
            <v>NULL</v>
          </cell>
        </row>
        <row r="343">
          <cell r="B343" t="str">
            <v>2009/2010G2</v>
          </cell>
          <cell r="C343" t="str">
            <v>G</v>
          </cell>
          <cell r="D343">
            <v>2</v>
          </cell>
          <cell r="E343">
            <v>7481.3928571428596</v>
          </cell>
          <cell r="F343">
            <v>15674.5</v>
          </cell>
          <cell r="G343">
            <v>24583.5</v>
          </cell>
          <cell r="H343">
            <v>690</v>
          </cell>
          <cell r="I343">
            <v>8592.1</v>
          </cell>
          <cell r="J343">
            <v>18011</v>
          </cell>
          <cell r="K343">
            <v>27657</v>
          </cell>
          <cell r="L343">
            <v>809</v>
          </cell>
          <cell r="M343" t="str">
            <v>NULL</v>
          </cell>
          <cell r="N343" t="str">
            <v>NULL</v>
          </cell>
          <cell r="O343" t="str">
            <v>NULL</v>
          </cell>
          <cell r="P343" t="str">
            <v>NULL</v>
          </cell>
          <cell r="Q343" t="str">
            <v>NULL</v>
          </cell>
          <cell r="R343" t="str">
            <v>NULL</v>
          </cell>
          <cell r="S343" t="str">
            <v>NULL</v>
          </cell>
          <cell r="T343" t="str">
            <v>NULL</v>
          </cell>
        </row>
        <row r="344">
          <cell r="B344" t="str">
            <v>2010/2011G2</v>
          </cell>
          <cell r="C344" t="str">
            <v>G</v>
          </cell>
          <cell r="D344">
            <v>2</v>
          </cell>
          <cell r="E344">
            <v>7926.25</v>
          </cell>
          <cell r="F344">
            <v>16344</v>
          </cell>
          <cell r="G344">
            <v>26005</v>
          </cell>
          <cell r="H344">
            <v>736</v>
          </cell>
          <cell r="I344">
            <v>8254.7453703703704</v>
          </cell>
          <cell r="J344">
            <v>17593</v>
          </cell>
          <cell r="K344">
            <v>27187.5</v>
          </cell>
          <cell r="L344">
            <v>861</v>
          </cell>
          <cell r="M344" t="str">
            <v>NULL</v>
          </cell>
          <cell r="N344" t="str">
            <v>NULL</v>
          </cell>
          <cell r="O344" t="str">
            <v>NULL</v>
          </cell>
          <cell r="P344" t="str">
            <v>NULL</v>
          </cell>
          <cell r="Q344" t="str">
            <v>NULL</v>
          </cell>
          <cell r="R344" t="str">
            <v>NULL</v>
          </cell>
          <cell r="S344" t="str">
            <v>NULL</v>
          </cell>
          <cell r="T344" t="str">
            <v>NULL</v>
          </cell>
        </row>
        <row r="345">
          <cell r="B345" t="str">
            <v>2011/2012G2</v>
          </cell>
          <cell r="C345" t="str">
            <v>G</v>
          </cell>
          <cell r="D345">
            <v>2</v>
          </cell>
          <cell r="E345">
            <v>8370</v>
          </cell>
          <cell r="F345">
            <v>16263.5</v>
          </cell>
          <cell r="G345">
            <v>25993</v>
          </cell>
          <cell r="H345">
            <v>890</v>
          </cell>
          <cell r="I345" t="str">
            <v>NULL</v>
          </cell>
          <cell r="J345" t="str">
            <v>NULL</v>
          </cell>
          <cell r="K345" t="str">
            <v>NULL</v>
          </cell>
          <cell r="L345" t="str">
            <v>NULL</v>
          </cell>
          <cell r="M345" t="str">
            <v>NULL</v>
          </cell>
          <cell r="N345" t="str">
            <v>NULL</v>
          </cell>
          <cell r="O345" t="str">
            <v>NULL</v>
          </cell>
          <cell r="P345" t="str">
            <v>NULL</v>
          </cell>
          <cell r="Q345" t="str">
            <v>NULL</v>
          </cell>
          <cell r="R345" t="str">
            <v>NULL</v>
          </cell>
          <cell r="S345" t="str">
            <v>NULL</v>
          </cell>
          <cell r="T345" t="str">
            <v>NULL</v>
          </cell>
        </row>
        <row r="346">
          <cell r="B346" t="str">
            <v>2012/2013G2</v>
          </cell>
          <cell r="C346" t="str">
            <v>G</v>
          </cell>
          <cell r="D346">
            <v>2</v>
          </cell>
          <cell r="E346">
            <v>8391.125</v>
          </cell>
          <cell r="F346">
            <v>15981</v>
          </cell>
          <cell r="G346">
            <v>25762.069767441899</v>
          </cell>
          <cell r="H346">
            <v>835</v>
          </cell>
          <cell r="I346" t="str">
            <v>NULL</v>
          </cell>
          <cell r="J346" t="str">
            <v>NULL</v>
          </cell>
          <cell r="K346" t="str">
            <v>NULL</v>
          </cell>
          <cell r="L346" t="str">
            <v>NULL</v>
          </cell>
          <cell r="M346" t="str">
            <v>NULL</v>
          </cell>
          <cell r="N346" t="str">
            <v>NULL</v>
          </cell>
          <cell r="O346" t="str">
            <v>NULL</v>
          </cell>
          <cell r="P346" t="str">
            <v>NULL</v>
          </cell>
          <cell r="Q346" t="str">
            <v>NULL</v>
          </cell>
          <cell r="R346" t="str">
            <v>NULL</v>
          </cell>
          <cell r="S346" t="str">
            <v>NULL</v>
          </cell>
          <cell r="T346" t="str">
            <v>NULL</v>
          </cell>
        </row>
        <row r="347">
          <cell r="B347" t="str">
            <v>2003/2004H2</v>
          </cell>
          <cell r="C347" t="str">
            <v>H</v>
          </cell>
          <cell r="D347">
            <v>2</v>
          </cell>
          <cell r="E347">
            <v>5777.7438016528904</v>
          </cell>
          <cell r="F347">
            <v>10245.5</v>
          </cell>
          <cell r="G347">
            <v>15707.25</v>
          </cell>
          <cell r="H347">
            <v>278</v>
          </cell>
          <cell r="I347">
            <v>6512.5</v>
          </cell>
          <cell r="J347">
            <v>13583</v>
          </cell>
          <cell r="K347">
            <v>20189.810249307498</v>
          </cell>
          <cell r="L347">
            <v>271</v>
          </cell>
          <cell r="M347">
            <v>6206.3792999999996</v>
          </cell>
          <cell r="N347">
            <v>12414</v>
          </cell>
          <cell r="O347">
            <v>22289.25</v>
          </cell>
          <cell r="P347">
            <v>332</v>
          </cell>
          <cell r="Q347">
            <v>7558.9818435754196</v>
          </cell>
          <cell r="R347">
            <v>12734</v>
          </cell>
          <cell r="S347">
            <v>24727</v>
          </cell>
          <cell r="T347">
            <v>339</v>
          </cell>
        </row>
        <row r="348">
          <cell r="B348" t="str">
            <v>2004/2005H2</v>
          </cell>
          <cell r="C348" t="str">
            <v>H</v>
          </cell>
          <cell r="D348">
            <v>2</v>
          </cell>
          <cell r="E348">
            <v>5126</v>
          </cell>
          <cell r="F348">
            <v>10117</v>
          </cell>
          <cell r="G348">
            <v>16754</v>
          </cell>
          <cell r="H348">
            <v>281</v>
          </cell>
          <cell r="I348">
            <v>6808.5968499999999</v>
          </cell>
          <cell r="J348">
            <v>12574</v>
          </cell>
          <cell r="K348">
            <v>19296</v>
          </cell>
          <cell r="L348">
            <v>322</v>
          </cell>
          <cell r="M348">
            <v>7071</v>
          </cell>
          <cell r="N348">
            <v>13130.9269</v>
          </cell>
          <cell r="O348">
            <v>20720.75</v>
          </cell>
          <cell r="P348">
            <v>348</v>
          </cell>
          <cell r="Q348" t="str">
            <v>NULL</v>
          </cell>
          <cell r="R348" t="str">
            <v>NULL</v>
          </cell>
          <cell r="S348" t="str">
            <v>NULL</v>
          </cell>
          <cell r="T348" t="str">
            <v>NULL</v>
          </cell>
        </row>
        <row r="349">
          <cell r="B349" t="str">
            <v>2005/2006H2</v>
          </cell>
          <cell r="C349" t="str">
            <v>H</v>
          </cell>
          <cell r="D349">
            <v>2</v>
          </cell>
          <cell r="E349">
            <v>6170.8809950833702</v>
          </cell>
          <cell r="F349">
            <v>11504.868131868099</v>
          </cell>
          <cell r="G349">
            <v>17170.5</v>
          </cell>
          <cell r="H349">
            <v>335</v>
          </cell>
          <cell r="I349">
            <v>6527.80410630609</v>
          </cell>
          <cell r="J349">
            <v>13157.25</v>
          </cell>
          <cell r="K349">
            <v>19285.75</v>
          </cell>
          <cell r="L349">
            <v>376</v>
          </cell>
          <cell r="M349">
            <v>7943</v>
          </cell>
          <cell r="N349">
            <v>14746</v>
          </cell>
          <cell r="O349">
            <v>21747.840659340702</v>
          </cell>
          <cell r="P349">
            <v>397</v>
          </cell>
          <cell r="Q349" t="str">
            <v>NULL</v>
          </cell>
          <cell r="R349" t="str">
            <v>NULL</v>
          </cell>
          <cell r="S349" t="str">
            <v>NULL</v>
          </cell>
          <cell r="T349" t="str">
            <v>NULL</v>
          </cell>
        </row>
        <row r="350">
          <cell r="B350" t="str">
            <v>2006/2007H2</v>
          </cell>
          <cell r="C350" t="str">
            <v>H</v>
          </cell>
          <cell r="D350">
            <v>2</v>
          </cell>
          <cell r="E350">
            <v>5501.5540499999997</v>
          </cell>
          <cell r="F350">
            <v>11186</v>
          </cell>
          <cell r="G350">
            <v>16352.295366795401</v>
          </cell>
          <cell r="H350">
            <v>347</v>
          </cell>
          <cell r="I350">
            <v>6361.5</v>
          </cell>
          <cell r="J350">
            <v>13283.7878787879</v>
          </cell>
          <cell r="K350">
            <v>18720</v>
          </cell>
          <cell r="L350">
            <v>371</v>
          </cell>
          <cell r="M350">
            <v>7118.7582417582398</v>
          </cell>
          <cell r="N350">
            <v>14349.5</v>
          </cell>
          <cell r="O350">
            <v>21737</v>
          </cell>
          <cell r="P350">
            <v>403</v>
          </cell>
          <cell r="Q350" t="str">
            <v>NULL</v>
          </cell>
          <cell r="R350" t="str">
            <v>NULL</v>
          </cell>
          <cell r="S350" t="str">
            <v>NULL</v>
          </cell>
          <cell r="T350" t="str">
            <v>NULL</v>
          </cell>
        </row>
        <row r="351">
          <cell r="B351" t="str">
            <v>2007/2008H2</v>
          </cell>
          <cell r="C351" t="str">
            <v>H</v>
          </cell>
          <cell r="D351">
            <v>2</v>
          </cell>
          <cell r="E351">
            <v>6148.25</v>
          </cell>
          <cell r="F351">
            <v>10836.987951807199</v>
          </cell>
          <cell r="G351">
            <v>18002.25</v>
          </cell>
          <cell r="H351">
            <v>414</v>
          </cell>
          <cell r="I351">
            <v>7068</v>
          </cell>
          <cell r="J351">
            <v>13019</v>
          </cell>
          <cell r="K351">
            <v>20436.764999999999</v>
          </cell>
          <cell r="L351">
            <v>479</v>
          </cell>
          <cell r="M351">
            <v>7701</v>
          </cell>
          <cell r="N351">
            <v>14498.0147058824</v>
          </cell>
          <cell r="O351">
            <v>23907.5</v>
          </cell>
          <cell r="P351">
            <v>479</v>
          </cell>
          <cell r="Q351" t="str">
            <v>NULL</v>
          </cell>
          <cell r="R351" t="str">
            <v>NULL</v>
          </cell>
          <cell r="S351" t="str">
            <v>NULL</v>
          </cell>
          <cell r="T351" t="str">
            <v>NULL</v>
          </cell>
        </row>
        <row r="352">
          <cell r="B352" t="str">
            <v>2008/2009H2</v>
          </cell>
          <cell r="C352" t="str">
            <v>H</v>
          </cell>
          <cell r="D352">
            <v>2</v>
          </cell>
          <cell r="E352">
            <v>6111.875</v>
          </cell>
          <cell r="F352">
            <v>11121.831797235</v>
          </cell>
          <cell r="G352">
            <v>16224</v>
          </cell>
          <cell r="H352">
            <v>588</v>
          </cell>
          <cell r="I352">
            <v>7207.75</v>
          </cell>
          <cell r="J352">
            <v>13621.5</v>
          </cell>
          <cell r="K352">
            <v>20214.5</v>
          </cell>
          <cell r="L352">
            <v>588</v>
          </cell>
          <cell r="M352">
            <v>8500</v>
          </cell>
          <cell r="N352">
            <v>15132.5</v>
          </cell>
          <cell r="O352">
            <v>22506.25</v>
          </cell>
          <cell r="P352">
            <v>616</v>
          </cell>
          <cell r="Q352" t="str">
            <v>NULL</v>
          </cell>
          <cell r="R352" t="str">
            <v>NULL</v>
          </cell>
          <cell r="S352" t="str">
            <v>NULL</v>
          </cell>
          <cell r="T352" t="str">
            <v>NULL</v>
          </cell>
        </row>
        <row r="353">
          <cell r="B353" t="str">
            <v>2009/2010H2</v>
          </cell>
          <cell r="C353" t="str">
            <v>H</v>
          </cell>
          <cell r="D353">
            <v>2</v>
          </cell>
          <cell r="E353">
            <v>5737.625</v>
          </cell>
          <cell r="F353">
            <v>10270.625</v>
          </cell>
          <cell r="G353">
            <v>16328.25</v>
          </cell>
          <cell r="H353">
            <v>570</v>
          </cell>
          <cell r="I353">
            <v>7221.6942148760299</v>
          </cell>
          <cell r="J353">
            <v>12848.78</v>
          </cell>
          <cell r="K353">
            <v>20135.376381215501</v>
          </cell>
          <cell r="L353">
            <v>588</v>
          </cell>
          <cell r="M353" t="str">
            <v>NULL</v>
          </cell>
          <cell r="N353" t="str">
            <v>NULL</v>
          </cell>
          <cell r="O353" t="str">
            <v>NULL</v>
          </cell>
          <cell r="P353" t="str">
            <v>NULL</v>
          </cell>
          <cell r="Q353" t="str">
            <v>NULL</v>
          </cell>
          <cell r="R353" t="str">
            <v>NULL</v>
          </cell>
          <cell r="S353" t="str">
            <v>NULL</v>
          </cell>
          <cell r="T353" t="str">
            <v>NULL</v>
          </cell>
        </row>
        <row r="354">
          <cell r="B354" t="str">
            <v>2010/2011H2</v>
          </cell>
          <cell r="C354" t="str">
            <v>H</v>
          </cell>
          <cell r="D354">
            <v>2</v>
          </cell>
          <cell r="E354">
            <v>6064.6621813031197</v>
          </cell>
          <cell r="F354">
            <v>10221.759641873299</v>
          </cell>
          <cell r="G354">
            <v>17374.938291139199</v>
          </cell>
          <cell r="H354">
            <v>514</v>
          </cell>
          <cell r="I354">
            <v>7655.5</v>
          </cell>
          <cell r="J354">
            <v>13097.5346260388</v>
          </cell>
          <cell r="K354">
            <v>20093.0222222222</v>
          </cell>
          <cell r="L354">
            <v>527</v>
          </cell>
          <cell r="M354" t="str">
            <v>NULL</v>
          </cell>
          <cell r="N354" t="str">
            <v>NULL</v>
          </cell>
          <cell r="O354" t="str">
            <v>NULL</v>
          </cell>
          <cell r="P354" t="str">
            <v>NULL</v>
          </cell>
          <cell r="Q354" t="str">
            <v>NULL</v>
          </cell>
          <cell r="R354" t="str">
            <v>NULL</v>
          </cell>
          <cell r="S354" t="str">
            <v>NULL</v>
          </cell>
          <cell r="T354" t="str">
            <v>NULL</v>
          </cell>
        </row>
        <row r="355">
          <cell r="B355" t="str">
            <v>2011/2012H2</v>
          </cell>
          <cell r="C355" t="str">
            <v>H</v>
          </cell>
          <cell r="D355">
            <v>2</v>
          </cell>
          <cell r="E355">
            <v>6164.8949507389198</v>
          </cell>
          <cell r="F355">
            <v>10930.5</v>
          </cell>
          <cell r="G355">
            <v>18152.75</v>
          </cell>
          <cell r="H355">
            <v>488</v>
          </cell>
          <cell r="I355" t="str">
            <v>NULL</v>
          </cell>
          <cell r="J355" t="str">
            <v>NULL</v>
          </cell>
          <cell r="K355" t="str">
            <v>NULL</v>
          </cell>
          <cell r="L355" t="str">
            <v>NULL</v>
          </cell>
          <cell r="M355" t="str">
            <v>NULL</v>
          </cell>
          <cell r="N355" t="str">
            <v>NULL</v>
          </cell>
          <cell r="O355" t="str">
            <v>NULL</v>
          </cell>
          <cell r="P355" t="str">
            <v>NULL</v>
          </cell>
          <cell r="Q355" t="str">
            <v>NULL</v>
          </cell>
          <cell r="R355" t="str">
            <v>NULL</v>
          </cell>
          <cell r="S355" t="str">
            <v>NULL</v>
          </cell>
          <cell r="T355" t="str">
            <v>NULL</v>
          </cell>
        </row>
        <row r="356">
          <cell r="B356" t="str">
            <v>2012/2013H2</v>
          </cell>
          <cell r="C356" t="str">
            <v>H</v>
          </cell>
          <cell r="D356">
            <v>2</v>
          </cell>
          <cell r="E356">
            <v>7138.5</v>
          </cell>
          <cell r="F356">
            <v>11906</v>
          </cell>
          <cell r="G356">
            <v>18313.5</v>
          </cell>
          <cell r="H356">
            <v>507</v>
          </cell>
          <cell r="I356" t="str">
            <v>NULL</v>
          </cell>
          <cell r="J356" t="str">
            <v>NULL</v>
          </cell>
          <cell r="K356" t="str">
            <v>NULL</v>
          </cell>
          <cell r="L356" t="str">
            <v>NULL</v>
          </cell>
          <cell r="M356" t="str">
            <v>NULL</v>
          </cell>
          <cell r="N356" t="str">
            <v>NULL</v>
          </cell>
          <cell r="O356" t="str">
            <v>NULL</v>
          </cell>
          <cell r="P356" t="str">
            <v>NULL</v>
          </cell>
          <cell r="Q356" t="str">
            <v>NULL</v>
          </cell>
          <cell r="R356" t="str">
            <v>NULL</v>
          </cell>
          <cell r="S356" t="str">
            <v>NULL</v>
          </cell>
          <cell r="T356" t="str">
            <v>NULL</v>
          </cell>
        </row>
        <row r="357">
          <cell r="B357" t="str">
            <v>2003/2004I2</v>
          </cell>
          <cell r="C357" t="str">
            <v>I</v>
          </cell>
          <cell r="D357">
            <v>2</v>
          </cell>
          <cell r="E357">
            <v>10580</v>
          </cell>
          <cell r="F357">
            <v>17444</v>
          </cell>
          <cell r="G357">
            <v>25802</v>
          </cell>
          <cell r="H357">
            <v>561</v>
          </cell>
          <cell r="I357">
            <v>11381.5</v>
          </cell>
          <cell r="J357">
            <v>21112</v>
          </cell>
          <cell r="K357">
            <v>27886</v>
          </cell>
          <cell r="L357">
            <v>557</v>
          </cell>
          <cell r="M357">
            <v>11948.3020231214</v>
          </cell>
          <cell r="N357">
            <v>23875</v>
          </cell>
          <cell r="O357">
            <v>31822.7968319559</v>
          </cell>
          <cell r="P357">
            <v>666</v>
          </cell>
          <cell r="Q357">
            <v>11777.367125000001</v>
          </cell>
          <cell r="R357">
            <v>23057</v>
          </cell>
          <cell r="S357">
            <v>35153</v>
          </cell>
          <cell r="T357">
            <v>690</v>
          </cell>
        </row>
        <row r="358">
          <cell r="B358" t="str">
            <v>2004/2005I2</v>
          </cell>
          <cell r="C358" t="str">
            <v>I</v>
          </cell>
          <cell r="D358">
            <v>2</v>
          </cell>
          <cell r="E358">
            <v>10331</v>
          </cell>
          <cell r="F358">
            <v>17732</v>
          </cell>
          <cell r="G358">
            <v>25348</v>
          </cell>
          <cell r="H358">
            <v>676</v>
          </cell>
          <cell r="I358">
            <v>12637.0737327189</v>
          </cell>
          <cell r="J358">
            <v>21578</v>
          </cell>
          <cell r="K358">
            <v>28168</v>
          </cell>
          <cell r="L358">
            <v>733</v>
          </cell>
          <cell r="M358">
            <v>13440</v>
          </cell>
          <cell r="N358">
            <v>23367</v>
          </cell>
          <cell r="O358">
            <v>30703</v>
          </cell>
          <cell r="P358">
            <v>789</v>
          </cell>
          <cell r="Q358" t="str">
            <v>NULL</v>
          </cell>
          <cell r="R358" t="str">
            <v>NULL</v>
          </cell>
          <cell r="S358" t="str">
            <v>NULL</v>
          </cell>
          <cell r="T358" t="str">
            <v>NULL</v>
          </cell>
        </row>
        <row r="359">
          <cell r="B359" t="str">
            <v>2005/2006I2</v>
          </cell>
          <cell r="C359" t="str">
            <v>I</v>
          </cell>
          <cell r="D359">
            <v>2</v>
          </cell>
          <cell r="E359">
            <v>9776.5</v>
          </cell>
          <cell r="F359">
            <v>15074</v>
          </cell>
          <cell r="G359">
            <v>21730</v>
          </cell>
          <cell r="H359">
            <v>901</v>
          </cell>
          <cell r="I359">
            <v>11181.625</v>
          </cell>
          <cell r="J359">
            <v>17311.5</v>
          </cell>
          <cell r="K359">
            <v>25558.25</v>
          </cell>
          <cell r="L359">
            <v>1092</v>
          </cell>
          <cell r="M359">
            <v>11885</v>
          </cell>
          <cell r="N359">
            <v>18597</v>
          </cell>
          <cell r="O359">
            <v>28016.878571428599</v>
          </cell>
          <cell r="P359">
            <v>1175</v>
          </cell>
          <cell r="Q359" t="str">
            <v>NULL</v>
          </cell>
          <cell r="R359" t="str">
            <v>NULL</v>
          </cell>
          <cell r="S359" t="str">
            <v>NULL</v>
          </cell>
          <cell r="T359" t="str">
            <v>NULL</v>
          </cell>
        </row>
        <row r="360">
          <cell r="B360" t="str">
            <v>2006/2007I2</v>
          </cell>
          <cell r="C360" t="str">
            <v>I</v>
          </cell>
          <cell r="D360">
            <v>2</v>
          </cell>
          <cell r="E360">
            <v>9839.3609550561796</v>
          </cell>
          <cell r="F360">
            <v>16303</v>
          </cell>
          <cell r="G360">
            <v>23656.5</v>
          </cell>
          <cell r="H360">
            <v>1143</v>
          </cell>
          <cell r="I360">
            <v>11727</v>
          </cell>
          <cell r="J360">
            <v>19167.6264044944</v>
          </cell>
          <cell r="K360">
            <v>26328</v>
          </cell>
          <cell r="L360">
            <v>1329</v>
          </cell>
          <cell r="M360">
            <v>11518</v>
          </cell>
          <cell r="N360">
            <v>19599.486111111099</v>
          </cell>
          <cell r="O360">
            <v>28651</v>
          </cell>
          <cell r="P360">
            <v>1417</v>
          </cell>
          <cell r="Q360" t="str">
            <v>NULL</v>
          </cell>
          <cell r="R360" t="str">
            <v>NULL</v>
          </cell>
          <cell r="S360" t="str">
            <v>NULL</v>
          </cell>
          <cell r="T360" t="str">
            <v>NULL</v>
          </cell>
        </row>
        <row r="361">
          <cell r="B361" t="str">
            <v>2007/2008I2</v>
          </cell>
          <cell r="C361" t="str">
            <v>I</v>
          </cell>
          <cell r="D361">
            <v>2</v>
          </cell>
          <cell r="E361">
            <v>10968</v>
          </cell>
          <cell r="F361">
            <v>17415</v>
          </cell>
          <cell r="G361">
            <v>23642</v>
          </cell>
          <cell r="H361">
            <v>1297</v>
          </cell>
          <cell r="I361">
            <v>11298</v>
          </cell>
          <cell r="J361">
            <v>18580</v>
          </cell>
          <cell r="K361">
            <v>25757</v>
          </cell>
          <cell r="L361">
            <v>1509</v>
          </cell>
          <cell r="M361">
            <v>12069.9165430267</v>
          </cell>
          <cell r="N361">
            <v>19382</v>
          </cell>
          <cell r="O361">
            <v>28262.75</v>
          </cell>
          <cell r="P361">
            <v>1608</v>
          </cell>
          <cell r="Q361" t="str">
            <v>NULL</v>
          </cell>
          <cell r="R361" t="str">
            <v>NULL</v>
          </cell>
          <cell r="S361" t="str">
            <v>NULL</v>
          </cell>
          <cell r="T361" t="str">
            <v>NULL</v>
          </cell>
        </row>
        <row r="362">
          <cell r="B362" t="str">
            <v>2008/2009I2</v>
          </cell>
          <cell r="C362" t="str">
            <v>I</v>
          </cell>
          <cell r="D362">
            <v>2</v>
          </cell>
          <cell r="E362">
            <v>11541</v>
          </cell>
          <cell r="F362">
            <v>17579</v>
          </cell>
          <cell r="G362">
            <v>24670</v>
          </cell>
          <cell r="H362">
            <v>1505</v>
          </cell>
          <cell r="I362">
            <v>11600</v>
          </cell>
          <cell r="J362">
            <v>18546</v>
          </cell>
          <cell r="K362">
            <v>25526.221498371298</v>
          </cell>
          <cell r="L362">
            <v>1609</v>
          </cell>
          <cell r="M362">
            <v>12162.5725</v>
          </cell>
          <cell r="N362">
            <v>20520</v>
          </cell>
          <cell r="O362">
            <v>28276</v>
          </cell>
          <cell r="P362">
            <v>1658</v>
          </cell>
          <cell r="Q362" t="str">
            <v>NULL</v>
          </cell>
          <cell r="R362" t="str">
            <v>NULL</v>
          </cell>
          <cell r="S362" t="str">
            <v>NULL</v>
          </cell>
          <cell r="T362" t="str">
            <v>NULL</v>
          </cell>
        </row>
        <row r="363">
          <cell r="B363" t="str">
            <v>2009/2010I2</v>
          </cell>
          <cell r="C363" t="str">
            <v>I</v>
          </cell>
          <cell r="D363">
            <v>2</v>
          </cell>
          <cell r="E363">
            <v>10469</v>
          </cell>
          <cell r="F363">
            <v>16474</v>
          </cell>
          <cell r="G363">
            <v>22927</v>
          </cell>
          <cell r="H363">
            <v>1693</v>
          </cell>
          <cell r="I363">
            <v>11900.9641255605</v>
          </cell>
          <cell r="J363">
            <v>18891</v>
          </cell>
          <cell r="K363">
            <v>24579</v>
          </cell>
          <cell r="L363">
            <v>1869</v>
          </cell>
          <cell r="M363" t="str">
            <v>NULL</v>
          </cell>
          <cell r="N363" t="str">
            <v>NULL</v>
          </cell>
          <cell r="O363" t="str">
            <v>NULL</v>
          </cell>
          <cell r="P363" t="str">
            <v>NULL</v>
          </cell>
          <cell r="Q363" t="str">
            <v>NULL</v>
          </cell>
          <cell r="R363" t="str">
            <v>NULL</v>
          </cell>
          <cell r="S363" t="str">
            <v>NULL</v>
          </cell>
          <cell r="T363" t="str">
            <v>NULL</v>
          </cell>
        </row>
        <row r="364">
          <cell r="B364" t="str">
            <v>2010/2011I2</v>
          </cell>
          <cell r="C364" t="str">
            <v>I</v>
          </cell>
          <cell r="D364">
            <v>2</v>
          </cell>
          <cell r="E364">
            <v>11135.2424242424</v>
          </cell>
          <cell r="F364">
            <v>17193.5</v>
          </cell>
          <cell r="G364">
            <v>22844.5</v>
          </cell>
          <cell r="H364">
            <v>1824</v>
          </cell>
          <cell r="I364">
            <v>12530</v>
          </cell>
          <cell r="J364">
            <v>19498</v>
          </cell>
          <cell r="K364">
            <v>25278.5</v>
          </cell>
          <cell r="L364">
            <v>1927</v>
          </cell>
          <cell r="M364" t="str">
            <v>NULL</v>
          </cell>
          <cell r="N364" t="str">
            <v>NULL</v>
          </cell>
          <cell r="O364" t="str">
            <v>NULL</v>
          </cell>
          <cell r="P364" t="str">
            <v>NULL</v>
          </cell>
          <cell r="Q364" t="str">
            <v>NULL</v>
          </cell>
          <cell r="R364" t="str">
            <v>NULL</v>
          </cell>
          <cell r="S364" t="str">
            <v>NULL</v>
          </cell>
          <cell r="T364" t="str">
            <v>NULL</v>
          </cell>
        </row>
        <row r="365">
          <cell r="B365" t="str">
            <v>2011/2012I2</v>
          </cell>
          <cell r="C365" t="str">
            <v>I</v>
          </cell>
          <cell r="D365">
            <v>2</v>
          </cell>
          <cell r="E365">
            <v>11796</v>
          </cell>
          <cell r="F365">
            <v>17957</v>
          </cell>
          <cell r="G365">
            <v>23401</v>
          </cell>
          <cell r="H365">
            <v>1993</v>
          </cell>
          <cell r="I365" t="str">
            <v>NULL</v>
          </cell>
          <cell r="J365" t="str">
            <v>NULL</v>
          </cell>
          <cell r="K365" t="str">
            <v>NULL</v>
          </cell>
          <cell r="L365" t="str">
            <v>NULL</v>
          </cell>
          <cell r="M365" t="str">
            <v>NULL</v>
          </cell>
          <cell r="N365" t="str">
            <v>NULL</v>
          </cell>
          <cell r="O365" t="str">
            <v>NULL</v>
          </cell>
          <cell r="P365" t="str">
            <v>NULL</v>
          </cell>
          <cell r="Q365" t="str">
            <v>NULL</v>
          </cell>
          <cell r="R365" t="str">
            <v>NULL</v>
          </cell>
          <cell r="S365" t="str">
            <v>NULL</v>
          </cell>
          <cell r="T365" t="str">
            <v>NULL</v>
          </cell>
        </row>
        <row r="366">
          <cell r="B366" t="str">
            <v>2012/2013I2</v>
          </cell>
          <cell r="C366" t="str">
            <v>I</v>
          </cell>
          <cell r="D366">
            <v>2</v>
          </cell>
          <cell r="E366">
            <v>11495</v>
          </cell>
          <cell r="F366">
            <v>17123.5</v>
          </cell>
          <cell r="G366">
            <v>22556.375</v>
          </cell>
          <cell r="H366">
            <v>2208</v>
          </cell>
          <cell r="I366" t="str">
            <v>NULL</v>
          </cell>
          <cell r="J366" t="str">
            <v>NULL</v>
          </cell>
          <cell r="K366" t="str">
            <v>NULL</v>
          </cell>
          <cell r="L366" t="str">
            <v>NULL</v>
          </cell>
          <cell r="M366" t="str">
            <v>NULL</v>
          </cell>
          <cell r="N366" t="str">
            <v>NULL</v>
          </cell>
          <cell r="O366" t="str">
            <v>NULL</v>
          </cell>
          <cell r="P366" t="str">
            <v>NULL</v>
          </cell>
          <cell r="Q366" t="str">
            <v>NULL</v>
          </cell>
          <cell r="R366" t="str">
            <v>NULL</v>
          </cell>
          <cell r="S366" t="str">
            <v>NULL</v>
          </cell>
          <cell r="T366" t="str">
            <v>NULL</v>
          </cell>
        </row>
        <row r="367">
          <cell r="B367" t="str">
            <v>2003/2004J2</v>
          </cell>
          <cell r="C367" t="str">
            <v>J</v>
          </cell>
          <cell r="D367">
            <v>2</v>
          </cell>
          <cell r="E367">
            <v>12990.580459770101</v>
          </cell>
          <cell r="F367">
            <v>22500</v>
          </cell>
          <cell r="G367">
            <v>31966.5</v>
          </cell>
          <cell r="H367">
            <v>1455</v>
          </cell>
          <cell r="I367">
            <v>14013.75</v>
          </cell>
          <cell r="J367">
            <v>24144.5</v>
          </cell>
          <cell r="K367">
            <v>34077.25</v>
          </cell>
          <cell r="L367">
            <v>1610</v>
          </cell>
          <cell r="M367">
            <v>13660</v>
          </cell>
          <cell r="N367">
            <v>25703</v>
          </cell>
          <cell r="O367">
            <v>36041</v>
          </cell>
          <cell r="P367">
            <v>1789</v>
          </cell>
          <cell r="Q367">
            <v>11818</v>
          </cell>
          <cell r="R367">
            <v>25760</v>
          </cell>
          <cell r="S367">
            <v>37689</v>
          </cell>
          <cell r="T367">
            <v>1933</v>
          </cell>
        </row>
        <row r="368">
          <cell r="B368" t="str">
            <v>2004/2005J2</v>
          </cell>
          <cell r="C368" t="str">
            <v>J</v>
          </cell>
          <cell r="D368">
            <v>2</v>
          </cell>
          <cell r="E368">
            <v>11783</v>
          </cell>
          <cell r="F368">
            <v>21880</v>
          </cell>
          <cell r="G368">
            <v>32795</v>
          </cell>
          <cell r="H368">
            <v>1769</v>
          </cell>
          <cell r="I368">
            <v>12110.5</v>
          </cell>
          <cell r="J368">
            <v>23324.5</v>
          </cell>
          <cell r="K368">
            <v>34981.25</v>
          </cell>
          <cell r="L368">
            <v>2134</v>
          </cell>
          <cell r="M368">
            <v>12098.5</v>
          </cell>
          <cell r="N368">
            <v>24998</v>
          </cell>
          <cell r="O368">
            <v>36699.5</v>
          </cell>
          <cell r="P368">
            <v>2335</v>
          </cell>
          <cell r="Q368" t="str">
            <v>NULL</v>
          </cell>
          <cell r="R368" t="str">
            <v>NULL</v>
          </cell>
          <cell r="S368" t="str">
            <v>NULL</v>
          </cell>
          <cell r="T368" t="str">
            <v>NULL</v>
          </cell>
        </row>
        <row r="369">
          <cell r="B369" t="str">
            <v>2005/2006J2</v>
          </cell>
          <cell r="C369" t="str">
            <v>J</v>
          </cell>
          <cell r="D369">
            <v>2</v>
          </cell>
          <cell r="E369">
            <v>12898.25</v>
          </cell>
          <cell r="F369">
            <v>22020</v>
          </cell>
          <cell r="G369">
            <v>33325.5</v>
          </cell>
          <cell r="H369">
            <v>2018</v>
          </cell>
          <cell r="I369">
            <v>13487.5</v>
          </cell>
          <cell r="J369">
            <v>23958.5</v>
          </cell>
          <cell r="K369">
            <v>34821.5</v>
          </cell>
          <cell r="L369">
            <v>2468</v>
          </cell>
          <cell r="M369">
            <v>13072.1420612813</v>
          </cell>
          <cell r="N369">
            <v>24931</v>
          </cell>
          <cell r="O369">
            <v>36748</v>
          </cell>
          <cell r="P369">
            <v>2699</v>
          </cell>
          <cell r="Q369" t="str">
            <v>NULL</v>
          </cell>
          <cell r="R369" t="str">
            <v>NULL</v>
          </cell>
          <cell r="S369" t="str">
            <v>NULL</v>
          </cell>
          <cell r="T369" t="str">
            <v>NULL</v>
          </cell>
        </row>
        <row r="370">
          <cell r="B370" t="str">
            <v>2006/2007J2</v>
          </cell>
          <cell r="C370" t="str">
            <v>J</v>
          </cell>
          <cell r="D370">
            <v>2</v>
          </cell>
          <cell r="E370">
            <v>12601.25</v>
          </cell>
          <cell r="F370">
            <v>22209.5</v>
          </cell>
          <cell r="G370">
            <v>33321.25</v>
          </cell>
          <cell r="H370">
            <v>1416</v>
          </cell>
          <cell r="I370">
            <v>13491.5</v>
          </cell>
          <cell r="J370">
            <v>23613</v>
          </cell>
          <cell r="K370">
            <v>34544</v>
          </cell>
          <cell r="L370">
            <v>1859</v>
          </cell>
          <cell r="M370">
            <v>13683</v>
          </cell>
          <cell r="N370">
            <v>24330.5</v>
          </cell>
          <cell r="O370">
            <v>35544</v>
          </cell>
          <cell r="P370">
            <v>2012</v>
          </cell>
          <cell r="Q370" t="str">
            <v>NULL</v>
          </cell>
          <cell r="R370" t="str">
            <v>NULL</v>
          </cell>
          <cell r="S370" t="str">
            <v>NULL</v>
          </cell>
          <cell r="T370" t="str">
            <v>NULL</v>
          </cell>
        </row>
        <row r="371">
          <cell r="B371" t="str">
            <v>2007/2008J2</v>
          </cell>
          <cell r="C371" t="str">
            <v>J</v>
          </cell>
          <cell r="D371">
            <v>2</v>
          </cell>
          <cell r="E371">
            <v>12846</v>
          </cell>
          <cell r="F371">
            <v>22200.5</v>
          </cell>
          <cell r="G371">
            <v>33242.5</v>
          </cell>
          <cell r="H371">
            <v>1604</v>
          </cell>
          <cell r="I371">
            <v>13019.25</v>
          </cell>
          <cell r="J371">
            <v>22736</v>
          </cell>
          <cell r="K371">
            <v>33130.25</v>
          </cell>
          <cell r="L371">
            <v>2062</v>
          </cell>
          <cell r="M371">
            <v>12365.5</v>
          </cell>
          <cell r="N371">
            <v>23378</v>
          </cell>
          <cell r="O371">
            <v>34076.5</v>
          </cell>
          <cell r="P371">
            <v>2303</v>
          </cell>
          <cell r="Q371" t="str">
            <v>NULL</v>
          </cell>
          <cell r="R371" t="str">
            <v>NULL</v>
          </cell>
          <cell r="S371" t="str">
            <v>NULL</v>
          </cell>
          <cell r="T371" t="str">
            <v>NULL</v>
          </cell>
        </row>
        <row r="372">
          <cell r="B372" t="str">
            <v>2008/2009J2</v>
          </cell>
          <cell r="C372" t="str">
            <v>J</v>
          </cell>
          <cell r="D372">
            <v>2</v>
          </cell>
          <cell r="E372">
            <v>12551</v>
          </cell>
          <cell r="F372">
            <v>21433</v>
          </cell>
          <cell r="G372">
            <v>32839</v>
          </cell>
          <cell r="H372">
            <v>1416</v>
          </cell>
          <cell r="I372">
            <v>12343.25</v>
          </cell>
          <cell r="J372">
            <v>22680</v>
          </cell>
          <cell r="K372">
            <v>33716</v>
          </cell>
          <cell r="L372">
            <v>1776</v>
          </cell>
          <cell r="M372">
            <v>12794.5</v>
          </cell>
          <cell r="N372">
            <v>24192</v>
          </cell>
          <cell r="O372">
            <v>34480.5</v>
          </cell>
          <cell r="P372">
            <v>1990</v>
          </cell>
          <cell r="Q372" t="str">
            <v>NULL</v>
          </cell>
          <cell r="R372" t="str">
            <v>NULL</v>
          </cell>
          <cell r="S372" t="str">
            <v>NULL</v>
          </cell>
          <cell r="T372" t="str">
            <v>NULL</v>
          </cell>
        </row>
        <row r="373">
          <cell r="B373" t="str">
            <v>2009/2010J2</v>
          </cell>
          <cell r="C373" t="str">
            <v>J</v>
          </cell>
          <cell r="D373">
            <v>2</v>
          </cell>
          <cell r="E373">
            <v>12438</v>
          </cell>
          <cell r="F373">
            <v>21360</v>
          </cell>
          <cell r="G373">
            <v>32349</v>
          </cell>
          <cell r="H373">
            <v>1489</v>
          </cell>
          <cell r="I373">
            <v>12526.75</v>
          </cell>
          <cell r="J373">
            <v>22284.5</v>
          </cell>
          <cell r="K373">
            <v>32359.25</v>
          </cell>
          <cell r="L373">
            <v>1950</v>
          </cell>
          <cell r="M373" t="str">
            <v>NULL</v>
          </cell>
          <cell r="N373" t="str">
            <v>NULL</v>
          </cell>
          <cell r="O373" t="str">
            <v>NULL</v>
          </cell>
          <cell r="P373" t="str">
            <v>NULL</v>
          </cell>
          <cell r="Q373" t="str">
            <v>NULL</v>
          </cell>
          <cell r="R373" t="str">
            <v>NULL</v>
          </cell>
          <cell r="S373" t="str">
            <v>NULL</v>
          </cell>
          <cell r="T373" t="str">
            <v>NULL</v>
          </cell>
        </row>
        <row r="374">
          <cell r="B374" t="str">
            <v>2010/2011J2</v>
          </cell>
          <cell r="C374" t="str">
            <v>J</v>
          </cell>
          <cell r="D374">
            <v>2</v>
          </cell>
          <cell r="E374">
            <v>12000</v>
          </cell>
          <cell r="F374">
            <v>20289</v>
          </cell>
          <cell r="G374">
            <v>30922.5</v>
          </cell>
          <cell r="H374">
            <v>1404</v>
          </cell>
          <cell r="I374">
            <v>13104.8381024096</v>
          </cell>
          <cell r="J374">
            <v>22672</v>
          </cell>
          <cell r="K374">
            <v>32366.75</v>
          </cell>
          <cell r="L374">
            <v>1876</v>
          </cell>
          <cell r="M374" t="str">
            <v>NULL</v>
          </cell>
          <cell r="N374" t="str">
            <v>NULL</v>
          </cell>
          <cell r="O374" t="str">
            <v>NULL</v>
          </cell>
          <cell r="P374" t="str">
            <v>NULL</v>
          </cell>
          <cell r="Q374" t="str">
            <v>NULL</v>
          </cell>
          <cell r="R374" t="str">
            <v>NULL</v>
          </cell>
          <cell r="S374" t="str">
            <v>NULL</v>
          </cell>
          <cell r="T374" t="str">
            <v>NULL</v>
          </cell>
        </row>
        <row r="375">
          <cell r="B375" t="str">
            <v>2011/2012J2</v>
          </cell>
          <cell r="C375" t="str">
            <v>J</v>
          </cell>
          <cell r="D375">
            <v>2</v>
          </cell>
          <cell r="E375">
            <v>11009.5</v>
          </cell>
          <cell r="F375">
            <v>20323</v>
          </cell>
          <cell r="G375">
            <v>31835.5</v>
          </cell>
          <cell r="H375">
            <v>1535</v>
          </cell>
          <cell r="I375" t="str">
            <v>NULL</v>
          </cell>
          <cell r="J375" t="str">
            <v>NULL</v>
          </cell>
          <cell r="K375" t="str">
            <v>NULL</v>
          </cell>
          <cell r="L375" t="str">
            <v>NULL</v>
          </cell>
          <cell r="M375" t="str">
            <v>NULL</v>
          </cell>
          <cell r="N375" t="str">
            <v>NULL</v>
          </cell>
          <cell r="O375" t="str">
            <v>NULL</v>
          </cell>
          <cell r="P375" t="str">
            <v>NULL</v>
          </cell>
          <cell r="Q375" t="str">
            <v>NULL</v>
          </cell>
          <cell r="R375" t="str">
            <v>NULL</v>
          </cell>
          <cell r="S375" t="str">
            <v>NULL</v>
          </cell>
          <cell r="T375" t="str">
            <v>NULL</v>
          </cell>
        </row>
        <row r="376">
          <cell r="B376" t="str">
            <v>2012/2013J2</v>
          </cell>
          <cell r="C376" t="str">
            <v>J</v>
          </cell>
          <cell r="D376">
            <v>2</v>
          </cell>
          <cell r="E376">
            <v>11272.5</v>
          </cell>
          <cell r="F376">
            <v>20202</v>
          </cell>
          <cell r="G376">
            <v>30389.5</v>
          </cell>
          <cell r="H376">
            <v>1571</v>
          </cell>
          <cell r="I376" t="str">
            <v>NULL</v>
          </cell>
          <cell r="J376" t="str">
            <v>NULL</v>
          </cell>
          <cell r="K376" t="str">
            <v>NULL</v>
          </cell>
          <cell r="L376" t="str">
            <v>NULL</v>
          </cell>
          <cell r="M376" t="str">
            <v>NULL</v>
          </cell>
          <cell r="N376" t="str">
            <v>NULL</v>
          </cell>
          <cell r="O376" t="str">
            <v>NULL</v>
          </cell>
          <cell r="P376" t="str">
            <v>NULL</v>
          </cell>
          <cell r="Q376" t="str">
            <v>NULL</v>
          </cell>
          <cell r="R376" t="str">
            <v>NULL</v>
          </cell>
          <cell r="S376" t="str">
            <v>NULL</v>
          </cell>
          <cell r="T376" t="str">
            <v>NULL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A2" t="str">
            <v>STEM</v>
          </cell>
          <cell r="B2">
            <v>13073.75</v>
          </cell>
          <cell r="C2">
            <v>18463.056451612902</v>
          </cell>
          <cell r="D2">
            <v>23631</v>
          </cell>
          <cell r="E2">
            <v>15934.9367977528</v>
          </cell>
          <cell r="F2">
            <v>21183</v>
          </cell>
          <cell r="G2">
            <v>27163.8514492754</v>
          </cell>
          <cell r="H2">
            <v>18146</v>
          </cell>
          <cell r="I2">
            <v>23662</v>
          </cell>
          <cell r="J2">
            <v>30692</v>
          </cell>
          <cell r="K2">
            <v>20036</v>
          </cell>
          <cell r="L2">
            <v>26044</v>
          </cell>
          <cell r="M2">
            <v>33868.130952380998</v>
          </cell>
          <cell r="N2">
            <v>21084.2936288089</v>
          </cell>
          <cell r="O2">
            <v>27648</v>
          </cell>
          <cell r="P2">
            <v>35670.388252149001</v>
          </cell>
          <cell r="Q2">
            <v>21873</v>
          </cell>
          <cell r="R2">
            <v>29146</v>
          </cell>
          <cell r="S2">
            <v>37619</v>
          </cell>
          <cell r="T2">
            <v>22371</v>
          </cell>
          <cell r="U2">
            <v>30439</v>
          </cell>
          <cell r="V2">
            <v>39781</v>
          </cell>
          <cell r="W2">
            <v>22511.6758241758</v>
          </cell>
          <cell r="X2">
            <v>31304</v>
          </cell>
          <cell r="Y2">
            <v>41228.157142857097</v>
          </cell>
          <cell r="Z2">
            <v>22551.75</v>
          </cell>
          <cell r="AA2">
            <v>32004.5</v>
          </cell>
          <cell r="AB2">
            <v>42861</v>
          </cell>
          <cell r="AC2">
            <v>22487.776923076901</v>
          </cell>
          <cell r="AD2">
            <v>32825</v>
          </cell>
          <cell r="AE2">
            <v>44436.75</v>
          </cell>
        </row>
        <row r="3">
          <cell r="A3" t="str">
            <v>OTHER</v>
          </cell>
          <cell r="B3">
            <v>9953.8641206733791</v>
          </cell>
          <cell r="C3">
            <v>14691.315899581599</v>
          </cell>
          <cell r="D3">
            <v>18819</v>
          </cell>
          <cell r="E3">
            <v>12790.921919770801</v>
          </cell>
          <cell r="F3">
            <v>17933.353919854701</v>
          </cell>
          <cell r="G3">
            <v>21887.5</v>
          </cell>
          <cell r="H3">
            <v>14769.25</v>
          </cell>
          <cell r="I3">
            <v>20344</v>
          </cell>
          <cell r="J3">
            <v>24761.75</v>
          </cell>
          <cell r="K3">
            <v>16270.671140939599</v>
          </cell>
          <cell r="L3">
            <v>22514.366391184602</v>
          </cell>
          <cell r="M3">
            <v>27388</v>
          </cell>
          <cell r="N3">
            <v>17070</v>
          </cell>
          <cell r="O3">
            <v>23875</v>
          </cell>
          <cell r="P3">
            <v>29475</v>
          </cell>
          <cell r="Q3">
            <v>17591.695592286502</v>
          </cell>
          <cell r="R3">
            <v>25322</v>
          </cell>
          <cell r="S3">
            <v>31758.0165289256</v>
          </cell>
          <cell r="T3">
            <v>17835</v>
          </cell>
          <cell r="U3">
            <v>26330</v>
          </cell>
          <cell r="V3">
            <v>33671</v>
          </cell>
          <cell r="W3">
            <v>17936</v>
          </cell>
          <cell r="X3">
            <v>26881</v>
          </cell>
          <cell r="Y3">
            <v>34740</v>
          </cell>
          <cell r="Z3">
            <v>17754</v>
          </cell>
          <cell r="AA3">
            <v>27398.063360881501</v>
          </cell>
          <cell r="AB3">
            <v>35750</v>
          </cell>
          <cell r="AC3">
            <v>17500</v>
          </cell>
          <cell r="AD3">
            <v>27745</v>
          </cell>
          <cell r="AE3">
            <v>36877.25</v>
          </cell>
        </row>
        <row r="4">
          <cell r="A4" t="str">
            <v>LEM</v>
          </cell>
          <cell r="B4">
            <v>12338</v>
          </cell>
          <cell r="C4">
            <v>16284.214285714301</v>
          </cell>
          <cell r="D4">
            <v>20768</v>
          </cell>
          <cell r="E4">
            <v>15065.302359882</v>
          </cell>
          <cell r="F4">
            <v>19347.5</v>
          </cell>
          <cell r="G4">
            <v>24922.4214876033</v>
          </cell>
          <cell r="H4">
            <v>17213.045329670302</v>
          </cell>
          <cell r="I4">
            <v>22528.1583333333</v>
          </cell>
          <cell r="J4">
            <v>29480</v>
          </cell>
          <cell r="K4">
            <v>18917.25</v>
          </cell>
          <cell r="L4">
            <v>25232</v>
          </cell>
          <cell r="M4">
            <v>33335</v>
          </cell>
          <cell r="N4">
            <v>19874.5475895073</v>
          </cell>
          <cell r="O4">
            <v>26852</v>
          </cell>
          <cell r="P4">
            <v>35911.983280254797</v>
          </cell>
          <cell r="Q4">
            <v>20831</v>
          </cell>
          <cell r="R4">
            <v>28545</v>
          </cell>
          <cell r="S4">
            <v>38961</v>
          </cell>
          <cell r="T4">
            <v>21604</v>
          </cell>
          <cell r="U4">
            <v>30331.245856353598</v>
          </cell>
          <cell r="V4">
            <v>42449</v>
          </cell>
          <cell r="W4">
            <v>21888</v>
          </cell>
          <cell r="X4">
            <v>31537.5</v>
          </cell>
          <cell r="Y4">
            <v>44871.25</v>
          </cell>
          <cell r="Z4">
            <v>22044.75</v>
          </cell>
          <cell r="AA4">
            <v>32587.5</v>
          </cell>
          <cell r="AB4">
            <v>47851.25</v>
          </cell>
          <cell r="AC4">
            <v>21979</v>
          </cell>
          <cell r="AD4">
            <v>33539</v>
          </cell>
          <cell r="AE4">
            <v>50007.5</v>
          </cell>
        </row>
      </sheetData>
      <sheetData sheetId="29" refreshError="1">
        <row r="1">
          <cell r="B1" t="str">
            <v>Year</v>
          </cell>
          <cell r="C1" t="str">
            <v>CPI Index (2015 base)</v>
          </cell>
          <cell r="D1" t="str">
            <v>2006 base</v>
          </cell>
        </row>
        <row r="2">
          <cell r="A2" t="str">
            <v>2014/15</v>
          </cell>
          <cell r="B2">
            <v>2015</v>
          </cell>
          <cell r="C2">
            <v>100</v>
          </cell>
          <cell r="D2">
            <v>125.15644555694617</v>
          </cell>
        </row>
        <row r="3">
          <cell r="A3" t="str">
            <v>2013/14</v>
          </cell>
          <cell r="B3">
            <v>2014</v>
          </cell>
          <cell r="C3">
            <v>100</v>
          </cell>
          <cell r="D3">
            <v>125.15644555694617</v>
          </cell>
        </row>
        <row r="4">
          <cell r="A4" t="str">
            <v>2012/13</v>
          </cell>
          <cell r="B4">
            <v>2013</v>
          </cell>
          <cell r="C4">
            <v>98.5</v>
          </cell>
          <cell r="D4">
            <v>123.27909887359198</v>
          </cell>
        </row>
        <row r="5">
          <cell r="A5" t="str">
            <v>2011/12</v>
          </cell>
          <cell r="B5">
            <v>2012</v>
          </cell>
          <cell r="C5">
            <v>96.1</v>
          </cell>
          <cell r="D5">
            <v>120.27534418022528</v>
          </cell>
        </row>
        <row r="6">
          <cell r="A6" t="str">
            <v>2010/11</v>
          </cell>
          <cell r="B6">
            <v>2011</v>
          </cell>
          <cell r="C6">
            <v>93.4</v>
          </cell>
          <cell r="D6">
            <v>116.89612015018773</v>
          </cell>
        </row>
        <row r="7">
          <cell r="A7" t="str">
            <v>2009/10</v>
          </cell>
          <cell r="B7">
            <v>2010</v>
          </cell>
          <cell r="C7">
            <v>89.4</v>
          </cell>
          <cell r="D7">
            <v>111.88986232790988</v>
          </cell>
        </row>
        <row r="8">
          <cell r="A8" t="str">
            <v>2008/09</v>
          </cell>
          <cell r="B8">
            <v>2009</v>
          </cell>
          <cell r="C8">
            <v>86.6</v>
          </cell>
          <cell r="D8">
            <v>108.38548185231538</v>
          </cell>
        </row>
        <row r="9">
          <cell r="A9" t="str">
            <v>2007/08</v>
          </cell>
          <cell r="B9">
            <v>2008</v>
          </cell>
          <cell r="C9">
            <v>84.7</v>
          </cell>
          <cell r="D9">
            <v>106.0075093867334</v>
          </cell>
        </row>
        <row r="10">
          <cell r="A10" t="str">
            <v>2006/07</v>
          </cell>
          <cell r="B10">
            <v>2007</v>
          </cell>
          <cell r="C10">
            <v>81.8</v>
          </cell>
          <cell r="D10">
            <v>102.37797246558198</v>
          </cell>
        </row>
        <row r="11">
          <cell r="A11" t="str">
            <v>2005/06</v>
          </cell>
          <cell r="B11">
            <v>2006</v>
          </cell>
          <cell r="C11">
            <v>79.900000000000006</v>
          </cell>
          <cell r="D11">
            <v>100</v>
          </cell>
        </row>
        <row r="12">
          <cell r="A12" t="str">
            <v>2004/05</v>
          </cell>
          <cell r="B12">
            <v>2005</v>
          </cell>
          <cell r="C12">
            <v>78.099999999999994</v>
          </cell>
          <cell r="D12">
            <v>97.747183979974949</v>
          </cell>
        </row>
        <row r="13">
          <cell r="A13" t="str">
            <v>2003/04</v>
          </cell>
          <cell r="B13">
            <v>2004</v>
          </cell>
          <cell r="C13">
            <v>76.5</v>
          </cell>
          <cell r="D13">
            <v>95.744680851063819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Data"/>
      <sheetName val="Tables"/>
      <sheetName val="D_2707"/>
    </sheetNames>
    <sheetDataSet>
      <sheetData sheetId="0">
        <row r="1">
          <cell r="D1" t="str">
            <v>LOWER_2005</v>
          </cell>
          <cell r="E1" t="str">
            <v>MEDIAN_2005</v>
          </cell>
          <cell r="F1" t="str">
            <v>UPPER_2005</v>
          </cell>
          <cell r="G1" t="str">
            <v>COUNT_2005</v>
          </cell>
          <cell r="H1" t="str">
            <v>LOWER_2006</v>
          </cell>
          <cell r="I1" t="str">
            <v>MEDIAN_2006</v>
          </cell>
          <cell r="J1" t="str">
            <v>UPPER_2006</v>
          </cell>
          <cell r="K1" t="str">
            <v>COUNT_2006</v>
          </cell>
          <cell r="L1" t="str">
            <v>LOWER_2007</v>
          </cell>
          <cell r="M1" t="str">
            <v>MEDIAN_2007</v>
          </cell>
          <cell r="N1" t="str">
            <v>UPPER_2007</v>
          </cell>
          <cell r="O1" t="str">
            <v>COUNT_2007</v>
          </cell>
          <cell r="P1" t="str">
            <v>LOWER_2008</v>
          </cell>
          <cell r="Q1" t="str">
            <v>MEDIAN_2008</v>
          </cell>
          <cell r="R1" t="str">
            <v>UPPER_2008</v>
          </cell>
          <cell r="S1" t="str">
            <v>COUNT_2008</v>
          </cell>
          <cell r="T1" t="str">
            <v>LOWER_2009</v>
          </cell>
          <cell r="U1" t="str">
            <v>MEDIAN_2009</v>
          </cell>
          <cell r="V1" t="str">
            <v>UPPER_2009</v>
          </cell>
          <cell r="W1" t="str">
            <v>COUNT_2009</v>
          </cell>
          <cell r="X1" t="str">
            <v>LOWER_2010</v>
          </cell>
          <cell r="Y1" t="str">
            <v>MEDIAN_2010</v>
          </cell>
          <cell r="Z1" t="str">
            <v>UPPER_2010</v>
          </cell>
          <cell r="AA1" t="str">
            <v>COUNT_2010</v>
          </cell>
          <cell r="AB1" t="str">
            <v>LOWER_2011</v>
          </cell>
          <cell r="AC1" t="str">
            <v>MEDIAN_2011</v>
          </cell>
          <cell r="AD1" t="str">
            <v>UPPER_2011</v>
          </cell>
          <cell r="AE1" t="str">
            <v>COUNT_2011</v>
          </cell>
          <cell r="AF1" t="str">
            <v>LOWER_2012</v>
          </cell>
          <cell r="AG1" t="str">
            <v>MEDIAN_2012</v>
          </cell>
          <cell r="AH1" t="str">
            <v>UPPER_2012</v>
          </cell>
          <cell r="AI1" t="str">
            <v>COUNT_2012</v>
          </cell>
          <cell r="AJ1" t="str">
            <v>LOWER_2013</v>
          </cell>
          <cell r="AK1" t="str">
            <v>MEDIAN_2013</v>
          </cell>
          <cell r="AL1" t="str">
            <v>UPPER_2013</v>
          </cell>
          <cell r="AM1" t="str">
            <v>COUNT_2013</v>
          </cell>
          <cell r="AN1" t="str">
            <v>LOWER_2014</v>
          </cell>
          <cell r="AO1" t="str">
            <v>MEDIAN_2014</v>
          </cell>
          <cell r="AP1" t="str">
            <v>UPPER_2014</v>
          </cell>
          <cell r="AQ1" t="str">
            <v>COUNT_2014</v>
          </cell>
          <cell r="AR1" t="str">
            <v>LOWER_2015</v>
          </cell>
          <cell r="AS1" t="str">
            <v>MEDIAN_2015</v>
          </cell>
          <cell r="AT1" t="str">
            <v>UPPER_2015</v>
          </cell>
          <cell r="AU1" t="str">
            <v>COUNT_2015</v>
          </cell>
        </row>
        <row r="2">
          <cell r="C2" t="str">
            <v>2002/20031</v>
          </cell>
          <cell r="D2">
            <v>10618.0454545455</v>
          </cell>
          <cell r="E2">
            <v>15258.014084507</v>
          </cell>
          <cell r="F2">
            <v>19645.6409219858</v>
          </cell>
          <cell r="G2">
            <v>80930</v>
          </cell>
          <cell r="H2">
            <v>13841.9230769231</v>
          </cell>
          <cell r="I2">
            <v>18666</v>
          </cell>
          <cell r="J2">
            <v>23181.860068259401</v>
          </cell>
          <cell r="K2">
            <v>89833</v>
          </cell>
          <cell r="L2">
            <v>15896</v>
          </cell>
          <cell r="M2">
            <v>21144</v>
          </cell>
          <cell r="N2">
            <v>26545</v>
          </cell>
          <cell r="O2">
            <v>93713</v>
          </cell>
          <cell r="P2">
            <v>17646.403688524599</v>
          </cell>
          <cell r="Q2">
            <v>23576.9988890891</v>
          </cell>
          <cell r="R2">
            <v>29987.8415300546</v>
          </cell>
          <cell r="S2">
            <v>93708</v>
          </cell>
          <cell r="T2">
            <v>19248</v>
          </cell>
          <cell r="U2">
            <v>25785.167785234898</v>
          </cell>
          <cell r="V2">
            <v>33038</v>
          </cell>
          <cell r="W2">
            <v>98325</v>
          </cell>
          <cell r="X2">
            <v>19994.819711538501</v>
          </cell>
          <cell r="Y2">
            <v>27347.5</v>
          </cell>
          <cell r="Z2">
            <v>34999</v>
          </cell>
          <cell r="AA2">
            <v>103404</v>
          </cell>
          <cell r="AB2">
            <v>20470.75</v>
          </cell>
          <cell r="AC2">
            <v>28658.5</v>
          </cell>
          <cell r="AD2">
            <v>37115</v>
          </cell>
          <cell r="AE2">
            <v>106920</v>
          </cell>
          <cell r="AF2">
            <v>20538.4801912568</v>
          </cell>
          <cell r="AG2">
            <v>29628.326502732201</v>
          </cell>
          <cell r="AH2">
            <v>39247.472677595601</v>
          </cell>
          <cell r="AI2">
            <v>108968</v>
          </cell>
          <cell r="AJ2">
            <v>20557</v>
          </cell>
          <cell r="AK2">
            <v>30430</v>
          </cell>
          <cell r="AL2">
            <v>40632</v>
          </cell>
          <cell r="AM2">
            <v>107505</v>
          </cell>
          <cell r="AN2">
            <v>20284.338235294101</v>
          </cell>
          <cell r="AO2">
            <v>30934</v>
          </cell>
          <cell r="AP2">
            <v>42246</v>
          </cell>
          <cell r="AQ2">
            <v>109217</v>
          </cell>
          <cell r="AR2">
            <v>20064.25</v>
          </cell>
          <cell r="AS2">
            <v>31479.889112903202</v>
          </cell>
          <cell r="AT2">
            <v>43646</v>
          </cell>
          <cell r="AU2">
            <v>108014</v>
          </cell>
        </row>
        <row r="3">
          <cell r="C3" t="str">
            <v>2002/20032</v>
          </cell>
          <cell r="D3">
            <v>14408.3480825959</v>
          </cell>
          <cell r="E3">
            <v>21720.041782729801</v>
          </cell>
          <cell r="F3">
            <v>28731.163793103398</v>
          </cell>
          <cell r="G3">
            <v>9177</v>
          </cell>
          <cell r="H3">
            <v>15967</v>
          </cell>
          <cell r="I3">
            <v>23111</v>
          </cell>
          <cell r="J3">
            <v>30569.5</v>
          </cell>
          <cell r="K3">
            <v>10019</v>
          </cell>
          <cell r="L3">
            <v>16705</v>
          </cell>
          <cell r="M3">
            <v>24761.701388888901</v>
          </cell>
          <cell r="N3">
            <v>32699.0354107649</v>
          </cell>
          <cell r="O3">
            <v>10647</v>
          </cell>
          <cell r="P3">
            <v>17247.2527472527</v>
          </cell>
          <cell r="Q3">
            <v>25889.071038251401</v>
          </cell>
          <cell r="R3">
            <v>34227.226775956296</v>
          </cell>
          <cell r="S3">
            <v>10565</v>
          </cell>
          <cell r="T3">
            <v>18152.136645962699</v>
          </cell>
          <cell r="U3">
            <v>27606.5</v>
          </cell>
          <cell r="V3">
            <v>36262</v>
          </cell>
          <cell r="W3">
            <v>11240</v>
          </cell>
          <cell r="X3">
            <v>18184.5</v>
          </cell>
          <cell r="Y3">
            <v>28467</v>
          </cell>
          <cell r="Z3">
            <v>37185</v>
          </cell>
          <cell r="AA3">
            <v>11903</v>
          </cell>
          <cell r="AB3">
            <v>17985</v>
          </cell>
          <cell r="AC3">
            <v>29173</v>
          </cell>
          <cell r="AD3">
            <v>38231</v>
          </cell>
          <cell r="AE3">
            <v>12361</v>
          </cell>
          <cell r="AF3">
            <v>17909.9316939891</v>
          </cell>
          <cell r="AG3">
            <v>29526.106557376999</v>
          </cell>
          <cell r="AH3">
            <v>39104.1154371585</v>
          </cell>
          <cell r="AI3">
            <v>12674</v>
          </cell>
          <cell r="AJ3">
            <v>17382</v>
          </cell>
          <cell r="AK3">
            <v>29835</v>
          </cell>
          <cell r="AL3">
            <v>39838</v>
          </cell>
          <cell r="AM3">
            <v>12621</v>
          </cell>
          <cell r="AN3">
            <v>17190.75</v>
          </cell>
          <cell r="AO3">
            <v>30000</v>
          </cell>
          <cell r="AP3">
            <v>40213.5</v>
          </cell>
          <cell r="AQ3">
            <v>13034</v>
          </cell>
          <cell r="AR3">
            <v>16984.5</v>
          </cell>
          <cell r="AS3">
            <v>30236.5</v>
          </cell>
          <cell r="AT3">
            <v>40980.5</v>
          </cell>
          <cell r="AU3">
            <v>12834</v>
          </cell>
        </row>
        <row r="4">
          <cell r="C4" t="str">
            <v>2003/20041</v>
          </cell>
          <cell r="D4">
            <v>10738</v>
          </cell>
          <cell r="E4">
            <v>16389</v>
          </cell>
          <cell r="F4">
            <v>21169.5</v>
          </cell>
          <cell r="G4">
            <v>3655</v>
          </cell>
          <cell r="H4">
            <v>11350</v>
          </cell>
          <cell r="I4">
            <v>15972.659217877101</v>
          </cell>
          <cell r="J4">
            <v>20539</v>
          </cell>
          <cell r="K4">
            <v>88914</v>
          </cell>
          <cell r="L4">
            <v>14229.1421130952</v>
          </cell>
          <cell r="M4">
            <v>19136</v>
          </cell>
          <cell r="N4">
            <v>24085.75</v>
          </cell>
          <cell r="O4">
            <v>95666</v>
          </cell>
          <cell r="P4">
            <v>16330.2595628415</v>
          </cell>
          <cell r="Q4">
            <v>21690.573770491799</v>
          </cell>
          <cell r="R4">
            <v>27492.499512099901</v>
          </cell>
          <cell r="S4">
            <v>96739</v>
          </cell>
          <cell r="T4">
            <v>18081</v>
          </cell>
          <cell r="U4">
            <v>24143</v>
          </cell>
          <cell r="V4">
            <v>30618.164239482201</v>
          </cell>
          <cell r="W4">
            <v>102480</v>
          </cell>
          <cell r="X4">
            <v>19043</v>
          </cell>
          <cell r="Y4">
            <v>25736</v>
          </cell>
          <cell r="Z4">
            <v>32660</v>
          </cell>
          <cell r="AA4">
            <v>108053</v>
          </cell>
          <cell r="AB4">
            <v>19791.5</v>
          </cell>
          <cell r="AC4">
            <v>27283.498622589501</v>
          </cell>
          <cell r="AD4">
            <v>35117.056338028196</v>
          </cell>
          <cell r="AE4">
            <v>112631</v>
          </cell>
          <cell r="AF4">
            <v>20194.672131147501</v>
          </cell>
          <cell r="AG4">
            <v>28516.951198512201</v>
          </cell>
          <cell r="AH4">
            <v>37395.5464480874</v>
          </cell>
          <cell r="AI4">
            <v>115104</v>
          </cell>
          <cell r="AJ4">
            <v>20413.464285714301</v>
          </cell>
          <cell r="AK4">
            <v>29430</v>
          </cell>
          <cell r="AL4">
            <v>39050</v>
          </cell>
          <cell r="AM4">
            <v>114239</v>
          </cell>
          <cell r="AN4">
            <v>20332.672752809001</v>
          </cell>
          <cell r="AO4">
            <v>30187.113259668498</v>
          </cell>
          <cell r="AP4">
            <v>40824</v>
          </cell>
          <cell r="AQ4">
            <v>115963</v>
          </cell>
          <cell r="AR4">
            <v>20277.777777777799</v>
          </cell>
          <cell r="AS4">
            <v>30957</v>
          </cell>
          <cell r="AT4">
            <v>42397</v>
          </cell>
          <cell r="AU4">
            <v>114549</v>
          </cell>
        </row>
        <row r="5">
          <cell r="C5" t="str">
            <v>2003/20042</v>
          </cell>
          <cell r="D5">
            <v>13073.615853658501</v>
          </cell>
          <cell r="E5">
            <v>20891</v>
          </cell>
          <cell r="F5">
            <v>27748.006868131899</v>
          </cell>
          <cell r="G5">
            <v>2103</v>
          </cell>
          <cell r="H5">
            <v>14901.25</v>
          </cell>
          <cell r="I5">
            <v>22161.385041551199</v>
          </cell>
          <cell r="J5">
            <v>29685</v>
          </cell>
          <cell r="K5">
            <v>10410</v>
          </cell>
          <cell r="L5">
            <v>16004.5</v>
          </cell>
          <cell r="M5">
            <v>23649.5</v>
          </cell>
          <cell r="N5">
            <v>31668</v>
          </cell>
          <cell r="O5">
            <v>10976</v>
          </cell>
          <cell r="P5">
            <v>16940.386894155399</v>
          </cell>
          <cell r="Q5">
            <v>25116.691131648298</v>
          </cell>
          <cell r="R5">
            <v>33431.656420765001</v>
          </cell>
          <cell r="S5">
            <v>11004</v>
          </cell>
          <cell r="T5">
            <v>17670.449380165301</v>
          </cell>
          <cell r="U5">
            <v>26836</v>
          </cell>
          <cell r="V5">
            <v>35695</v>
          </cell>
          <cell r="W5">
            <v>11743</v>
          </cell>
          <cell r="X5">
            <v>18043.25</v>
          </cell>
          <cell r="Y5">
            <v>27843</v>
          </cell>
          <cell r="Z5">
            <v>36744</v>
          </cell>
          <cell r="AA5">
            <v>12354</v>
          </cell>
          <cell r="AB5">
            <v>18357.75</v>
          </cell>
          <cell r="AC5">
            <v>28859</v>
          </cell>
          <cell r="AD5">
            <v>37700.25</v>
          </cell>
          <cell r="AE5">
            <v>12798</v>
          </cell>
          <cell r="AF5">
            <v>18234.043715847001</v>
          </cell>
          <cell r="AG5">
            <v>29495.619834710698</v>
          </cell>
          <cell r="AH5">
            <v>38993.169398907099</v>
          </cell>
          <cell r="AI5">
            <v>13157</v>
          </cell>
          <cell r="AJ5">
            <v>18366</v>
          </cell>
          <cell r="AK5">
            <v>29974.5</v>
          </cell>
          <cell r="AL5">
            <v>39532.765350877198</v>
          </cell>
          <cell r="AM5">
            <v>13110</v>
          </cell>
          <cell r="AN5">
            <v>18093.316901408401</v>
          </cell>
          <cell r="AO5">
            <v>30131</v>
          </cell>
          <cell r="AP5">
            <v>40075.5</v>
          </cell>
          <cell r="AQ5">
            <v>13523</v>
          </cell>
          <cell r="AR5">
            <v>17946</v>
          </cell>
          <cell r="AS5">
            <v>30249</v>
          </cell>
          <cell r="AT5">
            <v>40738</v>
          </cell>
          <cell r="AU5">
            <v>13434</v>
          </cell>
        </row>
        <row r="6">
          <cell r="C6" t="str">
            <v>2004/20051</v>
          </cell>
          <cell r="D6">
            <v>5233</v>
          </cell>
          <cell r="E6">
            <v>11534</v>
          </cell>
          <cell r="F6">
            <v>16067.3489932886</v>
          </cell>
          <cell r="G6">
            <v>145</v>
          </cell>
          <cell r="H6">
            <v>11278.120689655199</v>
          </cell>
          <cell r="I6">
            <v>17394</v>
          </cell>
          <cell r="J6">
            <v>21962.6707988981</v>
          </cell>
          <cell r="K6">
            <v>4403</v>
          </cell>
          <cell r="L6">
            <v>11793</v>
          </cell>
          <cell r="M6">
            <v>16563</v>
          </cell>
          <cell r="N6">
            <v>21468</v>
          </cell>
          <cell r="O6">
            <v>92365</v>
          </cell>
          <cell r="P6">
            <v>14609.0124983065</v>
          </cell>
          <cell r="Q6">
            <v>19657.1448087432</v>
          </cell>
          <cell r="R6">
            <v>25029.020943405601</v>
          </cell>
          <cell r="S6">
            <v>96043</v>
          </cell>
          <cell r="T6">
            <v>16688.4003115265</v>
          </cell>
          <cell r="U6">
            <v>22360</v>
          </cell>
          <cell r="V6">
            <v>28330.205382436299</v>
          </cell>
          <cell r="W6">
            <v>102647</v>
          </cell>
          <cell r="X6">
            <v>17884</v>
          </cell>
          <cell r="Y6">
            <v>24001</v>
          </cell>
          <cell r="Z6">
            <v>30404.406876790799</v>
          </cell>
          <cell r="AA6">
            <v>109599</v>
          </cell>
          <cell r="AB6">
            <v>18867.25</v>
          </cell>
          <cell r="AC6">
            <v>25822</v>
          </cell>
          <cell r="AD6">
            <v>32933.75</v>
          </cell>
          <cell r="AE6">
            <v>115258</v>
          </cell>
          <cell r="AF6">
            <v>19568.387978142098</v>
          </cell>
          <cell r="AG6">
            <v>27236.379781420801</v>
          </cell>
          <cell r="AH6">
            <v>35454.863387978097</v>
          </cell>
          <cell r="AI6">
            <v>119087</v>
          </cell>
          <cell r="AJ6">
            <v>20030.388888888901</v>
          </cell>
          <cell r="AK6">
            <v>28429</v>
          </cell>
          <cell r="AL6">
            <v>37439</v>
          </cell>
          <cell r="AM6">
            <v>118453</v>
          </cell>
          <cell r="AN6">
            <v>20321</v>
          </cell>
          <cell r="AO6">
            <v>29395</v>
          </cell>
          <cell r="AP6">
            <v>39441.316225165603</v>
          </cell>
          <cell r="AQ6">
            <v>120538</v>
          </cell>
          <cell r="AR6">
            <v>20362.75</v>
          </cell>
          <cell r="AS6">
            <v>30320</v>
          </cell>
          <cell r="AT6">
            <v>41287</v>
          </cell>
          <cell r="AU6">
            <v>119400</v>
          </cell>
        </row>
        <row r="7">
          <cell r="C7" t="str">
            <v>2004/20052</v>
          </cell>
          <cell r="D7">
            <v>12863</v>
          </cell>
          <cell r="E7">
            <v>18800.5</v>
          </cell>
          <cell r="F7">
            <v>28171.25</v>
          </cell>
          <cell r="G7">
            <v>86</v>
          </cell>
          <cell r="H7">
            <v>13220</v>
          </cell>
          <cell r="I7">
            <v>21130</v>
          </cell>
          <cell r="J7">
            <v>29519.793577981702</v>
          </cell>
          <cell r="K7">
            <v>4937</v>
          </cell>
          <cell r="L7">
            <v>14872.6424050633</v>
          </cell>
          <cell r="M7">
            <v>22327.420289855101</v>
          </cell>
          <cell r="N7">
            <v>30435</v>
          </cell>
          <cell r="O7">
            <v>11639</v>
          </cell>
          <cell r="P7">
            <v>15776.7759562842</v>
          </cell>
          <cell r="Q7">
            <v>23734.972677595601</v>
          </cell>
          <cell r="R7">
            <v>32102.0491803279</v>
          </cell>
          <cell r="S7">
            <v>11889</v>
          </cell>
          <cell r="T7">
            <v>16652.75</v>
          </cell>
          <cell r="U7">
            <v>25083.5</v>
          </cell>
          <cell r="V7">
            <v>33887.0185950413</v>
          </cell>
          <cell r="W7">
            <v>12742</v>
          </cell>
          <cell r="X7">
            <v>17330.5</v>
          </cell>
          <cell r="Y7">
            <v>26416</v>
          </cell>
          <cell r="Z7">
            <v>35308</v>
          </cell>
          <cell r="AA7">
            <v>13479</v>
          </cell>
          <cell r="AB7">
            <v>17772</v>
          </cell>
          <cell r="AC7">
            <v>27466</v>
          </cell>
          <cell r="AD7">
            <v>36646</v>
          </cell>
          <cell r="AE7">
            <v>14077</v>
          </cell>
          <cell r="AF7">
            <v>17722.943989070998</v>
          </cell>
          <cell r="AG7">
            <v>28373.695041860901</v>
          </cell>
          <cell r="AH7">
            <v>37589.515027322399</v>
          </cell>
          <cell r="AI7">
            <v>14538</v>
          </cell>
          <cell r="AJ7">
            <v>17636.5</v>
          </cell>
          <cell r="AK7">
            <v>28900</v>
          </cell>
          <cell r="AL7">
            <v>38125.75</v>
          </cell>
          <cell r="AM7">
            <v>14650</v>
          </cell>
          <cell r="AN7">
            <v>17397</v>
          </cell>
          <cell r="AO7">
            <v>29148</v>
          </cell>
          <cell r="AP7">
            <v>39025</v>
          </cell>
          <cell r="AQ7">
            <v>15179</v>
          </cell>
          <cell r="AR7">
            <v>17132.75</v>
          </cell>
          <cell r="AS7">
            <v>29551.5</v>
          </cell>
          <cell r="AT7">
            <v>39813.75</v>
          </cell>
          <cell r="AU7">
            <v>15136</v>
          </cell>
        </row>
        <row r="8">
          <cell r="C8" t="str">
            <v>2005/20061</v>
          </cell>
          <cell r="D8">
            <v>4798.4713656387703</v>
          </cell>
          <cell r="E8">
            <v>8969</v>
          </cell>
          <cell r="F8">
            <v>17457</v>
          </cell>
          <cell r="G8">
            <v>910</v>
          </cell>
          <cell r="H8">
            <v>7600</v>
          </cell>
          <cell r="I8">
            <v>13780.471698113201</v>
          </cell>
          <cell r="J8">
            <v>18299</v>
          </cell>
          <cell r="K8">
            <v>121</v>
          </cell>
          <cell r="L8">
            <v>11584</v>
          </cell>
          <cell r="M8">
            <v>17576.939999999999</v>
          </cell>
          <cell r="N8">
            <v>22633</v>
          </cell>
          <cell r="O8">
            <v>4741</v>
          </cell>
          <cell r="P8">
            <v>12118.797814207601</v>
          </cell>
          <cell r="Q8">
            <v>17182.923497267799</v>
          </cell>
          <cell r="R8">
            <v>22279.7096994536</v>
          </cell>
          <cell r="S8">
            <v>91946</v>
          </cell>
          <cell r="T8">
            <v>15009.6610440778</v>
          </cell>
          <cell r="U8">
            <v>20281</v>
          </cell>
          <cell r="V8">
            <v>25750</v>
          </cell>
          <cell r="W8">
            <v>99923</v>
          </cell>
          <cell r="X8">
            <v>16416</v>
          </cell>
          <cell r="Y8">
            <v>22144</v>
          </cell>
          <cell r="Z8">
            <v>27880.25</v>
          </cell>
          <cell r="AA8">
            <v>108716</v>
          </cell>
          <cell r="AB8">
            <v>17700</v>
          </cell>
          <cell r="AC8">
            <v>24070</v>
          </cell>
          <cell r="AD8">
            <v>30628</v>
          </cell>
          <cell r="AE8">
            <v>116104</v>
          </cell>
          <cell r="AF8">
            <v>18606.024590163899</v>
          </cell>
          <cell r="AG8">
            <v>25705.573770491799</v>
          </cell>
          <cell r="AH8">
            <v>33142.199453551897</v>
          </cell>
          <cell r="AI8">
            <v>120675</v>
          </cell>
          <cell r="AJ8">
            <v>19510.5</v>
          </cell>
          <cell r="AK8">
            <v>27124</v>
          </cell>
          <cell r="AL8">
            <v>35370</v>
          </cell>
          <cell r="AM8">
            <v>121071</v>
          </cell>
          <cell r="AN8">
            <v>19999</v>
          </cell>
          <cell r="AO8">
            <v>28346</v>
          </cell>
          <cell r="AP8">
            <v>37563</v>
          </cell>
          <cell r="AQ8">
            <v>123875</v>
          </cell>
          <cell r="AR8">
            <v>20270.5</v>
          </cell>
          <cell r="AS8">
            <v>29496</v>
          </cell>
          <cell r="AT8">
            <v>39583.5</v>
          </cell>
          <cell r="AU8">
            <v>122655</v>
          </cell>
        </row>
        <row r="9">
          <cell r="C9" t="str">
            <v>2005/20062</v>
          </cell>
          <cell r="D9">
            <v>14546.5</v>
          </cell>
          <cell r="E9">
            <v>21567.856534090901</v>
          </cell>
          <cell r="F9">
            <v>27125.5</v>
          </cell>
          <cell r="G9">
            <v>170</v>
          </cell>
          <cell r="H9">
            <v>15300.315371024701</v>
          </cell>
          <cell r="I9">
            <v>22166</v>
          </cell>
          <cell r="J9">
            <v>30337.25</v>
          </cell>
          <cell r="K9">
            <v>166</v>
          </cell>
          <cell r="L9">
            <v>14294.466292134801</v>
          </cell>
          <cell r="M9">
            <v>22743</v>
          </cell>
          <cell r="N9">
            <v>30558</v>
          </cell>
          <cell r="O9">
            <v>5681</v>
          </cell>
          <cell r="P9">
            <v>15367.896174863399</v>
          </cell>
          <cell r="Q9">
            <v>22998.4904371585</v>
          </cell>
          <cell r="R9">
            <v>30839.258879781399</v>
          </cell>
          <cell r="S9">
            <v>12868</v>
          </cell>
          <cell r="T9">
            <v>16510.8062015504</v>
          </cell>
          <cell r="U9">
            <v>24363</v>
          </cell>
          <cell r="V9">
            <v>32884</v>
          </cell>
          <cell r="W9">
            <v>13604</v>
          </cell>
          <cell r="X9">
            <v>17220</v>
          </cell>
          <cell r="Y9">
            <v>25439</v>
          </cell>
          <cell r="Z9">
            <v>34000</v>
          </cell>
          <cell r="AA9">
            <v>14538</v>
          </cell>
          <cell r="AB9">
            <v>17810.75</v>
          </cell>
          <cell r="AC9">
            <v>26593</v>
          </cell>
          <cell r="AD9">
            <v>35250</v>
          </cell>
          <cell r="AE9">
            <v>15358</v>
          </cell>
          <cell r="AF9">
            <v>17922.896174863399</v>
          </cell>
          <cell r="AG9">
            <v>27378.989071038301</v>
          </cell>
          <cell r="AH9">
            <v>36342.4316939891</v>
          </cell>
          <cell r="AI9">
            <v>15965</v>
          </cell>
          <cell r="AJ9">
            <v>18054</v>
          </cell>
          <cell r="AK9">
            <v>28211.006600660101</v>
          </cell>
          <cell r="AL9">
            <v>37098</v>
          </cell>
          <cell r="AM9">
            <v>16041</v>
          </cell>
          <cell r="AN9">
            <v>17995</v>
          </cell>
          <cell r="AO9">
            <v>28744</v>
          </cell>
          <cell r="AP9">
            <v>37819</v>
          </cell>
          <cell r="AQ9">
            <v>16865</v>
          </cell>
          <cell r="AR9">
            <v>17722.5</v>
          </cell>
          <cell r="AS9">
            <v>29182.5</v>
          </cell>
          <cell r="AT9">
            <v>38560.25</v>
          </cell>
          <cell r="AU9">
            <v>16858</v>
          </cell>
        </row>
        <row r="10">
          <cell r="C10" t="str">
            <v>2006/20071</v>
          </cell>
          <cell r="D10">
            <v>4181.25</v>
          </cell>
          <cell r="E10">
            <v>8924.9347826086996</v>
          </cell>
          <cell r="F10">
            <v>17541.087743732602</v>
          </cell>
          <cell r="G10">
            <v>1464</v>
          </cell>
          <cell r="H10">
            <v>4212.2859922178995</v>
          </cell>
          <cell r="I10">
            <v>7725</v>
          </cell>
          <cell r="J10">
            <v>15048.0125628141</v>
          </cell>
          <cell r="K10">
            <v>775</v>
          </cell>
          <cell r="L10">
            <v>6687.1346704871103</v>
          </cell>
          <cell r="M10">
            <v>12801</v>
          </cell>
          <cell r="N10">
            <v>19496</v>
          </cell>
          <cell r="O10">
            <v>149</v>
          </cell>
          <cell r="P10">
            <v>12340.4981805475</v>
          </cell>
          <cell r="Q10">
            <v>18179.692622950799</v>
          </cell>
          <cell r="R10">
            <v>23452.247267759602</v>
          </cell>
          <cell r="S10">
            <v>4520</v>
          </cell>
          <cell r="T10">
            <v>12370</v>
          </cell>
          <cell r="U10">
            <v>17751</v>
          </cell>
          <cell r="V10">
            <v>23071</v>
          </cell>
          <cell r="W10">
            <v>94529</v>
          </cell>
          <cell r="X10">
            <v>14558.9435261708</v>
          </cell>
          <cell r="Y10">
            <v>20019.161016949201</v>
          </cell>
          <cell r="Z10">
            <v>25428</v>
          </cell>
          <cell r="AA10">
            <v>105496</v>
          </cell>
          <cell r="AB10">
            <v>16215</v>
          </cell>
          <cell r="AC10">
            <v>22183</v>
          </cell>
          <cell r="AD10">
            <v>28102</v>
          </cell>
          <cell r="AE10">
            <v>114366</v>
          </cell>
          <cell r="AF10">
            <v>17512.021857923501</v>
          </cell>
          <cell r="AG10">
            <v>24068.060109289599</v>
          </cell>
          <cell r="AH10">
            <v>30865.4371584699</v>
          </cell>
          <cell r="AI10">
            <v>120464</v>
          </cell>
          <cell r="AJ10">
            <v>18600</v>
          </cell>
          <cell r="AK10">
            <v>25683</v>
          </cell>
          <cell r="AL10">
            <v>33105</v>
          </cell>
          <cell r="AM10">
            <v>121620</v>
          </cell>
          <cell r="AN10">
            <v>19426.4231843575</v>
          </cell>
          <cell r="AO10">
            <v>27157</v>
          </cell>
          <cell r="AP10">
            <v>35621</v>
          </cell>
          <cell r="AQ10">
            <v>125472</v>
          </cell>
          <cell r="AR10">
            <v>20056.25</v>
          </cell>
          <cell r="AS10">
            <v>28574</v>
          </cell>
          <cell r="AT10">
            <v>38063.75</v>
          </cell>
          <cell r="AU10">
            <v>124878</v>
          </cell>
        </row>
        <row r="11">
          <cell r="C11" t="str">
            <v>2006/20072</v>
          </cell>
          <cell r="D11">
            <v>14129.5</v>
          </cell>
          <cell r="E11">
            <v>21126.5</v>
          </cell>
          <cell r="F11">
            <v>26532.75</v>
          </cell>
          <cell r="G11">
            <v>936</v>
          </cell>
          <cell r="H11">
            <v>17107</v>
          </cell>
          <cell r="I11">
            <v>21967.5</v>
          </cell>
          <cell r="J11">
            <v>27605.25</v>
          </cell>
          <cell r="K11">
            <v>160</v>
          </cell>
          <cell r="L11">
            <v>13755</v>
          </cell>
          <cell r="M11">
            <v>24561</v>
          </cell>
          <cell r="N11">
            <v>31453</v>
          </cell>
          <cell r="O11">
            <v>125</v>
          </cell>
          <cell r="P11">
            <v>14038.2889344262</v>
          </cell>
          <cell r="Q11">
            <v>22309.3784153005</v>
          </cell>
          <cell r="R11">
            <v>30582.462431693999</v>
          </cell>
          <cell r="S11">
            <v>5306</v>
          </cell>
          <cell r="T11">
            <v>15379.75</v>
          </cell>
          <cell r="U11">
            <v>23245</v>
          </cell>
          <cell r="V11">
            <v>31658.25</v>
          </cell>
          <cell r="W11">
            <v>13108</v>
          </cell>
          <cell r="X11">
            <v>16163.5</v>
          </cell>
          <cell r="Y11">
            <v>24243</v>
          </cell>
          <cell r="Z11">
            <v>32691</v>
          </cell>
          <cell r="AA11">
            <v>14015</v>
          </cell>
          <cell r="AB11">
            <v>16824</v>
          </cell>
          <cell r="AC11">
            <v>25251</v>
          </cell>
          <cell r="AD11">
            <v>33912</v>
          </cell>
          <cell r="AE11">
            <v>14955</v>
          </cell>
          <cell r="AF11">
            <v>16966.017759562801</v>
          </cell>
          <cell r="AG11">
            <v>26012.732240437199</v>
          </cell>
          <cell r="AH11">
            <v>34813.620218579199</v>
          </cell>
          <cell r="AI11">
            <v>15639</v>
          </cell>
          <cell r="AJ11">
            <v>17235</v>
          </cell>
          <cell r="AK11">
            <v>26792</v>
          </cell>
          <cell r="AL11">
            <v>35664</v>
          </cell>
          <cell r="AM11">
            <v>15901</v>
          </cell>
          <cell r="AN11">
            <v>17474</v>
          </cell>
          <cell r="AO11">
            <v>27516</v>
          </cell>
          <cell r="AP11">
            <v>36596</v>
          </cell>
          <cell r="AQ11">
            <v>16587</v>
          </cell>
          <cell r="AR11">
            <v>17421</v>
          </cell>
          <cell r="AS11">
            <v>27934</v>
          </cell>
          <cell r="AT11">
            <v>37335.5</v>
          </cell>
          <cell r="AU11">
            <v>16571</v>
          </cell>
        </row>
        <row r="12">
          <cell r="C12" t="str">
            <v>2007/20081</v>
          </cell>
          <cell r="D12">
            <v>2068.3333333333298</v>
          </cell>
          <cell r="E12">
            <v>3371</v>
          </cell>
          <cell r="F12">
            <v>6097</v>
          </cell>
          <cell r="G12">
            <v>49184</v>
          </cell>
          <cell r="H12">
            <v>4488.9504613890203</v>
          </cell>
          <cell r="I12">
            <v>9204</v>
          </cell>
          <cell r="J12">
            <v>17238.5</v>
          </cell>
          <cell r="K12">
            <v>1579</v>
          </cell>
          <cell r="L12">
            <v>4116.0673076923104</v>
          </cell>
          <cell r="M12">
            <v>7476</v>
          </cell>
          <cell r="N12">
            <v>13770.590909090901</v>
          </cell>
          <cell r="O12">
            <v>856</v>
          </cell>
          <cell r="P12">
            <v>7626.1572659071999</v>
          </cell>
          <cell r="Q12">
            <v>13482.0628415301</v>
          </cell>
          <cell r="R12">
            <v>19522.3920765027</v>
          </cell>
          <cell r="S12">
            <v>127</v>
          </cell>
          <cell r="T12">
            <v>13150.032258064501</v>
          </cell>
          <cell r="U12">
            <v>19476</v>
          </cell>
          <cell r="V12">
            <v>24007.555159893898</v>
          </cell>
          <cell r="W12">
            <v>5091</v>
          </cell>
          <cell r="X12">
            <v>11534.854972375701</v>
          </cell>
          <cell r="Y12">
            <v>16840.880794702</v>
          </cell>
          <cell r="Z12">
            <v>22438</v>
          </cell>
          <cell r="AA12">
            <v>106058</v>
          </cell>
          <cell r="AB12">
            <v>13986</v>
          </cell>
          <cell r="AC12">
            <v>19518</v>
          </cell>
          <cell r="AD12">
            <v>25193.111111111099</v>
          </cell>
          <cell r="AE12">
            <v>117329</v>
          </cell>
          <cell r="AF12">
            <v>15780.765027322401</v>
          </cell>
          <cell r="AG12">
            <v>21689.576502732201</v>
          </cell>
          <cell r="AH12">
            <v>27726.8710061239</v>
          </cell>
          <cell r="AI12">
            <v>125854</v>
          </cell>
          <cell r="AJ12">
            <v>17255</v>
          </cell>
          <cell r="AK12">
            <v>23699.431129476601</v>
          </cell>
          <cell r="AL12">
            <v>30391</v>
          </cell>
          <cell r="AM12">
            <v>128288</v>
          </cell>
          <cell r="AN12">
            <v>18374</v>
          </cell>
          <cell r="AO12">
            <v>25408</v>
          </cell>
          <cell r="AP12">
            <v>32953</v>
          </cell>
          <cell r="AQ12">
            <v>133025</v>
          </cell>
          <cell r="AR12">
            <v>19291</v>
          </cell>
          <cell r="AS12">
            <v>26927</v>
          </cell>
          <cell r="AT12">
            <v>35416</v>
          </cell>
          <cell r="AU12">
            <v>132992</v>
          </cell>
        </row>
        <row r="13">
          <cell r="C13" t="str">
            <v>2007/20082</v>
          </cell>
          <cell r="D13">
            <v>11799</v>
          </cell>
          <cell r="E13">
            <v>18519</v>
          </cell>
          <cell r="F13">
            <v>24737.5</v>
          </cell>
          <cell r="G13">
            <v>2334</v>
          </cell>
          <cell r="H13">
            <v>13565</v>
          </cell>
          <cell r="I13">
            <v>20622.5</v>
          </cell>
          <cell r="J13">
            <v>25766</v>
          </cell>
          <cell r="K13">
            <v>1164</v>
          </cell>
          <cell r="L13">
            <v>16052</v>
          </cell>
          <cell r="M13">
            <v>22517</v>
          </cell>
          <cell r="N13">
            <v>27625</v>
          </cell>
          <cell r="O13">
            <v>203</v>
          </cell>
          <cell r="P13">
            <v>14579.556010929</v>
          </cell>
          <cell r="Q13">
            <v>21780.974449048201</v>
          </cell>
          <cell r="R13">
            <v>30472.264344262301</v>
          </cell>
          <cell r="S13">
            <v>174</v>
          </cell>
          <cell r="T13">
            <v>14376</v>
          </cell>
          <cell r="U13">
            <v>22640</v>
          </cell>
          <cell r="V13">
            <v>30778</v>
          </cell>
          <cell r="W13">
            <v>5439</v>
          </cell>
          <cell r="X13">
            <v>15122.3</v>
          </cell>
          <cell r="Y13">
            <v>23003</v>
          </cell>
          <cell r="Z13">
            <v>31110</v>
          </cell>
          <cell r="AA13">
            <v>14355</v>
          </cell>
          <cell r="AB13">
            <v>15589.9809322034</v>
          </cell>
          <cell r="AC13">
            <v>23730.2050691244</v>
          </cell>
          <cell r="AD13">
            <v>32000</v>
          </cell>
          <cell r="AE13">
            <v>15270</v>
          </cell>
          <cell r="AF13">
            <v>16322.281420765001</v>
          </cell>
          <cell r="AG13">
            <v>24577.6639344262</v>
          </cell>
          <cell r="AH13">
            <v>32875.928961748599</v>
          </cell>
          <cell r="AI13">
            <v>16337</v>
          </cell>
          <cell r="AJ13">
            <v>16574.5</v>
          </cell>
          <cell r="AK13">
            <v>25473</v>
          </cell>
          <cell r="AL13">
            <v>33950.5</v>
          </cell>
          <cell r="AM13">
            <v>16615</v>
          </cell>
          <cell r="AN13">
            <v>16849.25</v>
          </cell>
          <cell r="AO13">
            <v>26263</v>
          </cell>
          <cell r="AP13">
            <v>35003.75</v>
          </cell>
          <cell r="AQ13">
            <v>17490</v>
          </cell>
          <cell r="AR13">
            <v>17142.5</v>
          </cell>
          <cell r="AS13">
            <v>27082</v>
          </cell>
          <cell r="AT13">
            <v>36119</v>
          </cell>
          <cell r="AU13">
            <v>17555</v>
          </cell>
        </row>
        <row r="14">
          <cell r="C14" t="str">
            <v>2008/20091</v>
          </cell>
          <cell r="D14">
            <v>1824</v>
          </cell>
          <cell r="E14">
            <v>2946.5894039735099</v>
          </cell>
          <cell r="F14">
            <v>5373.9230769230799</v>
          </cell>
          <cell r="G14">
            <v>53181</v>
          </cell>
          <cell r="H14">
            <v>2154.4391140948201</v>
          </cell>
          <cell r="I14">
            <v>3492</v>
          </cell>
          <cell r="J14">
            <v>6478.14667696179</v>
          </cell>
          <cell r="K14">
            <v>46342</v>
          </cell>
          <cell r="L14">
            <v>4734.2699115044297</v>
          </cell>
          <cell r="M14">
            <v>9911.1722385362591</v>
          </cell>
          <cell r="N14">
            <v>18317.25</v>
          </cell>
          <cell r="O14">
            <v>1708</v>
          </cell>
          <cell r="P14">
            <v>4294.2349726776001</v>
          </cell>
          <cell r="Q14">
            <v>7807.6092896174896</v>
          </cell>
          <cell r="R14">
            <v>14813.0622009569</v>
          </cell>
          <cell r="S14">
            <v>893</v>
          </cell>
          <cell r="T14">
            <v>9583</v>
          </cell>
          <cell r="U14">
            <v>15478.8154269972</v>
          </cell>
          <cell r="V14">
            <v>19316</v>
          </cell>
          <cell r="W14">
            <v>125</v>
          </cell>
          <cell r="X14">
            <v>11067.8166189112</v>
          </cell>
          <cell r="Y14">
            <v>18170.201612903202</v>
          </cell>
          <cell r="Z14">
            <v>23917</v>
          </cell>
          <cell r="AA14">
            <v>5438</v>
          </cell>
          <cell r="AB14">
            <v>11233.045918367299</v>
          </cell>
          <cell r="AC14">
            <v>16590</v>
          </cell>
          <cell r="AD14">
            <v>22442.824927953901</v>
          </cell>
          <cell r="AE14">
            <v>107884</v>
          </cell>
          <cell r="AF14">
            <v>13968.7295081967</v>
          </cell>
          <cell r="AG14">
            <v>19499.576502732201</v>
          </cell>
          <cell r="AH14">
            <v>25289.950217319401</v>
          </cell>
          <cell r="AI14">
            <v>120283</v>
          </cell>
          <cell r="AJ14">
            <v>15850.4119601329</v>
          </cell>
          <cell r="AK14">
            <v>21871</v>
          </cell>
          <cell r="AL14">
            <v>27894.815468114</v>
          </cell>
          <cell r="AM14">
            <v>124318</v>
          </cell>
          <cell r="AN14">
            <v>17289.473684210501</v>
          </cell>
          <cell r="AO14">
            <v>23956</v>
          </cell>
          <cell r="AP14">
            <v>30799</v>
          </cell>
          <cell r="AQ14">
            <v>130133</v>
          </cell>
          <cell r="AR14">
            <v>18500</v>
          </cell>
          <cell r="AS14">
            <v>25638</v>
          </cell>
          <cell r="AT14">
            <v>33395.230446927402</v>
          </cell>
          <cell r="AU14">
            <v>130187</v>
          </cell>
        </row>
        <row r="15">
          <cell r="C15" t="str">
            <v>2008/20092</v>
          </cell>
          <cell r="D15">
            <v>5811.5</v>
          </cell>
          <cell r="E15">
            <v>14030</v>
          </cell>
          <cell r="F15">
            <v>21834.7348066298</v>
          </cell>
          <cell r="G15">
            <v>4995</v>
          </cell>
          <cell r="H15">
            <v>11736</v>
          </cell>
          <cell r="I15">
            <v>19179.090909090901</v>
          </cell>
          <cell r="J15">
            <v>25368.5</v>
          </cell>
          <cell r="K15">
            <v>2347</v>
          </cell>
          <cell r="L15">
            <v>13592</v>
          </cell>
          <cell r="M15">
            <v>21238</v>
          </cell>
          <cell r="N15">
            <v>26738.5</v>
          </cell>
          <cell r="O15">
            <v>1103</v>
          </cell>
          <cell r="P15">
            <v>13930.584016393401</v>
          </cell>
          <cell r="Q15">
            <v>20670.867486338801</v>
          </cell>
          <cell r="R15">
            <v>26842.459016393401</v>
          </cell>
          <cell r="S15">
            <v>234</v>
          </cell>
          <cell r="T15">
            <v>13381</v>
          </cell>
          <cell r="U15">
            <v>23258.395604395599</v>
          </cell>
          <cell r="V15">
            <v>31232.944522471898</v>
          </cell>
          <cell r="W15">
            <v>134</v>
          </cell>
          <cell r="X15">
            <v>14201.2465437788</v>
          </cell>
          <cell r="Y15">
            <v>22829</v>
          </cell>
          <cell r="Z15">
            <v>31154</v>
          </cell>
          <cell r="AA15">
            <v>5414</v>
          </cell>
          <cell r="AB15">
            <v>14618.25</v>
          </cell>
          <cell r="AC15">
            <v>22452.5</v>
          </cell>
          <cell r="AD15">
            <v>31000.75</v>
          </cell>
          <cell r="AE15">
            <v>14634</v>
          </cell>
          <cell r="AF15">
            <v>15562.363387978099</v>
          </cell>
          <cell r="AG15">
            <v>23383.934426229502</v>
          </cell>
          <cell r="AH15">
            <v>31983.374316939899</v>
          </cell>
          <cell r="AI15">
            <v>15345</v>
          </cell>
          <cell r="AJ15">
            <v>16053.5</v>
          </cell>
          <cell r="AK15">
            <v>24308.5</v>
          </cell>
          <cell r="AL15">
            <v>32883.5</v>
          </cell>
          <cell r="AM15">
            <v>15812</v>
          </cell>
          <cell r="AN15">
            <v>16695</v>
          </cell>
          <cell r="AO15">
            <v>25351</v>
          </cell>
          <cell r="AP15">
            <v>34134</v>
          </cell>
          <cell r="AQ15">
            <v>16791</v>
          </cell>
          <cell r="AR15">
            <v>17051</v>
          </cell>
          <cell r="AS15">
            <v>26282</v>
          </cell>
          <cell r="AT15">
            <v>35310</v>
          </cell>
          <cell r="AU15">
            <v>16897</v>
          </cell>
        </row>
        <row r="16">
          <cell r="C16" t="str">
            <v>2009/20101</v>
          </cell>
          <cell r="D16">
            <v>1804</v>
          </cell>
          <cell r="E16">
            <v>3076.8679775280898</v>
          </cell>
          <cell r="F16">
            <v>7181.8194842406901</v>
          </cell>
          <cell r="G16">
            <v>35065</v>
          </cell>
          <cell r="H16">
            <v>1853.0769230769199</v>
          </cell>
          <cell r="I16">
            <v>3042.03987730061</v>
          </cell>
          <cell r="J16">
            <v>5947.1702127659601</v>
          </cell>
          <cell r="K16">
            <v>54989</v>
          </cell>
          <cell r="L16">
            <v>2235</v>
          </cell>
          <cell r="M16">
            <v>3675.6825917445399</v>
          </cell>
          <cell r="N16">
            <v>6872.5773487177003</v>
          </cell>
          <cell r="O16">
            <v>50594</v>
          </cell>
          <cell r="P16">
            <v>5197.99792079505</v>
          </cell>
          <cell r="Q16">
            <v>10598.2326283988</v>
          </cell>
          <cell r="R16">
            <v>18827.916666666701</v>
          </cell>
          <cell r="S16">
            <v>1627</v>
          </cell>
          <cell r="T16">
            <v>5024.453125</v>
          </cell>
          <cell r="U16">
            <v>9138</v>
          </cell>
          <cell r="V16">
            <v>17190.290055248599</v>
          </cell>
          <cell r="W16">
            <v>961</v>
          </cell>
          <cell r="X16">
            <v>6078.6102941176496</v>
          </cell>
          <cell r="Y16">
            <v>12365</v>
          </cell>
          <cell r="Z16">
            <v>19939.614161849699</v>
          </cell>
          <cell r="AA16">
            <v>167</v>
          </cell>
          <cell r="AB16">
            <v>10929</v>
          </cell>
          <cell r="AC16">
            <v>18656.186770428001</v>
          </cell>
          <cell r="AD16">
            <v>24518</v>
          </cell>
          <cell r="AE16">
            <v>5913</v>
          </cell>
          <cell r="AF16">
            <v>11804.6584699454</v>
          </cell>
          <cell r="AG16">
            <v>17037.3224043716</v>
          </cell>
          <cell r="AH16">
            <v>22755.655737704899</v>
          </cell>
          <cell r="AI16">
            <v>120693</v>
          </cell>
          <cell r="AJ16">
            <v>14307.182656826601</v>
          </cell>
          <cell r="AK16">
            <v>19829</v>
          </cell>
          <cell r="AL16">
            <v>25535</v>
          </cell>
          <cell r="AM16">
            <v>127306</v>
          </cell>
          <cell r="AN16">
            <v>16100</v>
          </cell>
          <cell r="AO16">
            <v>22129</v>
          </cell>
          <cell r="AP16">
            <v>28444</v>
          </cell>
          <cell r="AQ16">
            <v>135605</v>
          </cell>
          <cell r="AR16">
            <v>17679.1876731302</v>
          </cell>
          <cell r="AS16">
            <v>24155.679063360902</v>
          </cell>
          <cell r="AT16">
            <v>31260</v>
          </cell>
          <cell r="AU16">
            <v>136478</v>
          </cell>
        </row>
        <row r="17">
          <cell r="C17" t="str">
            <v>2009/20102</v>
          </cell>
          <cell r="D17">
            <v>5474</v>
          </cell>
          <cell r="E17">
            <v>12870</v>
          </cell>
          <cell r="F17">
            <v>20612</v>
          </cell>
          <cell r="G17">
            <v>7093</v>
          </cell>
          <cell r="H17">
            <v>6664</v>
          </cell>
          <cell r="I17">
            <v>14224.4335180055</v>
          </cell>
          <cell r="J17">
            <v>22552.75</v>
          </cell>
          <cell r="K17">
            <v>5326</v>
          </cell>
          <cell r="L17">
            <v>12926.5</v>
          </cell>
          <cell r="M17">
            <v>20227</v>
          </cell>
          <cell r="N17">
            <v>26609.5</v>
          </cell>
          <cell r="O17">
            <v>2463</v>
          </cell>
          <cell r="P17">
            <v>13923.6379928315</v>
          </cell>
          <cell r="Q17">
            <v>21748.4153005464</v>
          </cell>
          <cell r="R17">
            <v>27847.704918032799</v>
          </cell>
          <cell r="S17">
            <v>1141</v>
          </cell>
          <cell r="T17">
            <v>13988</v>
          </cell>
          <cell r="U17">
            <v>21651</v>
          </cell>
          <cell r="V17">
            <v>29196.5</v>
          </cell>
          <cell r="W17">
            <v>267</v>
          </cell>
          <cell r="X17">
            <v>14152.4378531073</v>
          </cell>
          <cell r="Y17">
            <v>23919.1922005571</v>
          </cell>
          <cell r="Z17">
            <v>31617</v>
          </cell>
          <cell r="AA17">
            <v>155</v>
          </cell>
          <cell r="AB17">
            <v>14127</v>
          </cell>
          <cell r="AC17">
            <v>22903.5</v>
          </cell>
          <cell r="AD17">
            <v>31524</v>
          </cell>
          <cell r="AE17">
            <v>6094</v>
          </cell>
          <cell r="AF17">
            <v>14319.767759562799</v>
          </cell>
          <cell r="AG17">
            <v>22316.3592896175</v>
          </cell>
          <cell r="AH17">
            <v>30799.368169398898</v>
          </cell>
          <cell r="AI17">
            <v>15722</v>
          </cell>
          <cell r="AJ17">
            <v>15331.25</v>
          </cell>
          <cell r="AK17">
            <v>23223</v>
          </cell>
          <cell r="AL17">
            <v>31619.773706896602</v>
          </cell>
          <cell r="AM17">
            <v>16116</v>
          </cell>
          <cell r="AN17">
            <v>16130.372641509401</v>
          </cell>
          <cell r="AO17">
            <v>24424.5</v>
          </cell>
          <cell r="AP17">
            <v>33020.5</v>
          </cell>
          <cell r="AQ17">
            <v>17208</v>
          </cell>
          <cell r="AR17">
            <v>16456</v>
          </cell>
          <cell r="AS17">
            <v>25266</v>
          </cell>
          <cell r="AT17">
            <v>34188</v>
          </cell>
          <cell r="AU17">
            <v>17584</v>
          </cell>
        </row>
        <row r="18">
          <cell r="C18" t="str">
            <v>2010/20111</v>
          </cell>
          <cell r="D18">
            <v>2047.6114929667499</v>
          </cell>
          <cell r="E18">
            <v>4305.5135135135097</v>
          </cell>
          <cell r="F18">
            <v>10718.2924901186</v>
          </cell>
          <cell r="G18">
            <v>20068</v>
          </cell>
          <cell r="H18">
            <v>1830.05192332309</v>
          </cell>
          <cell r="I18">
            <v>3244</v>
          </cell>
          <cell r="J18">
            <v>8015</v>
          </cell>
          <cell r="K18">
            <v>35042</v>
          </cell>
          <cell r="L18">
            <v>1936.1246397694499</v>
          </cell>
          <cell r="M18">
            <v>3198</v>
          </cell>
          <cell r="N18">
            <v>6107.5364583333303</v>
          </cell>
          <cell r="O18">
            <v>55846</v>
          </cell>
          <cell r="P18">
            <v>2373.1115211608499</v>
          </cell>
          <cell r="Q18">
            <v>3858.4289617486302</v>
          </cell>
          <cell r="R18">
            <v>7041.9858220761798</v>
          </cell>
          <cell r="S18">
            <v>50034</v>
          </cell>
          <cell r="T18">
            <v>5099</v>
          </cell>
          <cell r="U18">
            <v>11019.4014084507</v>
          </cell>
          <cell r="V18">
            <v>19391</v>
          </cell>
          <cell r="W18">
            <v>1549</v>
          </cell>
          <cell r="X18">
            <v>4378</v>
          </cell>
          <cell r="Y18">
            <v>8412.5</v>
          </cell>
          <cell r="Z18">
            <v>16195.75</v>
          </cell>
          <cell r="AA18">
            <v>962</v>
          </cell>
          <cell r="AB18">
            <v>6903.5</v>
          </cell>
          <cell r="AC18">
            <v>11143</v>
          </cell>
          <cell r="AD18">
            <v>17780.967741935499</v>
          </cell>
          <cell r="AE18">
            <v>196</v>
          </cell>
          <cell r="AF18">
            <v>11804</v>
          </cell>
          <cell r="AG18">
            <v>18511.284153005501</v>
          </cell>
          <cell r="AH18">
            <v>24349.289617486302</v>
          </cell>
          <cell r="AI18">
            <v>6225</v>
          </cell>
          <cell r="AJ18">
            <v>12023</v>
          </cell>
          <cell r="AK18">
            <v>17319.175414364599</v>
          </cell>
          <cell r="AL18">
            <v>23099</v>
          </cell>
          <cell r="AM18">
            <v>120436</v>
          </cell>
          <cell r="AN18">
            <v>14499</v>
          </cell>
          <cell r="AO18">
            <v>20184</v>
          </cell>
          <cell r="AP18">
            <v>25935</v>
          </cell>
          <cell r="AQ18">
            <v>131625</v>
          </cell>
          <cell r="AR18">
            <v>16531.5635679929</v>
          </cell>
          <cell r="AS18">
            <v>22436</v>
          </cell>
          <cell r="AT18">
            <v>28796</v>
          </cell>
          <cell r="AU18">
            <v>135328</v>
          </cell>
        </row>
        <row r="19">
          <cell r="C19" t="str">
            <v>2010/20112</v>
          </cell>
          <cell r="D19">
            <v>6119.2399497487404</v>
          </cell>
          <cell r="E19">
            <v>13212.176035503</v>
          </cell>
          <cell r="F19">
            <v>20832.829875518699</v>
          </cell>
          <cell r="G19">
            <v>7748</v>
          </cell>
          <cell r="H19">
            <v>6383.25</v>
          </cell>
          <cell r="I19">
            <v>13855</v>
          </cell>
          <cell r="J19">
            <v>21804.75</v>
          </cell>
          <cell r="K19">
            <v>7358</v>
          </cell>
          <cell r="L19">
            <v>7244.0056818181802</v>
          </cell>
          <cell r="M19">
            <v>15438</v>
          </cell>
          <cell r="N19">
            <v>23727.4496644295</v>
          </cell>
          <cell r="O19">
            <v>5277</v>
          </cell>
          <cell r="P19">
            <v>13142.7480764047</v>
          </cell>
          <cell r="Q19">
            <v>20684.330601092901</v>
          </cell>
          <cell r="R19">
            <v>28192.7595628415</v>
          </cell>
          <cell r="S19">
            <v>2271</v>
          </cell>
          <cell r="T19">
            <v>14950.228021978</v>
          </cell>
          <cell r="U19">
            <v>22558</v>
          </cell>
          <cell r="V19">
            <v>30857.25</v>
          </cell>
          <cell r="W19">
            <v>1188</v>
          </cell>
          <cell r="X19">
            <v>15719.851017441901</v>
          </cell>
          <cell r="Y19">
            <v>23597.5</v>
          </cell>
          <cell r="Z19">
            <v>31553.135416666701</v>
          </cell>
          <cell r="AA19">
            <v>256</v>
          </cell>
          <cell r="AB19">
            <v>16998.75</v>
          </cell>
          <cell r="AC19">
            <v>26080.314404432102</v>
          </cell>
          <cell r="AD19">
            <v>33483.75</v>
          </cell>
          <cell r="AE19">
            <v>220</v>
          </cell>
          <cell r="AF19">
            <v>14584.043715846999</v>
          </cell>
          <cell r="AG19">
            <v>23182.4863387978</v>
          </cell>
          <cell r="AH19">
            <v>32064.478873239401</v>
          </cell>
          <cell r="AI19">
            <v>5841</v>
          </cell>
          <cell r="AJ19">
            <v>14787.5</v>
          </cell>
          <cell r="AK19">
            <v>22362</v>
          </cell>
          <cell r="AL19">
            <v>30967</v>
          </cell>
          <cell r="AM19">
            <v>15655</v>
          </cell>
          <cell r="AN19">
            <v>15645</v>
          </cell>
          <cell r="AO19">
            <v>23395</v>
          </cell>
          <cell r="AP19">
            <v>32113</v>
          </cell>
          <cell r="AQ19">
            <v>16673</v>
          </cell>
          <cell r="AR19">
            <v>16380.25</v>
          </cell>
          <cell r="AS19">
            <v>24625</v>
          </cell>
          <cell r="AT19">
            <v>33616.75</v>
          </cell>
          <cell r="AU19">
            <v>17150</v>
          </cell>
        </row>
        <row r="20">
          <cell r="C20" t="str">
            <v>2011/20121</v>
          </cell>
          <cell r="D20">
            <v>2679.4170168067199</v>
          </cell>
          <cell r="E20">
            <v>6670.9143646408802</v>
          </cell>
          <cell r="F20">
            <v>13114.490740740701</v>
          </cell>
          <cell r="G20">
            <v>14162</v>
          </cell>
          <cell r="H20">
            <v>2156.9711153097401</v>
          </cell>
          <cell r="I20">
            <v>4981.8874172185397</v>
          </cell>
          <cell r="J20">
            <v>11922.727436823099</v>
          </cell>
          <cell r="K20">
            <v>21851</v>
          </cell>
          <cell r="L20">
            <v>1913.10344827586</v>
          </cell>
          <cell r="M20">
            <v>3446.5885416666702</v>
          </cell>
          <cell r="N20">
            <v>8680</v>
          </cell>
          <cell r="O20">
            <v>37965</v>
          </cell>
          <cell r="P20">
            <v>2072.0769230769201</v>
          </cell>
          <cell r="Q20">
            <v>3402.67759562842</v>
          </cell>
          <cell r="R20">
            <v>6584.9590163934399</v>
          </cell>
          <cell r="S20">
            <v>57785</v>
          </cell>
          <cell r="T20">
            <v>2332.0596590909099</v>
          </cell>
          <cell r="U20">
            <v>3879</v>
          </cell>
          <cell r="V20">
            <v>7129</v>
          </cell>
          <cell r="W20">
            <v>53865</v>
          </cell>
          <cell r="X20">
            <v>5053</v>
          </cell>
          <cell r="Y20">
            <v>10029</v>
          </cell>
          <cell r="Z20">
            <v>19404</v>
          </cell>
          <cell r="AA20">
            <v>1709</v>
          </cell>
          <cell r="AB20">
            <v>4652.4351585014401</v>
          </cell>
          <cell r="AC20">
            <v>7742.3305084745798</v>
          </cell>
          <cell r="AD20">
            <v>15351</v>
          </cell>
          <cell r="AE20">
            <v>1217</v>
          </cell>
          <cell r="AF20">
            <v>6968.6577868852501</v>
          </cell>
          <cell r="AG20">
            <v>12956.726528548699</v>
          </cell>
          <cell r="AH20">
            <v>18534.719945355198</v>
          </cell>
          <cell r="AI20">
            <v>216</v>
          </cell>
          <cell r="AJ20">
            <v>12436.940570868301</v>
          </cell>
          <cell r="AK20">
            <v>19330</v>
          </cell>
          <cell r="AL20">
            <v>24755</v>
          </cell>
          <cell r="AM20">
            <v>6103</v>
          </cell>
          <cell r="AN20">
            <v>12291</v>
          </cell>
          <cell r="AO20">
            <v>17678.2369942197</v>
          </cell>
          <cell r="AP20">
            <v>23391</v>
          </cell>
          <cell r="AQ20">
            <v>134965</v>
          </cell>
          <cell r="AR20">
            <v>15035</v>
          </cell>
          <cell r="AS20">
            <v>20575</v>
          </cell>
          <cell r="AT20">
            <v>26066</v>
          </cell>
          <cell r="AU20">
            <v>140231</v>
          </cell>
        </row>
        <row r="21">
          <cell r="C21" t="str">
            <v>2011/20122</v>
          </cell>
          <cell r="D21">
            <v>6748.0795847750896</v>
          </cell>
          <cell r="E21">
            <v>13856.928374655599</v>
          </cell>
          <cell r="F21">
            <v>21914</v>
          </cell>
          <cell r="G21">
            <v>8213</v>
          </cell>
          <cell r="H21">
            <v>7206.1297770700603</v>
          </cell>
          <cell r="I21">
            <v>14164.4965986395</v>
          </cell>
          <cell r="J21">
            <v>22240.25</v>
          </cell>
          <cell r="K21">
            <v>8340</v>
          </cell>
          <cell r="L21">
            <v>6967.9788609146799</v>
          </cell>
          <cell r="M21">
            <v>14473</v>
          </cell>
          <cell r="N21">
            <v>22842.75</v>
          </cell>
          <cell r="O21">
            <v>7710</v>
          </cell>
          <cell r="P21">
            <v>7762.7322404371598</v>
          </cell>
          <cell r="Q21">
            <v>16037.0628415301</v>
          </cell>
          <cell r="R21">
            <v>24432.0628415301</v>
          </cell>
          <cell r="S21">
            <v>5283</v>
          </cell>
          <cell r="T21">
            <v>13625.5</v>
          </cell>
          <cell r="U21">
            <v>21421</v>
          </cell>
          <cell r="V21">
            <v>29172.5</v>
          </cell>
          <cell r="W21">
            <v>2615</v>
          </cell>
          <cell r="X21">
            <v>15578.5</v>
          </cell>
          <cell r="Y21">
            <v>23662</v>
          </cell>
          <cell r="Z21">
            <v>31000</v>
          </cell>
          <cell r="AA21">
            <v>1443</v>
          </cell>
          <cell r="AB21">
            <v>16911.25</v>
          </cell>
          <cell r="AC21">
            <v>24993.5</v>
          </cell>
          <cell r="AD21">
            <v>31830.75</v>
          </cell>
          <cell r="AE21">
            <v>356</v>
          </cell>
          <cell r="AF21">
            <v>17569.863387978101</v>
          </cell>
          <cell r="AG21">
            <v>26457.5136612022</v>
          </cell>
          <cell r="AH21">
            <v>32064.478873239401</v>
          </cell>
          <cell r="AI21">
            <v>201</v>
          </cell>
          <cell r="AJ21">
            <v>14486.75</v>
          </cell>
          <cell r="AK21">
            <v>23834</v>
          </cell>
          <cell r="AL21">
            <v>32301.5</v>
          </cell>
          <cell r="AM21">
            <v>5916</v>
          </cell>
          <cell r="AN21">
            <v>14703.25</v>
          </cell>
          <cell r="AO21">
            <v>23097.5</v>
          </cell>
          <cell r="AP21">
            <v>31871.844202898599</v>
          </cell>
          <cell r="AQ21">
            <v>16526</v>
          </cell>
          <cell r="AR21">
            <v>15743</v>
          </cell>
          <cell r="AS21">
            <v>23930</v>
          </cell>
          <cell r="AT21">
            <v>32902</v>
          </cell>
          <cell r="AU21">
            <v>16886</v>
          </cell>
        </row>
        <row r="22">
          <cell r="C22" t="str">
            <v>2012/20131</v>
          </cell>
          <cell r="D22">
            <v>3386.3352435530101</v>
          </cell>
          <cell r="E22">
            <v>8129.5</v>
          </cell>
          <cell r="F22">
            <v>14196.75</v>
          </cell>
          <cell r="G22">
            <v>12328</v>
          </cell>
          <cell r="H22">
            <v>2985.4634831460698</v>
          </cell>
          <cell r="I22">
            <v>7653.296875</v>
          </cell>
          <cell r="J22">
            <v>14009</v>
          </cell>
          <cell r="K22">
            <v>16348</v>
          </cell>
          <cell r="L22">
            <v>2250.1986482981201</v>
          </cell>
          <cell r="M22">
            <v>5213.2179424670903</v>
          </cell>
          <cell r="N22">
            <v>12334.359388291699</v>
          </cell>
          <cell r="O22">
            <v>24464</v>
          </cell>
          <cell r="P22">
            <v>2021.44917391385</v>
          </cell>
          <cell r="Q22">
            <v>3657.3631123919299</v>
          </cell>
          <cell r="R22">
            <v>9108.5450819672096</v>
          </cell>
          <cell r="S22">
            <v>40831</v>
          </cell>
          <cell r="T22">
            <v>1963.00909090909</v>
          </cell>
          <cell r="U22">
            <v>3386</v>
          </cell>
          <cell r="V22">
            <v>6778.7710280373803</v>
          </cell>
          <cell r="W22">
            <v>62866</v>
          </cell>
          <cell r="X22">
            <v>2173.9670329670298</v>
          </cell>
          <cell r="Y22">
            <v>3784.5337171052602</v>
          </cell>
          <cell r="Z22">
            <v>6906</v>
          </cell>
          <cell r="AA22">
            <v>60974</v>
          </cell>
          <cell r="AB22">
            <v>4986.875</v>
          </cell>
          <cell r="AC22">
            <v>10627</v>
          </cell>
          <cell r="AD22">
            <v>21301.5</v>
          </cell>
          <cell r="AE22">
            <v>1911</v>
          </cell>
          <cell r="AF22">
            <v>4475.7377049180304</v>
          </cell>
          <cell r="AG22">
            <v>8154.6584699453597</v>
          </cell>
          <cell r="AH22">
            <v>16747.117486338801</v>
          </cell>
          <cell r="AI22">
            <v>1241</v>
          </cell>
          <cell r="AJ22">
            <v>7642.5089285714303</v>
          </cell>
          <cell r="AK22">
            <v>13240.557425540601</v>
          </cell>
          <cell r="AL22">
            <v>17689.666905444101</v>
          </cell>
          <cell r="AM22">
            <v>204</v>
          </cell>
          <cell r="AN22">
            <v>13664.25</v>
          </cell>
          <cell r="AO22">
            <v>20959.919999999998</v>
          </cell>
          <cell r="AP22">
            <v>25418.8154269972</v>
          </cell>
          <cell r="AQ22">
            <v>8374</v>
          </cell>
          <cell r="AR22">
            <v>13101.1610632184</v>
          </cell>
          <cell r="AS22">
            <v>18280.416666666701</v>
          </cell>
          <cell r="AT22">
            <v>23750</v>
          </cell>
          <cell r="AU22">
            <v>147596</v>
          </cell>
        </row>
        <row r="23">
          <cell r="C23" t="str">
            <v>2012/20132</v>
          </cell>
          <cell r="D23">
            <v>7017</v>
          </cell>
          <cell r="E23">
            <v>13830</v>
          </cell>
          <cell r="F23">
            <v>21614</v>
          </cell>
          <cell r="G23">
            <v>9009</v>
          </cell>
          <cell r="H23">
            <v>7612.3615107913702</v>
          </cell>
          <cell r="I23">
            <v>14449.998417721499</v>
          </cell>
          <cell r="J23">
            <v>22716.5</v>
          </cell>
          <cell r="K23">
            <v>9496</v>
          </cell>
          <cell r="L23">
            <v>7808.4950980392196</v>
          </cell>
          <cell r="M23">
            <v>14942</v>
          </cell>
          <cell r="N23">
            <v>23374</v>
          </cell>
          <cell r="O23">
            <v>9507</v>
          </cell>
          <cell r="P23">
            <v>7668.4904371584698</v>
          </cell>
          <cell r="Q23">
            <v>14999.405737704899</v>
          </cell>
          <cell r="R23">
            <v>23849.159836065599</v>
          </cell>
          <cell r="S23">
            <v>8560</v>
          </cell>
          <cell r="T23">
            <v>8350.8979591836705</v>
          </cell>
          <cell r="U23">
            <v>16649</v>
          </cell>
          <cell r="V23">
            <v>25867.5</v>
          </cell>
          <cell r="W23">
            <v>6523</v>
          </cell>
          <cell r="X23">
            <v>13706.5</v>
          </cell>
          <cell r="Y23">
            <v>22419.8037790698</v>
          </cell>
          <cell r="Z23">
            <v>30350</v>
          </cell>
          <cell r="AA23">
            <v>3316</v>
          </cell>
          <cell r="AB23">
            <v>15026.985042734999</v>
          </cell>
          <cell r="AC23">
            <v>24339</v>
          </cell>
          <cell r="AD23">
            <v>32931.75</v>
          </cell>
          <cell r="AE23">
            <v>1902</v>
          </cell>
          <cell r="AF23">
            <v>15088.6612021858</v>
          </cell>
          <cell r="AG23">
            <v>23577.4043715847</v>
          </cell>
          <cell r="AH23">
            <v>32671.489071038301</v>
          </cell>
          <cell r="AI23">
            <v>361</v>
          </cell>
          <cell r="AJ23">
            <v>19000</v>
          </cell>
          <cell r="AK23">
            <v>26807</v>
          </cell>
          <cell r="AL23">
            <v>33213</v>
          </cell>
          <cell r="AM23">
            <v>193</v>
          </cell>
          <cell r="AN23">
            <v>15125</v>
          </cell>
          <cell r="AO23">
            <v>24025</v>
          </cell>
          <cell r="AP23">
            <v>32562</v>
          </cell>
          <cell r="AQ23">
            <v>6577</v>
          </cell>
          <cell r="AR23">
            <v>15164.5</v>
          </cell>
          <cell r="AS23">
            <v>23097.243975903599</v>
          </cell>
          <cell r="AT23">
            <v>32135.5</v>
          </cell>
          <cell r="AU23">
            <v>18095</v>
          </cell>
        </row>
        <row r="24">
          <cell r="C24" t="str">
            <v>2013/20141</v>
          </cell>
          <cell r="D24">
            <v>3692.25</v>
          </cell>
          <cell r="E24">
            <v>8540</v>
          </cell>
          <cell r="F24">
            <v>14457.8594182825</v>
          </cell>
          <cell r="G24">
            <v>10590</v>
          </cell>
          <cell r="H24">
            <v>3701.1401098901101</v>
          </cell>
          <cell r="I24">
            <v>8784</v>
          </cell>
          <cell r="J24">
            <v>14807</v>
          </cell>
          <cell r="K24">
            <v>13349</v>
          </cell>
          <cell r="L24">
            <v>3196.64558232932</v>
          </cell>
          <cell r="M24">
            <v>7933.4023658611004</v>
          </cell>
          <cell r="N24">
            <v>14481.7988826816</v>
          </cell>
          <cell r="O24">
            <v>17016</v>
          </cell>
          <cell r="P24">
            <v>2427.5</v>
          </cell>
          <cell r="Q24">
            <v>5622.5956284152999</v>
          </cell>
          <cell r="R24">
            <v>12852.7868852459</v>
          </cell>
          <cell r="S24">
            <v>24697</v>
          </cell>
          <cell r="T24">
            <v>1910.8210348293601</v>
          </cell>
          <cell r="U24">
            <v>3671</v>
          </cell>
          <cell r="V24">
            <v>9482.4563106796104</v>
          </cell>
          <cell r="W24">
            <v>41283</v>
          </cell>
          <cell r="X24">
            <v>1801.27854959711</v>
          </cell>
          <cell r="Y24">
            <v>3262.7598566308202</v>
          </cell>
          <cell r="Z24">
            <v>6662</v>
          </cell>
          <cell r="AA24">
            <v>67779</v>
          </cell>
          <cell r="AB24">
            <v>2085.9368000309</v>
          </cell>
          <cell r="AC24">
            <v>3687</v>
          </cell>
          <cell r="AD24">
            <v>6640.0982532751104</v>
          </cell>
          <cell r="AE24">
            <v>71982</v>
          </cell>
          <cell r="AF24">
            <v>4875.6960687062801</v>
          </cell>
          <cell r="AG24">
            <v>10602.452185792399</v>
          </cell>
          <cell r="AH24">
            <v>20593.080601092901</v>
          </cell>
          <cell r="AI24">
            <v>2408</v>
          </cell>
          <cell r="AJ24">
            <v>4648.93103448276</v>
          </cell>
          <cell r="AK24">
            <v>8373</v>
          </cell>
          <cell r="AL24">
            <v>17067</v>
          </cell>
          <cell r="AM24">
            <v>1531</v>
          </cell>
          <cell r="AN24">
            <v>8155</v>
          </cell>
          <cell r="AO24">
            <v>13551.7948717949</v>
          </cell>
          <cell r="AP24">
            <v>19519</v>
          </cell>
          <cell r="AQ24">
            <v>197</v>
          </cell>
          <cell r="AR24">
            <v>14752</v>
          </cell>
          <cell r="AS24">
            <v>21566.5</v>
          </cell>
          <cell r="AT24">
            <v>25410.75</v>
          </cell>
          <cell r="AU24">
            <v>8234</v>
          </cell>
        </row>
        <row r="25">
          <cell r="C25" t="str">
            <v>2013/20142</v>
          </cell>
          <cell r="D25">
            <v>7137.3333333333303</v>
          </cell>
          <cell r="E25">
            <v>14259.5</v>
          </cell>
          <cell r="F25">
            <v>22241.519519519501</v>
          </cell>
          <cell r="G25">
            <v>9516</v>
          </cell>
          <cell r="H25">
            <v>7904</v>
          </cell>
          <cell r="I25">
            <v>14815</v>
          </cell>
          <cell r="J25">
            <v>22879</v>
          </cell>
          <cell r="K25">
            <v>10161</v>
          </cell>
          <cell r="L25">
            <v>8251</v>
          </cell>
          <cell r="M25">
            <v>15257</v>
          </cell>
          <cell r="N25">
            <v>23867</v>
          </cell>
          <cell r="O25">
            <v>10465</v>
          </cell>
          <cell r="P25">
            <v>8161.6393442622903</v>
          </cell>
          <cell r="Q25">
            <v>15606.2431693989</v>
          </cell>
          <cell r="R25">
            <v>24349.289617486302</v>
          </cell>
          <cell r="S25">
            <v>9961</v>
          </cell>
          <cell r="T25">
            <v>8010.0144092218998</v>
          </cell>
          <cell r="U25">
            <v>16122</v>
          </cell>
          <cell r="V25">
            <v>25563.376963350802</v>
          </cell>
          <cell r="W25">
            <v>8985</v>
          </cell>
          <cell r="X25">
            <v>8872.5</v>
          </cell>
          <cell r="Y25">
            <v>17548.9852941176</v>
          </cell>
          <cell r="Z25">
            <v>27467</v>
          </cell>
          <cell r="AA25">
            <v>6859</v>
          </cell>
          <cell r="AB25">
            <v>14001.5</v>
          </cell>
          <cell r="AC25">
            <v>23576</v>
          </cell>
          <cell r="AD25">
            <v>31875.75</v>
          </cell>
          <cell r="AE25">
            <v>3532</v>
          </cell>
          <cell r="AF25">
            <v>14967.991803278701</v>
          </cell>
          <cell r="AG25">
            <v>24292.445355191299</v>
          </cell>
          <cell r="AH25">
            <v>31828.797814207701</v>
          </cell>
          <cell r="AI25">
            <v>1917</v>
          </cell>
          <cell r="AJ25">
            <v>15077.6795774648</v>
          </cell>
          <cell r="AK25">
            <v>24850.5</v>
          </cell>
          <cell r="AL25">
            <v>31066.5</v>
          </cell>
          <cell r="AM25">
            <v>420</v>
          </cell>
          <cell r="AN25">
            <v>14269</v>
          </cell>
          <cell r="AO25">
            <v>24753</v>
          </cell>
          <cell r="AP25">
            <v>32745</v>
          </cell>
          <cell r="AQ25">
            <v>205</v>
          </cell>
          <cell r="AR25">
            <v>15431.341549295799</v>
          </cell>
          <cell r="AS25">
            <v>24096</v>
          </cell>
          <cell r="AT25">
            <v>33069.5</v>
          </cell>
          <cell r="AU25">
            <v>6636</v>
          </cell>
        </row>
        <row r="28">
          <cell r="A28" t="str">
            <v>academicYear</v>
          </cell>
          <cell r="D28" t="str">
            <v>LOWER_2005</v>
          </cell>
          <cell r="E28" t="str">
            <v>MEDIAN_2005</v>
          </cell>
          <cell r="F28" t="str">
            <v>UPPER_2005</v>
          </cell>
          <cell r="G28" t="str">
            <v>COUNT_2005</v>
          </cell>
          <cell r="H28" t="str">
            <v>LOWER_2006</v>
          </cell>
          <cell r="I28" t="str">
            <v>MEDIAN_2006</v>
          </cell>
          <cell r="J28" t="str">
            <v>UPPER_2006</v>
          </cell>
          <cell r="K28" t="str">
            <v>COUNT_2006</v>
          </cell>
          <cell r="L28" t="str">
            <v>LOWER_2007</v>
          </cell>
          <cell r="M28" t="str">
            <v>MEDIAN_2007</v>
          </cell>
          <cell r="N28" t="str">
            <v>UPPER_2007</v>
          </cell>
          <cell r="O28" t="str">
            <v>COUNT_2007</v>
          </cell>
          <cell r="P28" t="str">
            <v>LOWER_2008</v>
          </cell>
          <cell r="Q28" t="str">
            <v>MEDIAN_2008</v>
          </cell>
          <cell r="R28" t="str">
            <v>UPPER_2008</v>
          </cell>
          <cell r="S28" t="str">
            <v>COUNT_2008</v>
          </cell>
          <cell r="T28" t="str">
            <v>LOWER_2009</v>
          </cell>
          <cell r="U28" t="str">
            <v>MEDIAN_2009</v>
          </cell>
          <cell r="V28" t="str">
            <v>UPPER_2009</v>
          </cell>
          <cell r="W28" t="str">
            <v>COUNT_2009</v>
          </cell>
          <cell r="X28" t="str">
            <v>LOWER_2010</v>
          </cell>
          <cell r="Y28" t="str">
            <v>MEDIAN_2010</v>
          </cell>
          <cell r="Z28" t="str">
            <v>UPPER_2010</v>
          </cell>
          <cell r="AA28" t="str">
            <v>COUNT_2010</v>
          </cell>
          <cell r="AB28" t="str">
            <v>LOWER_2011</v>
          </cell>
          <cell r="AC28" t="str">
            <v>MEDIAN_2011</v>
          </cell>
          <cell r="AD28" t="str">
            <v>UPPER_2011</v>
          </cell>
          <cell r="AE28" t="str">
            <v>COUNT_2011</v>
          </cell>
          <cell r="AF28" t="str">
            <v>LOWER_2012</v>
          </cell>
          <cell r="AG28" t="str">
            <v>MEDIAN_2012</v>
          </cell>
          <cell r="AH28" t="str">
            <v>UPPER_2012</v>
          </cell>
          <cell r="AI28" t="str">
            <v>COUNT_2012</v>
          </cell>
          <cell r="AJ28" t="str">
            <v>LOWER_2013</v>
          </cell>
          <cell r="AK28" t="str">
            <v>MEDIAN_2013</v>
          </cell>
          <cell r="AL28" t="str">
            <v>UPPER_2013</v>
          </cell>
          <cell r="AM28" t="str">
            <v>COUNT_2013</v>
          </cell>
          <cell r="AN28" t="str">
            <v>LOWER_2014</v>
          </cell>
          <cell r="AO28" t="str">
            <v>MEDIAN_2014</v>
          </cell>
          <cell r="AP28" t="str">
            <v>UPPER_2014</v>
          </cell>
          <cell r="AQ28" t="str">
            <v>COUNT_2014</v>
          </cell>
          <cell r="AR28" t="str">
            <v>LOWER_2015</v>
          </cell>
          <cell r="AS28" t="str">
            <v>MEDIAN_2015</v>
          </cell>
          <cell r="AT28" t="str">
            <v>UPPER_2015</v>
          </cell>
          <cell r="AU28" t="str">
            <v>COUNT_2015</v>
          </cell>
        </row>
        <row r="29">
          <cell r="A29" t="str">
            <v>2002/2003</v>
          </cell>
          <cell r="D29">
            <v>10841.9072022161</v>
          </cell>
          <cell r="E29">
            <v>15679.9484536082</v>
          </cell>
          <cell r="F29">
            <v>20399</v>
          </cell>
          <cell r="G29">
            <v>90107</v>
          </cell>
          <cell r="H29">
            <v>13979.963592233</v>
          </cell>
          <cell r="I29">
            <v>18843</v>
          </cell>
          <cell r="J29">
            <v>23867</v>
          </cell>
          <cell r="K29">
            <v>99852</v>
          </cell>
          <cell r="L29">
            <v>15951</v>
          </cell>
          <cell r="M29">
            <v>21399</v>
          </cell>
          <cell r="N29">
            <v>27149</v>
          </cell>
          <cell r="O29">
            <v>104360</v>
          </cell>
          <cell r="P29">
            <v>17613.53125</v>
          </cell>
          <cell r="Q29">
            <v>23734.972677595601</v>
          </cell>
          <cell r="R29">
            <v>30465.5327868852</v>
          </cell>
          <cell r="S29">
            <v>104273</v>
          </cell>
          <cell r="T29">
            <v>19176</v>
          </cell>
          <cell r="U29">
            <v>25937</v>
          </cell>
          <cell r="V29">
            <v>33435</v>
          </cell>
          <cell r="W29">
            <v>109565</v>
          </cell>
          <cell r="X29">
            <v>19850</v>
          </cell>
          <cell r="Y29">
            <v>27449</v>
          </cell>
          <cell r="Z29">
            <v>35253</v>
          </cell>
          <cell r="AA29">
            <v>115307</v>
          </cell>
          <cell r="AB29">
            <v>20258</v>
          </cell>
          <cell r="AC29">
            <v>28705</v>
          </cell>
          <cell r="AD29">
            <v>37251</v>
          </cell>
          <cell r="AE29">
            <v>119281</v>
          </cell>
          <cell r="AF29">
            <v>20299.6345628415</v>
          </cell>
          <cell r="AG29">
            <v>29618.852459016402</v>
          </cell>
          <cell r="AH29">
            <v>39225.532786885196</v>
          </cell>
          <cell r="AI29">
            <v>121642</v>
          </cell>
          <cell r="AJ29">
            <v>20253</v>
          </cell>
          <cell r="AK29">
            <v>30375</v>
          </cell>
          <cell r="AL29">
            <v>40531.75</v>
          </cell>
          <cell r="AM29">
            <v>120126</v>
          </cell>
          <cell r="AN29">
            <v>19998.5</v>
          </cell>
          <cell r="AO29">
            <v>30825</v>
          </cell>
          <cell r="AP29">
            <v>41999</v>
          </cell>
          <cell r="AQ29">
            <v>122251</v>
          </cell>
          <cell r="AR29">
            <v>19792.75</v>
          </cell>
          <cell r="AS29">
            <v>31391</v>
          </cell>
          <cell r="AT29">
            <v>43291.5</v>
          </cell>
          <cell r="AU29">
            <v>120848</v>
          </cell>
        </row>
        <row r="30">
          <cell r="A30" t="str">
            <v>2003/2004</v>
          </cell>
          <cell r="D30">
            <v>11515</v>
          </cell>
          <cell r="E30">
            <v>17780</v>
          </cell>
          <cell r="F30">
            <v>23625.75</v>
          </cell>
          <cell r="G30">
            <v>5758</v>
          </cell>
          <cell r="H30">
            <v>11578.1756505576</v>
          </cell>
          <cell r="I30">
            <v>16371</v>
          </cell>
          <cell r="J30">
            <v>21340</v>
          </cell>
          <cell r="K30">
            <v>99324</v>
          </cell>
          <cell r="L30">
            <v>14341.3725761773</v>
          </cell>
          <cell r="M30">
            <v>19408.658089801502</v>
          </cell>
          <cell r="N30">
            <v>24766</v>
          </cell>
          <cell r="O30">
            <v>106642</v>
          </cell>
          <cell r="P30">
            <v>16372.1448087432</v>
          </cell>
          <cell r="Q30">
            <v>21942.882513661199</v>
          </cell>
          <cell r="R30">
            <v>28114.972677595601</v>
          </cell>
          <cell r="S30">
            <v>107743</v>
          </cell>
          <cell r="T30">
            <v>18040</v>
          </cell>
          <cell r="U30">
            <v>24334</v>
          </cell>
          <cell r="V30">
            <v>31165</v>
          </cell>
          <cell r="W30">
            <v>114223</v>
          </cell>
          <cell r="X30">
            <v>18972</v>
          </cell>
          <cell r="Y30">
            <v>25838</v>
          </cell>
          <cell r="Z30">
            <v>33126</v>
          </cell>
          <cell r="AA30">
            <v>120407</v>
          </cell>
          <cell r="AB30">
            <v>19687</v>
          </cell>
          <cell r="AC30">
            <v>27396</v>
          </cell>
          <cell r="AD30">
            <v>35422</v>
          </cell>
          <cell r="AE30">
            <v>125429</v>
          </cell>
          <cell r="AF30">
            <v>20042.090163934401</v>
          </cell>
          <cell r="AG30">
            <v>28584.685792349701</v>
          </cell>
          <cell r="AH30">
            <v>37577.0491803279</v>
          </cell>
          <cell r="AI30">
            <v>128261</v>
          </cell>
          <cell r="AJ30">
            <v>20232</v>
          </cell>
          <cell r="AK30">
            <v>29477</v>
          </cell>
          <cell r="AL30">
            <v>39118</v>
          </cell>
          <cell r="AM30">
            <v>127349</v>
          </cell>
          <cell r="AN30">
            <v>20103</v>
          </cell>
          <cell r="AO30">
            <v>30182.5</v>
          </cell>
          <cell r="AP30">
            <v>40731.5</v>
          </cell>
          <cell r="AQ30">
            <v>129486</v>
          </cell>
          <cell r="AR30">
            <v>20029</v>
          </cell>
          <cell r="AS30">
            <v>30878</v>
          </cell>
          <cell r="AT30">
            <v>42217</v>
          </cell>
          <cell r="AU30">
            <v>127983</v>
          </cell>
        </row>
        <row r="31">
          <cell r="A31" t="str">
            <v>2004/2005</v>
          </cell>
          <cell r="D31">
            <v>7714.5</v>
          </cell>
          <cell r="E31">
            <v>13585.423728813599</v>
          </cell>
          <cell r="F31">
            <v>19650.726022549199</v>
          </cell>
          <cell r="G31">
            <v>231</v>
          </cell>
          <cell r="H31">
            <v>12090.8470539505</v>
          </cell>
          <cell r="I31">
            <v>19070.475409836101</v>
          </cell>
          <cell r="J31">
            <v>25755.25</v>
          </cell>
          <cell r="K31">
            <v>9340</v>
          </cell>
          <cell r="L31">
            <v>12018.9641873278</v>
          </cell>
          <cell r="M31">
            <v>16994.7408963585</v>
          </cell>
          <cell r="N31">
            <v>22326</v>
          </cell>
          <cell r="O31">
            <v>104004</v>
          </cell>
          <cell r="P31">
            <v>14680.778688524601</v>
          </cell>
          <cell r="Q31">
            <v>19945.8466151824</v>
          </cell>
          <cell r="R31">
            <v>25681.639344262301</v>
          </cell>
          <cell r="S31">
            <v>107932</v>
          </cell>
          <cell r="T31">
            <v>16687</v>
          </cell>
          <cell r="U31">
            <v>22574</v>
          </cell>
          <cell r="V31">
            <v>28961.736111111099</v>
          </cell>
          <cell r="W31">
            <v>115389</v>
          </cell>
          <cell r="X31">
            <v>17844.0136217949</v>
          </cell>
          <cell r="Y31">
            <v>24203</v>
          </cell>
          <cell r="Z31">
            <v>30956.532258064501</v>
          </cell>
          <cell r="AA31">
            <v>123078</v>
          </cell>
          <cell r="AB31">
            <v>18776</v>
          </cell>
          <cell r="AC31">
            <v>25977</v>
          </cell>
          <cell r="AD31">
            <v>33392.743131868097</v>
          </cell>
          <cell r="AE31">
            <v>129335</v>
          </cell>
          <cell r="AF31">
            <v>19406.830601092901</v>
          </cell>
          <cell r="AG31">
            <v>27337.103825136601</v>
          </cell>
          <cell r="AH31">
            <v>35742.076502732198</v>
          </cell>
          <cell r="AI31">
            <v>133625</v>
          </cell>
          <cell r="AJ31">
            <v>19831.333333333299</v>
          </cell>
          <cell r="AK31">
            <v>28468</v>
          </cell>
          <cell r="AL31">
            <v>37526.5</v>
          </cell>
          <cell r="AM31">
            <v>133103</v>
          </cell>
          <cell r="AN31">
            <v>20035</v>
          </cell>
          <cell r="AO31">
            <v>29374</v>
          </cell>
          <cell r="AP31">
            <v>39388</v>
          </cell>
          <cell r="AQ31">
            <v>135717</v>
          </cell>
          <cell r="AR31">
            <v>20034.75</v>
          </cell>
          <cell r="AS31">
            <v>30246</v>
          </cell>
          <cell r="AT31">
            <v>41112.25</v>
          </cell>
          <cell r="AU31">
            <v>134536</v>
          </cell>
        </row>
        <row r="32">
          <cell r="A32" t="str">
            <v>2005/2006</v>
          </cell>
          <cell r="D32">
            <v>5143.5</v>
          </cell>
          <cell r="E32">
            <v>10767.5</v>
          </cell>
          <cell r="F32">
            <v>19549.75</v>
          </cell>
          <cell r="G32">
            <v>1080</v>
          </cell>
          <cell r="H32">
            <v>11339.57771261</v>
          </cell>
          <cell r="I32">
            <v>17724</v>
          </cell>
          <cell r="J32">
            <v>26250.5</v>
          </cell>
          <cell r="K32">
            <v>287</v>
          </cell>
          <cell r="L32">
            <v>12717.526315789501</v>
          </cell>
          <cell r="M32">
            <v>19654</v>
          </cell>
          <cell r="N32">
            <v>26824.25</v>
          </cell>
          <cell r="O32">
            <v>10422</v>
          </cell>
          <cell r="P32">
            <v>12376.192622950801</v>
          </cell>
          <cell r="Q32">
            <v>17668.592896174901</v>
          </cell>
          <cell r="R32">
            <v>23274.2056412729</v>
          </cell>
          <cell r="S32">
            <v>104814</v>
          </cell>
          <cell r="T32">
            <v>15134.870820668701</v>
          </cell>
          <cell r="U32">
            <v>20626</v>
          </cell>
          <cell r="V32">
            <v>26517.650137740999</v>
          </cell>
          <cell r="W32">
            <v>113527</v>
          </cell>
          <cell r="X32">
            <v>16481.25</v>
          </cell>
          <cell r="Y32">
            <v>22331</v>
          </cell>
          <cell r="Z32">
            <v>28560.1417151163</v>
          </cell>
          <cell r="AA32">
            <v>123254</v>
          </cell>
          <cell r="AB32">
            <v>17712</v>
          </cell>
          <cell r="AC32">
            <v>24315.654320987702</v>
          </cell>
          <cell r="AD32">
            <v>31200</v>
          </cell>
          <cell r="AE32">
            <v>131462</v>
          </cell>
          <cell r="AF32">
            <v>18544.941939890701</v>
          </cell>
          <cell r="AG32">
            <v>25870.987837903202</v>
          </cell>
          <cell r="AH32">
            <v>33573.251913323104</v>
          </cell>
          <cell r="AI32">
            <v>136640</v>
          </cell>
          <cell r="AJ32">
            <v>19359.057851239701</v>
          </cell>
          <cell r="AK32">
            <v>27219</v>
          </cell>
          <cell r="AL32">
            <v>35599.133241758202</v>
          </cell>
          <cell r="AM32">
            <v>137112</v>
          </cell>
          <cell r="AN32">
            <v>19785.75</v>
          </cell>
          <cell r="AO32">
            <v>28389</v>
          </cell>
          <cell r="AP32">
            <v>37598.25</v>
          </cell>
          <cell r="AQ32">
            <v>140740</v>
          </cell>
          <cell r="AR32">
            <v>20000</v>
          </cell>
          <cell r="AS32">
            <v>29461</v>
          </cell>
          <cell r="AT32">
            <v>39454</v>
          </cell>
          <cell r="AU32">
            <v>139513</v>
          </cell>
        </row>
        <row r="33">
          <cell r="A33" t="str">
            <v>2006/2007</v>
          </cell>
          <cell r="D33">
            <v>5820.7423780487798</v>
          </cell>
          <cell r="E33">
            <v>14197.403581267199</v>
          </cell>
          <cell r="F33">
            <v>22477.75</v>
          </cell>
          <cell r="G33">
            <v>2400</v>
          </cell>
          <cell r="H33">
            <v>4632</v>
          </cell>
          <cell r="I33">
            <v>9359</v>
          </cell>
          <cell r="J33">
            <v>19335.8422939068</v>
          </cell>
          <cell r="K33">
            <v>935</v>
          </cell>
          <cell r="L33">
            <v>9523.5</v>
          </cell>
          <cell r="M33">
            <v>17015.5</v>
          </cell>
          <cell r="N33">
            <v>26013.25</v>
          </cell>
          <cell r="O33">
            <v>274</v>
          </cell>
          <cell r="P33">
            <v>13042.053604135301</v>
          </cell>
          <cell r="Q33">
            <v>19969.788251366099</v>
          </cell>
          <cell r="R33">
            <v>27186.516393442598</v>
          </cell>
          <cell r="S33">
            <v>9826</v>
          </cell>
          <cell r="T33">
            <v>12617</v>
          </cell>
          <cell r="U33">
            <v>18215</v>
          </cell>
          <cell r="V33">
            <v>23974</v>
          </cell>
          <cell r="W33">
            <v>107637</v>
          </cell>
          <cell r="X33">
            <v>14694</v>
          </cell>
          <cell r="Y33">
            <v>20416.2853107345</v>
          </cell>
          <cell r="Z33">
            <v>26163</v>
          </cell>
          <cell r="AA33">
            <v>119511</v>
          </cell>
          <cell r="AB33">
            <v>16270.1825842697</v>
          </cell>
          <cell r="AC33">
            <v>22468</v>
          </cell>
          <cell r="AD33">
            <v>28742</v>
          </cell>
          <cell r="AE33">
            <v>129321</v>
          </cell>
          <cell r="AF33">
            <v>17463.155737704899</v>
          </cell>
          <cell r="AG33">
            <v>24256.397058823499</v>
          </cell>
          <cell r="AH33">
            <v>31317.199453551901</v>
          </cell>
          <cell r="AI33">
            <v>136103</v>
          </cell>
          <cell r="AJ33">
            <v>18476.475903614501</v>
          </cell>
          <cell r="AK33">
            <v>25790</v>
          </cell>
          <cell r="AL33">
            <v>33472</v>
          </cell>
          <cell r="AM33">
            <v>137521</v>
          </cell>
          <cell r="AN33">
            <v>19207</v>
          </cell>
          <cell r="AO33">
            <v>27192</v>
          </cell>
          <cell r="AP33">
            <v>35750</v>
          </cell>
          <cell r="AQ33">
            <v>142059</v>
          </cell>
          <cell r="AR33">
            <v>19795</v>
          </cell>
          <cell r="AS33">
            <v>28507</v>
          </cell>
          <cell r="AT33">
            <v>37953</v>
          </cell>
          <cell r="AU33">
            <v>141449</v>
          </cell>
        </row>
        <row r="34">
          <cell r="A34" t="str">
            <v>2007/2008</v>
          </cell>
          <cell r="D34">
            <v>2120</v>
          </cell>
          <cell r="E34">
            <v>3510.9761904761899</v>
          </cell>
          <cell r="F34">
            <v>6763.9647302904596</v>
          </cell>
          <cell r="G34">
            <v>51518</v>
          </cell>
          <cell r="H34">
            <v>6283.19823788546</v>
          </cell>
          <cell r="I34">
            <v>14478.333333333299</v>
          </cell>
          <cell r="J34">
            <v>22075.5</v>
          </cell>
          <cell r="K34">
            <v>2743</v>
          </cell>
          <cell r="L34">
            <v>4620</v>
          </cell>
          <cell r="M34">
            <v>9240.5322128851494</v>
          </cell>
          <cell r="N34">
            <v>18590.5</v>
          </cell>
          <cell r="O34">
            <v>1059</v>
          </cell>
          <cell r="P34">
            <v>10455.3551912568</v>
          </cell>
          <cell r="Q34">
            <v>17580.322128851501</v>
          </cell>
          <cell r="R34">
            <v>25225.887978142098</v>
          </cell>
          <cell r="S34">
            <v>301</v>
          </cell>
          <cell r="T34">
            <v>13716.372996934801</v>
          </cell>
          <cell r="U34">
            <v>20750.618055555598</v>
          </cell>
          <cell r="V34">
            <v>27134.25</v>
          </cell>
          <cell r="W34">
            <v>10530</v>
          </cell>
          <cell r="X34">
            <v>11809.6261682243</v>
          </cell>
          <cell r="Y34">
            <v>17380</v>
          </cell>
          <cell r="Z34">
            <v>23453.589743589699</v>
          </cell>
          <cell r="AA34">
            <v>120413</v>
          </cell>
          <cell r="AB34">
            <v>14111</v>
          </cell>
          <cell r="AC34">
            <v>19905</v>
          </cell>
          <cell r="AD34">
            <v>25941</v>
          </cell>
          <cell r="AE34">
            <v>132599</v>
          </cell>
          <cell r="AF34">
            <v>15816.666666666701</v>
          </cell>
          <cell r="AG34">
            <v>21952.953367875602</v>
          </cell>
          <cell r="AH34">
            <v>28339.3579234973</v>
          </cell>
          <cell r="AI34">
            <v>142191</v>
          </cell>
          <cell r="AJ34">
            <v>17190.765486725701</v>
          </cell>
          <cell r="AK34">
            <v>23885</v>
          </cell>
          <cell r="AL34">
            <v>30811.5</v>
          </cell>
          <cell r="AM34">
            <v>144903</v>
          </cell>
          <cell r="AN34">
            <v>18223</v>
          </cell>
          <cell r="AO34">
            <v>25499</v>
          </cell>
          <cell r="AP34">
            <v>33195</v>
          </cell>
          <cell r="AQ34">
            <v>150515</v>
          </cell>
          <cell r="AR34">
            <v>19063.228650137698</v>
          </cell>
          <cell r="AS34">
            <v>26941.436464088401</v>
          </cell>
          <cell r="AT34">
            <v>35508.5</v>
          </cell>
          <cell r="AU34">
            <v>150547</v>
          </cell>
        </row>
        <row r="35">
          <cell r="A35" t="str">
            <v>2008/2009</v>
          </cell>
          <cell r="D35">
            <v>1900</v>
          </cell>
          <cell r="E35">
            <v>3129.6597255657198</v>
          </cell>
          <cell r="F35">
            <v>6602.0821428571398</v>
          </cell>
          <cell r="G35">
            <v>58176</v>
          </cell>
          <cell r="H35">
            <v>2206</v>
          </cell>
          <cell r="I35">
            <v>3645.7803468208099</v>
          </cell>
          <cell r="J35">
            <v>7230</v>
          </cell>
          <cell r="K35">
            <v>48689</v>
          </cell>
          <cell r="L35">
            <v>6534</v>
          </cell>
          <cell r="M35">
            <v>14584</v>
          </cell>
          <cell r="N35">
            <v>22510</v>
          </cell>
          <cell r="O35">
            <v>2811</v>
          </cell>
          <cell r="P35">
            <v>4931.6802765109496</v>
          </cell>
          <cell r="Q35">
            <v>10057.289156626501</v>
          </cell>
          <cell r="R35">
            <v>18616.4959016393</v>
          </cell>
          <cell r="S35">
            <v>1127</v>
          </cell>
          <cell r="T35">
            <v>11443.5</v>
          </cell>
          <cell r="U35">
            <v>17714.104046242799</v>
          </cell>
          <cell r="V35">
            <v>26213.5</v>
          </cell>
          <cell r="W35">
            <v>259</v>
          </cell>
          <cell r="X35">
            <v>12325.75</v>
          </cell>
          <cell r="Y35">
            <v>20212</v>
          </cell>
          <cell r="Z35">
            <v>27011.9375</v>
          </cell>
          <cell r="AA35">
            <v>10852</v>
          </cell>
          <cell r="AB35">
            <v>11529</v>
          </cell>
          <cell r="AC35">
            <v>17083</v>
          </cell>
          <cell r="AD35">
            <v>23448.75</v>
          </cell>
          <cell r="AE35">
            <v>122518</v>
          </cell>
          <cell r="AF35">
            <v>14092.3907103825</v>
          </cell>
          <cell r="AG35">
            <v>19853.606557377101</v>
          </cell>
          <cell r="AH35">
            <v>25966.8579234973</v>
          </cell>
          <cell r="AI35">
            <v>135628</v>
          </cell>
          <cell r="AJ35">
            <v>15864.25</v>
          </cell>
          <cell r="AK35">
            <v>22083</v>
          </cell>
          <cell r="AL35">
            <v>28443.588397790099</v>
          </cell>
          <cell r="AM35">
            <v>140130</v>
          </cell>
          <cell r="AN35">
            <v>17240</v>
          </cell>
          <cell r="AO35">
            <v>24087</v>
          </cell>
          <cell r="AP35">
            <v>31211</v>
          </cell>
          <cell r="AQ35">
            <v>146924</v>
          </cell>
          <cell r="AR35">
            <v>18381.087378640801</v>
          </cell>
          <cell r="AS35">
            <v>25705</v>
          </cell>
          <cell r="AT35">
            <v>33612</v>
          </cell>
          <cell r="AU35">
            <v>147084</v>
          </cell>
        </row>
        <row r="36">
          <cell r="A36" t="str">
            <v>2009/2010</v>
          </cell>
          <cell r="D36">
            <v>1958.97752808989</v>
          </cell>
          <cell r="E36">
            <v>3587.7414913585499</v>
          </cell>
          <cell r="F36">
            <v>10192.0703431373</v>
          </cell>
          <cell r="G36">
            <v>42158</v>
          </cell>
          <cell r="H36">
            <v>1939.8741883927701</v>
          </cell>
          <cell r="I36">
            <v>3254.5833333333298</v>
          </cell>
          <cell r="J36">
            <v>7457.5</v>
          </cell>
          <cell r="K36">
            <v>60315</v>
          </cell>
          <cell r="L36">
            <v>2298.4571428571398</v>
          </cell>
          <cell r="M36">
            <v>3837.9207920792101</v>
          </cell>
          <cell r="N36">
            <v>7633.8625592417102</v>
          </cell>
          <cell r="O36">
            <v>53057</v>
          </cell>
          <cell r="P36">
            <v>7098.7433769586096</v>
          </cell>
          <cell r="Q36">
            <v>15204.600702576099</v>
          </cell>
          <cell r="R36">
            <v>23402.882513661199</v>
          </cell>
          <cell r="S36">
            <v>2768</v>
          </cell>
          <cell r="T36">
            <v>5647.81179775281</v>
          </cell>
          <cell r="U36">
            <v>11299.5</v>
          </cell>
          <cell r="V36">
            <v>20836.25</v>
          </cell>
          <cell r="W36">
            <v>1228</v>
          </cell>
          <cell r="X36">
            <v>9705.0871559632997</v>
          </cell>
          <cell r="Y36">
            <v>17109.3828125</v>
          </cell>
          <cell r="Z36">
            <v>27255.9241245136</v>
          </cell>
          <cell r="AA36">
            <v>322</v>
          </cell>
          <cell r="AB36">
            <v>12313.5</v>
          </cell>
          <cell r="AC36">
            <v>20648</v>
          </cell>
          <cell r="AD36">
            <v>27306.5</v>
          </cell>
          <cell r="AE36">
            <v>12007</v>
          </cell>
          <cell r="AF36">
            <v>12005.054644808701</v>
          </cell>
          <cell r="AG36">
            <v>17458.169398907099</v>
          </cell>
          <cell r="AH36">
            <v>23665.1639344262</v>
          </cell>
          <cell r="AI36">
            <v>136415</v>
          </cell>
          <cell r="AJ36">
            <v>14391</v>
          </cell>
          <cell r="AK36">
            <v>20107</v>
          </cell>
          <cell r="AL36">
            <v>26104.9818313953</v>
          </cell>
          <cell r="AM36">
            <v>143422</v>
          </cell>
          <cell r="AN36">
            <v>16102</v>
          </cell>
          <cell r="AO36">
            <v>22347.4517906336</v>
          </cell>
          <cell r="AP36">
            <v>28965</v>
          </cell>
          <cell r="AQ36">
            <v>152813</v>
          </cell>
          <cell r="AR36">
            <v>17578</v>
          </cell>
          <cell r="AS36">
            <v>24262</v>
          </cell>
          <cell r="AT36">
            <v>31627.75</v>
          </cell>
          <cell r="AU36">
            <v>154062</v>
          </cell>
        </row>
        <row r="37">
          <cell r="A37" t="str">
            <v>2010/2011</v>
          </cell>
          <cell r="D37">
            <v>2435.3237868043202</v>
          </cell>
          <cell r="E37">
            <v>6130.7739938080504</v>
          </cell>
          <cell r="F37">
            <v>13856</v>
          </cell>
          <cell r="G37">
            <v>27816</v>
          </cell>
          <cell r="H37">
            <v>2019.7515681694199</v>
          </cell>
          <cell r="I37">
            <v>3903</v>
          </cell>
          <cell r="J37">
            <v>10990.9222689076</v>
          </cell>
          <cell r="K37">
            <v>42400</v>
          </cell>
          <cell r="L37">
            <v>2025.96416938111</v>
          </cell>
          <cell r="M37">
            <v>3411.6764705882401</v>
          </cell>
          <cell r="N37">
            <v>7539.5819444444396</v>
          </cell>
          <cell r="O37">
            <v>61123</v>
          </cell>
          <cell r="P37">
            <v>2430.3415300546399</v>
          </cell>
          <cell r="Q37">
            <v>4005.6008583691</v>
          </cell>
          <cell r="R37">
            <v>7766.9035532994903</v>
          </cell>
          <cell r="S37">
            <v>52305</v>
          </cell>
          <cell r="T37">
            <v>7516.3342696629197</v>
          </cell>
          <cell r="U37">
            <v>16113</v>
          </cell>
          <cell r="V37">
            <v>25086</v>
          </cell>
          <cell r="W37">
            <v>2737</v>
          </cell>
          <cell r="X37">
            <v>5135.75</v>
          </cell>
          <cell r="Y37">
            <v>10898.5</v>
          </cell>
          <cell r="Z37">
            <v>20307.430037313399</v>
          </cell>
          <cell r="AA37">
            <v>1218</v>
          </cell>
          <cell r="AB37">
            <v>9442.75</v>
          </cell>
          <cell r="AC37">
            <v>18348.760807111699</v>
          </cell>
          <cell r="AD37">
            <v>28509.5</v>
          </cell>
          <cell r="AE37">
            <v>416</v>
          </cell>
          <cell r="AF37">
            <v>12951.7657103825</v>
          </cell>
          <cell r="AG37">
            <v>20452.9644808743</v>
          </cell>
          <cell r="AH37">
            <v>27414.3920765027</v>
          </cell>
          <cell r="AI37">
            <v>12066</v>
          </cell>
          <cell r="AJ37">
            <v>12237</v>
          </cell>
          <cell r="AK37">
            <v>17750</v>
          </cell>
          <cell r="AL37">
            <v>24000</v>
          </cell>
          <cell r="AM37">
            <v>136091</v>
          </cell>
          <cell r="AN37">
            <v>14581</v>
          </cell>
          <cell r="AO37">
            <v>20498.9248131393</v>
          </cell>
          <cell r="AP37">
            <v>26605.75</v>
          </cell>
          <cell r="AQ37">
            <v>148298</v>
          </cell>
          <cell r="AR37">
            <v>16516</v>
          </cell>
          <cell r="AS37">
            <v>22648.5</v>
          </cell>
          <cell r="AT37">
            <v>29310.547752809001</v>
          </cell>
          <cell r="AU37">
            <v>152478</v>
          </cell>
        </row>
        <row r="38">
          <cell r="A38" t="str">
            <v>2011/2012</v>
          </cell>
          <cell r="D38">
            <v>3471.7194244604302</v>
          </cell>
          <cell r="E38">
            <v>9043</v>
          </cell>
          <cell r="F38">
            <v>16471.931937172802</v>
          </cell>
          <cell r="G38">
            <v>22375</v>
          </cell>
          <cell r="H38">
            <v>2625</v>
          </cell>
          <cell r="I38">
            <v>7289.3818181818197</v>
          </cell>
          <cell r="J38">
            <v>14931</v>
          </cell>
          <cell r="K38">
            <v>30191</v>
          </cell>
          <cell r="L38">
            <v>2107.2202380952399</v>
          </cell>
          <cell r="M38">
            <v>4151</v>
          </cell>
          <cell r="N38">
            <v>11777.4619771863</v>
          </cell>
          <cell r="O38">
            <v>45675</v>
          </cell>
          <cell r="P38">
            <v>2162.9629629629599</v>
          </cell>
          <cell r="Q38">
            <v>3627.0628415300498</v>
          </cell>
          <cell r="R38">
            <v>8120.0034153005499</v>
          </cell>
          <cell r="S38">
            <v>63068</v>
          </cell>
          <cell r="T38">
            <v>2393.7487945103899</v>
          </cell>
          <cell r="U38">
            <v>4052.2569444444398</v>
          </cell>
          <cell r="V38">
            <v>7904</v>
          </cell>
          <cell r="W38">
            <v>56480</v>
          </cell>
          <cell r="X38">
            <v>7599.25</v>
          </cell>
          <cell r="Y38">
            <v>16748</v>
          </cell>
          <cell r="Z38">
            <v>25936.25</v>
          </cell>
          <cell r="AA38">
            <v>3152</v>
          </cell>
          <cell r="AB38">
            <v>5241</v>
          </cell>
          <cell r="AC38">
            <v>10126</v>
          </cell>
          <cell r="AD38">
            <v>21708</v>
          </cell>
          <cell r="AE38">
            <v>1573</v>
          </cell>
          <cell r="AF38">
            <v>9875.9235668789806</v>
          </cell>
          <cell r="AG38">
            <v>17833.1420765027</v>
          </cell>
          <cell r="AH38">
            <v>27557.5</v>
          </cell>
          <cell r="AI38">
            <v>417</v>
          </cell>
          <cell r="AJ38">
            <v>13193.5</v>
          </cell>
          <cell r="AK38">
            <v>21289.817629179299</v>
          </cell>
          <cell r="AL38">
            <v>28181.5</v>
          </cell>
          <cell r="AM38">
            <v>12019</v>
          </cell>
          <cell r="AN38">
            <v>12481</v>
          </cell>
          <cell r="AO38">
            <v>18052.4551971326</v>
          </cell>
          <cell r="AP38">
            <v>24240</v>
          </cell>
          <cell r="AQ38">
            <v>151491</v>
          </cell>
          <cell r="AR38">
            <v>15100</v>
          </cell>
          <cell r="AS38">
            <v>20849.364640884</v>
          </cell>
          <cell r="AT38">
            <v>26715</v>
          </cell>
          <cell r="AU38">
            <v>157117</v>
          </cell>
        </row>
        <row r="39">
          <cell r="A39" t="str">
            <v>2012/2013</v>
          </cell>
          <cell r="D39">
            <v>4439</v>
          </cell>
          <cell r="E39">
            <v>10385</v>
          </cell>
          <cell r="F39">
            <v>17402</v>
          </cell>
          <cell r="G39">
            <v>21337</v>
          </cell>
          <cell r="H39">
            <v>4009.9575070821502</v>
          </cell>
          <cell r="I39">
            <v>10027.2362637363</v>
          </cell>
          <cell r="J39">
            <v>17294.5</v>
          </cell>
          <cell r="K39">
            <v>25844</v>
          </cell>
          <cell r="L39">
            <v>2771.5479977544901</v>
          </cell>
          <cell r="M39">
            <v>7719</v>
          </cell>
          <cell r="N39">
            <v>15580.5</v>
          </cell>
          <cell r="O39">
            <v>33971</v>
          </cell>
          <cell r="P39">
            <v>2244.7125475152202</v>
          </cell>
          <cell r="Q39">
            <v>4445.8196721311497</v>
          </cell>
          <cell r="R39">
            <v>12335.151318951201</v>
          </cell>
          <cell r="S39">
            <v>49391</v>
          </cell>
          <cell r="T39">
            <v>2067.14634146341</v>
          </cell>
          <cell r="U39">
            <v>3681.2857142857101</v>
          </cell>
          <cell r="V39">
            <v>8672</v>
          </cell>
          <cell r="W39">
            <v>69389</v>
          </cell>
          <cell r="X39">
            <v>2250.36467234565</v>
          </cell>
          <cell r="Y39">
            <v>3981.30737332424</v>
          </cell>
          <cell r="Z39">
            <v>7771</v>
          </cell>
          <cell r="AA39">
            <v>64290</v>
          </cell>
          <cell r="AB39">
            <v>7835.7924528301901</v>
          </cell>
          <cell r="AC39">
            <v>17801</v>
          </cell>
          <cell r="AD39">
            <v>27766</v>
          </cell>
          <cell r="AE39">
            <v>3813</v>
          </cell>
          <cell r="AF39">
            <v>5138.1728142076499</v>
          </cell>
          <cell r="AG39">
            <v>10755.099192207201</v>
          </cell>
          <cell r="AH39">
            <v>22172.5034153005</v>
          </cell>
          <cell r="AI39">
            <v>1602</v>
          </cell>
          <cell r="AJ39">
            <v>10794</v>
          </cell>
          <cell r="AK39">
            <v>17750</v>
          </cell>
          <cell r="AL39">
            <v>28060</v>
          </cell>
          <cell r="AM39">
            <v>397</v>
          </cell>
          <cell r="AN39">
            <v>14262.5</v>
          </cell>
          <cell r="AO39">
            <v>21941</v>
          </cell>
          <cell r="AP39">
            <v>27895.415472779401</v>
          </cell>
          <cell r="AQ39">
            <v>14951</v>
          </cell>
          <cell r="AR39">
            <v>13253.773415977999</v>
          </cell>
          <cell r="AS39">
            <v>18644</v>
          </cell>
          <cell r="AT39">
            <v>24499</v>
          </cell>
          <cell r="AU39">
            <v>165691</v>
          </cell>
        </row>
        <row r="40">
          <cell r="A40" t="str">
            <v>2013/2014</v>
          </cell>
          <cell r="D40">
            <v>4855</v>
          </cell>
          <cell r="E40">
            <v>10954</v>
          </cell>
          <cell r="F40">
            <v>18187</v>
          </cell>
          <cell r="G40">
            <v>20106</v>
          </cell>
          <cell r="H40">
            <v>4972.7873134328402</v>
          </cell>
          <cell r="I40">
            <v>11118</v>
          </cell>
          <cell r="J40">
            <v>18371.75</v>
          </cell>
          <cell r="K40">
            <v>23510</v>
          </cell>
          <cell r="L40">
            <v>4305.1282051282096</v>
          </cell>
          <cell r="M40">
            <v>10607.7448071217</v>
          </cell>
          <cell r="N40">
            <v>18112</v>
          </cell>
          <cell r="O40">
            <v>27481</v>
          </cell>
          <cell r="P40">
            <v>3009.1099394125299</v>
          </cell>
          <cell r="Q40">
            <v>8160.1434426229498</v>
          </cell>
          <cell r="R40">
            <v>16203.357240437201</v>
          </cell>
          <cell r="S40">
            <v>34658</v>
          </cell>
          <cell r="T40">
            <v>2149.7746344693401</v>
          </cell>
          <cell r="U40">
            <v>4630.0196850393704</v>
          </cell>
          <cell r="V40">
            <v>13036.035714285699</v>
          </cell>
          <cell r="W40">
            <v>50268</v>
          </cell>
          <cell r="X40">
            <v>1913.37121212121</v>
          </cell>
          <cell r="Y40">
            <v>3547.73094612964</v>
          </cell>
          <cell r="Z40">
            <v>8535.8092105263204</v>
          </cell>
          <cell r="AA40">
            <v>74638</v>
          </cell>
          <cell r="AB40">
            <v>2155.3657499603501</v>
          </cell>
          <cell r="AC40">
            <v>3857</v>
          </cell>
          <cell r="AD40">
            <v>7356</v>
          </cell>
          <cell r="AE40">
            <v>75514</v>
          </cell>
          <cell r="AF40">
            <v>7248.1420765027297</v>
          </cell>
          <cell r="AG40">
            <v>16768.316831683202</v>
          </cell>
          <cell r="AH40">
            <v>27065.846994535499</v>
          </cell>
          <cell r="AI40">
            <v>4325</v>
          </cell>
          <cell r="AJ40">
            <v>5477.5</v>
          </cell>
          <cell r="AK40">
            <v>11262</v>
          </cell>
          <cell r="AL40">
            <v>22031.135514018701</v>
          </cell>
          <cell r="AM40">
            <v>1951</v>
          </cell>
          <cell r="AN40">
            <v>10545.75</v>
          </cell>
          <cell r="AO40">
            <v>17654.505319148899</v>
          </cell>
          <cell r="AP40">
            <v>27927.75</v>
          </cell>
          <cell r="AQ40">
            <v>402</v>
          </cell>
          <cell r="AR40">
            <v>15057.587993421101</v>
          </cell>
          <cell r="AS40">
            <v>22302.653314917101</v>
          </cell>
          <cell r="AT40">
            <v>28104</v>
          </cell>
          <cell r="AU40">
            <v>14870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Data"/>
      <sheetName val="Tables"/>
      <sheetName val="D_2707"/>
    </sheetNames>
    <sheetDataSet>
      <sheetData sheetId="0">
        <row r="1">
          <cell r="D1" t="str">
            <v>LOWER_2005</v>
          </cell>
          <cell r="E1" t="str">
            <v>MEDIAN_2005</v>
          </cell>
          <cell r="F1" t="str">
            <v>UPPER_2005</v>
          </cell>
          <cell r="G1" t="str">
            <v>COUNT_2005</v>
          </cell>
          <cell r="H1" t="str">
            <v>LOWER_2006</v>
          </cell>
          <cell r="I1" t="str">
            <v>MEDIAN_2006</v>
          </cell>
          <cell r="J1" t="str">
            <v>UPPER_2006</v>
          </cell>
          <cell r="K1" t="str">
            <v>COUNT_2006</v>
          </cell>
          <cell r="L1" t="str">
            <v>LOWER_2007</v>
          </cell>
          <cell r="M1" t="str">
            <v>MEDIAN_2007</v>
          </cell>
          <cell r="N1" t="str">
            <v>UPPER_2007</v>
          </cell>
          <cell r="O1" t="str">
            <v>COUNT_2007</v>
          </cell>
          <cell r="P1" t="str">
            <v>LOWER_2008</v>
          </cell>
          <cell r="Q1" t="str">
            <v>MEDIAN_2008</v>
          </cell>
          <cell r="R1" t="str">
            <v>UPPER_2008</v>
          </cell>
          <cell r="S1" t="str">
            <v>COUNT_2008</v>
          </cell>
          <cell r="T1" t="str">
            <v>LOWER_2009</v>
          </cell>
          <cell r="U1" t="str">
            <v>MEDIAN_2009</v>
          </cell>
          <cell r="V1" t="str">
            <v>UPPER_2009</v>
          </cell>
          <cell r="W1" t="str">
            <v>COUNT_2009</v>
          </cell>
          <cell r="X1" t="str">
            <v>LOWER_2010</v>
          </cell>
          <cell r="Y1" t="str">
            <v>MEDIAN_2010</v>
          </cell>
          <cell r="Z1" t="str">
            <v>UPPER_2010</v>
          </cell>
          <cell r="AA1" t="str">
            <v>COUNT_2010</v>
          </cell>
          <cell r="AB1" t="str">
            <v>LOWER_2011</v>
          </cell>
          <cell r="AC1" t="str">
            <v>MEDIAN_2011</v>
          </cell>
          <cell r="AD1" t="str">
            <v>UPPER_2011</v>
          </cell>
          <cell r="AE1" t="str">
            <v>COUNT_2011</v>
          </cell>
          <cell r="AF1" t="str">
            <v>LOWER_2012</v>
          </cell>
          <cell r="AG1" t="str">
            <v>MEDIAN_2012</v>
          </cell>
          <cell r="AH1" t="str">
            <v>UPPER_2012</v>
          </cell>
          <cell r="AI1" t="str">
            <v>COUNT_2012</v>
          </cell>
          <cell r="AJ1" t="str">
            <v>LOWER_2013</v>
          </cell>
          <cell r="AK1" t="str">
            <v>MEDIAN_2013</v>
          </cell>
          <cell r="AL1" t="str">
            <v>UPPER_2013</v>
          </cell>
          <cell r="AM1" t="str">
            <v>COUNT_2013</v>
          </cell>
          <cell r="AN1" t="str">
            <v>LOWER_2014</v>
          </cell>
          <cell r="AO1" t="str">
            <v>MEDIAN_2014</v>
          </cell>
          <cell r="AP1" t="str">
            <v>UPPER_2014</v>
          </cell>
          <cell r="AQ1" t="str">
            <v>COUNT_2014</v>
          </cell>
          <cell r="AR1" t="str">
            <v>LOWER_2015</v>
          </cell>
          <cell r="AS1" t="str">
            <v>MEDIAN_2015</v>
          </cell>
          <cell r="AT1" t="str">
            <v>UPPER_2015</v>
          </cell>
          <cell r="AU1" t="str">
            <v>COUNT_2015</v>
          </cell>
        </row>
        <row r="2">
          <cell r="C2" t="str">
            <v>2002/20031</v>
          </cell>
          <cell r="D2">
            <v>10618.0454545455</v>
          </cell>
          <cell r="E2">
            <v>15258.014084507</v>
          </cell>
          <cell r="F2">
            <v>19645.6409219858</v>
          </cell>
          <cell r="G2">
            <v>80930</v>
          </cell>
          <cell r="H2">
            <v>13841.9230769231</v>
          </cell>
          <cell r="I2">
            <v>18666</v>
          </cell>
          <cell r="J2">
            <v>23181.860068259401</v>
          </cell>
          <cell r="K2">
            <v>89833</v>
          </cell>
          <cell r="L2">
            <v>15896</v>
          </cell>
          <cell r="M2">
            <v>21144</v>
          </cell>
          <cell r="N2">
            <v>26545</v>
          </cell>
          <cell r="O2">
            <v>93713</v>
          </cell>
          <cell r="P2">
            <v>17646.403688524599</v>
          </cell>
          <cell r="Q2">
            <v>23576.9988890891</v>
          </cell>
          <cell r="R2">
            <v>29987.8415300546</v>
          </cell>
          <cell r="S2">
            <v>93708</v>
          </cell>
          <cell r="T2">
            <v>19248</v>
          </cell>
          <cell r="U2">
            <v>25785.167785234898</v>
          </cell>
          <cell r="V2">
            <v>33038</v>
          </cell>
          <cell r="W2">
            <v>98325</v>
          </cell>
          <cell r="X2">
            <v>19994.819711538501</v>
          </cell>
          <cell r="Y2">
            <v>27347.5</v>
          </cell>
          <cell r="Z2">
            <v>34999</v>
          </cell>
          <cell r="AA2">
            <v>103404</v>
          </cell>
          <cell r="AB2">
            <v>20470.75</v>
          </cell>
          <cell r="AC2">
            <v>28658.5</v>
          </cell>
          <cell r="AD2">
            <v>37115</v>
          </cell>
          <cell r="AE2">
            <v>106920</v>
          </cell>
          <cell r="AF2">
            <v>20538.4801912568</v>
          </cell>
          <cell r="AG2">
            <v>29628.326502732201</v>
          </cell>
          <cell r="AH2">
            <v>39247.472677595601</v>
          </cell>
          <cell r="AI2">
            <v>108968</v>
          </cell>
          <cell r="AJ2">
            <v>20557</v>
          </cell>
          <cell r="AK2">
            <v>30430</v>
          </cell>
          <cell r="AL2">
            <v>40632</v>
          </cell>
          <cell r="AM2">
            <v>107505</v>
          </cell>
          <cell r="AN2">
            <v>20284.338235294101</v>
          </cell>
          <cell r="AO2">
            <v>30934</v>
          </cell>
          <cell r="AP2">
            <v>42246</v>
          </cell>
          <cell r="AQ2">
            <v>109217</v>
          </cell>
          <cell r="AR2">
            <v>20064.25</v>
          </cell>
          <cell r="AS2">
            <v>31479.889112903202</v>
          </cell>
          <cell r="AT2">
            <v>43646</v>
          </cell>
          <cell r="AU2">
            <v>108014</v>
          </cell>
        </row>
        <row r="3">
          <cell r="C3" t="str">
            <v>2002/20032</v>
          </cell>
          <cell r="D3">
            <v>14408.3480825959</v>
          </cell>
          <cell r="E3">
            <v>21720.041782729801</v>
          </cell>
          <cell r="F3">
            <v>28731.163793103398</v>
          </cell>
          <cell r="G3">
            <v>9177</v>
          </cell>
          <cell r="H3">
            <v>15967</v>
          </cell>
          <cell r="I3">
            <v>23111</v>
          </cell>
          <cell r="J3">
            <v>30569.5</v>
          </cell>
          <cell r="K3">
            <v>10019</v>
          </cell>
          <cell r="L3">
            <v>16705</v>
          </cell>
          <cell r="M3">
            <v>24761.701388888901</v>
          </cell>
          <cell r="N3">
            <v>32699.0354107649</v>
          </cell>
          <cell r="O3">
            <v>10647</v>
          </cell>
          <cell r="P3">
            <v>17247.2527472527</v>
          </cell>
          <cell r="Q3">
            <v>25889.071038251401</v>
          </cell>
          <cell r="R3">
            <v>34227.226775956296</v>
          </cell>
          <cell r="S3">
            <v>10565</v>
          </cell>
          <cell r="T3">
            <v>18152.136645962699</v>
          </cell>
          <cell r="U3">
            <v>27606.5</v>
          </cell>
          <cell r="V3">
            <v>36262</v>
          </cell>
          <cell r="W3">
            <v>11240</v>
          </cell>
          <cell r="X3">
            <v>18184.5</v>
          </cell>
          <cell r="Y3">
            <v>28467</v>
          </cell>
          <cell r="Z3">
            <v>37185</v>
          </cell>
          <cell r="AA3">
            <v>11903</v>
          </cell>
          <cell r="AB3">
            <v>17985</v>
          </cell>
          <cell r="AC3">
            <v>29173</v>
          </cell>
          <cell r="AD3">
            <v>38231</v>
          </cell>
          <cell r="AE3">
            <v>12361</v>
          </cell>
          <cell r="AF3">
            <v>17909.9316939891</v>
          </cell>
          <cell r="AG3">
            <v>29526.106557376999</v>
          </cell>
          <cell r="AH3">
            <v>39104.1154371585</v>
          </cell>
          <cell r="AI3">
            <v>12674</v>
          </cell>
          <cell r="AJ3">
            <v>17382</v>
          </cell>
          <cell r="AK3">
            <v>29835</v>
          </cell>
          <cell r="AL3">
            <v>39838</v>
          </cell>
          <cell r="AM3">
            <v>12621</v>
          </cell>
          <cell r="AN3">
            <v>17190.75</v>
          </cell>
          <cell r="AO3">
            <v>30000</v>
          </cell>
          <cell r="AP3">
            <v>40213.5</v>
          </cell>
          <cell r="AQ3">
            <v>13034</v>
          </cell>
          <cell r="AR3">
            <v>16984.5</v>
          </cell>
          <cell r="AS3">
            <v>30236.5</v>
          </cell>
          <cell r="AT3">
            <v>40980.5</v>
          </cell>
          <cell r="AU3">
            <v>12834</v>
          </cell>
        </row>
        <row r="4">
          <cell r="C4" t="str">
            <v>2003/20041</v>
          </cell>
          <cell r="D4">
            <v>10738</v>
          </cell>
          <cell r="E4">
            <v>16389</v>
          </cell>
          <cell r="F4">
            <v>21169.5</v>
          </cell>
          <cell r="G4">
            <v>3655</v>
          </cell>
          <cell r="H4">
            <v>11350</v>
          </cell>
          <cell r="I4">
            <v>15972.659217877101</v>
          </cell>
          <cell r="J4">
            <v>20539</v>
          </cell>
          <cell r="K4">
            <v>88914</v>
          </cell>
          <cell r="L4">
            <v>14229.1421130952</v>
          </cell>
          <cell r="M4">
            <v>19136</v>
          </cell>
          <cell r="N4">
            <v>24085.75</v>
          </cell>
          <cell r="O4">
            <v>95666</v>
          </cell>
          <cell r="P4">
            <v>16330.2595628415</v>
          </cell>
          <cell r="Q4">
            <v>21690.573770491799</v>
          </cell>
          <cell r="R4">
            <v>27492.499512099901</v>
          </cell>
          <cell r="S4">
            <v>96739</v>
          </cell>
          <cell r="T4">
            <v>18081</v>
          </cell>
          <cell r="U4">
            <v>24143</v>
          </cell>
          <cell r="V4">
            <v>30618.164239482201</v>
          </cell>
          <cell r="W4">
            <v>102480</v>
          </cell>
          <cell r="X4">
            <v>19043</v>
          </cell>
          <cell r="Y4">
            <v>25736</v>
          </cell>
          <cell r="Z4">
            <v>32660</v>
          </cell>
          <cell r="AA4">
            <v>108053</v>
          </cell>
          <cell r="AB4">
            <v>19791.5</v>
          </cell>
          <cell r="AC4">
            <v>27283.498622589501</v>
          </cell>
          <cell r="AD4">
            <v>35117.056338028196</v>
          </cell>
          <cell r="AE4">
            <v>112631</v>
          </cell>
          <cell r="AF4">
            <v>20194.672131147501</v>
          </cell>
          <cell r="AG4">
            <v>28516.951198512201</v>
          </cell>
          <cell r="AH4">
            <v>37395.5464480874</v>
          </cell>
          <cell r="AI4">
            <v>115104</v>
          </cell>
          <cell r="AJ4">
            <v>20413.464285714301</v>
          </cell>
          <cell r="AK4">
            <v>29430</v>
          </cell>
          <cell r="AL4">
            <v>39050</v>
          </cell>
          <cell r="AM4">
            <v>114239</v>
          </cell>
          <cell r="AN4">
            <v>20332.672752809001</v>
          </cell>
          <cell r="AO4">
            <v>30187.113259668498</v>
          </cell>
          <cell r="AP4">
            <v>40824</v>
          </cell>
          <cell r="AQ4">
            <v>115963</v>
          </cell>
          <cell r="AR4">
            <v>20277.777777777799</v>
          </cell>
          <cell r="AS4">
            <v>30957</v>
          </cell>
          <cell r="AT4">
            <v>42397</v>
          </cell>
          <cell r="AU4">
            <v>114549</v>
          </cell>
        </row>
        <row r="5">
          <cell r="C5" t="str">
            <v>2003/20042</v>
          </cell>
          <cell r="D5">
            <v>13073.615853658501</v>
          </cell>
          <cell r="E5">
            <v>20891</v>
          </cell>
          <cell r="F5">
            <v>27748.006868131899</v>
          </cell>
          <cell r="G5">
            <v>2103</v>
          </cell>
          <cell r="H5">
            <v>14901.25</v>
          </cell>
          <cell r="I5">
            <v>22161.385041551199</v>
          </cell>
          <cell r="J5">
            <v>29685</v>
          </cell>
          <cell r="K5">
            <v>10410</v>
          </cell>
          <cell r="L5">
            <v>16004.5</v>
          </cell>
          <cell r="M5">
            <v>23649.5</v>
          </cell>
          <cell r="N5">
            <v>31668</v>
          </cell>
          <cell r="O5">
            <v>10976</v>
          </cell>
          <cell r="P5">
            <v>16940.386894155399</v>
          </cell>
          <cell r="Q5">
            <v>25116.691131648298</v>
          </cell>
          <cell r="R5">
            <v>33431.656420765001</v>
          </cell>
          <cell r="S5">
            <v>11004</v>
          </cell>
          <cell r="T5">
            <v>17670.449380165301</v>
          </cell>
          <cell r="U5">
            <v>26836</v>
          </cell>
          <cell r="V5">
            <v>35695</v>
          </cell>
          <cell r="W5">
            <v>11743</v>
          </cell>
          <cell r="X5">
            <v>18043.25</v>
          </cell>
          <cell r="Y5">
            <v>27843</v>
          </cell>
          <cell r="Z5">
            <v>36744</v>
          </cell>
          <cell r="AA5">
            <v>12354</v>
          </cell>
          <cell r="AB5">
            <v>18357.75</v>
          </cell>
          <cell r="AC5">
            <v>28859</v>
          </cell>
          <cell r="AD5">
            <v>37700.25</v>
          </cell>
          <cell r="AE5">
            <v>12798</v>
          </cell>
          <cell r="AF5">
            <v>18234.043715847001</v>
          </cell>
          <cell r="AG5">
            <v>29495.619834710698</v>
          </cell>
          <cell r="AH5">
            <v>38993.169398907099</v>
          </cell>
          <cell r="AI5">
            <v>13157</v>
          </cell>
          <cell r="AJ5">
            <v>18366</v>
          </cell>
          <cell r="AK5">
            <v>29974.5</v>
          </cell>
          <cell r="AL5">
            <v>39532.765350877198</v>
          </cell>
          <cell r="AM5">
            <v>13110</v>
          </cell>
          <cell r="AN5">
            <v>18093.316901408401</v>
          </cell>
          <cell r="AO5">
            <v>30131</v>
          </cell>
          <cell r="AP5">
            <v>40075.5</v>
          </cell>
          <cell r="AQ5">
            <v>13523</v>
          </cell>
          <cell r="AR5">
            <v>17946</v>
          </cell>
          <cell r="AS5">
            <v>30249</v>
          </cell>
          <cell r="AT5">
            <v>40738</v>
          </cell>
          <cell r="AU5">
            <v>13434</v>
          </cell>
        </row>
        <row r="6">
          <cell r="C6" t="str">
            <v>2004/20051</v>
          </cell>
          <cell r="D6">
            <v>5233</v>
          </cell>
          <cell r="E6">
            <v>11534</v>
          </cell>
          <cell r="F6">
            <v>16067.3489932886</v>
          </cell>
          <cell r="G6">
            <v>145</v>
          </cell>
          <cell r="H6">
            <v>11278.120689655199</v>
          </cell>
          <cell r="I6">
            <v>17394</v>
          </cell>
          <cell r="J6">
            <v>21962.6707988981</v>
          </cell>
          <cell r="K6">
            <v>4403</v>
          </cell>
          <cell r="L6">
            <v>11793</v>
          </cell>
          <cell r="M6">
            <v>16563</v>
          </cell>
          <cell r="N6">
            <v>21468</v>
          </cell>
          <cell r="O6">
            <v>92365</v>
          </cell>
          <cell r="P6">
            <v>14609.0124983065</v>
          </cell>
          <cell r="Q6">
            <v>19657.1448087432</v>
          </cell>
          <cell r="R6">
            <v>25029.020943405601</v>
          </cell>
          <cell r="S6">
            <v>96043</v>
          </cell>
          <cell r="T6">
            <v>16688.4003115265</v>
          </cell>
          <cell r="U6">
            <v>22360</v>
          </cell>
          <cell r="V6">
            <v>28330.205382436299</v>
          </cell>
          <cell r="W6">
            <v>102647</v>
          </cell>
          <cell r="X6">
            <v>17884</v>
          </cell>
          <cell r="Y6">
            <v>24001</v>
          </cell>
          <cell r="Z6">
            <v>30404.406876790799</v>
          </cell>
          <cell r="AA6">
            <v>109599</v>
          </cell>
          <cell r="AB6">
            <v>18867.25</v>
          </cell>
          <cell r="AC6">
            <v>25822</v>
          </cell>
          <cell r="AD6">
            <v>32933.75</v>
          </cell>
          <cell r="AE6">
            <v>115258</v>
          </cell>
          <cell r="AF6">
            <v>19568.387978142098</v>
          </cell>
          <cell r="AG6">
            <v>27236.379781420801</v>
          </cell>
          <cell r="AH6">
            <v>35454.863387978097</v>
          </cell>
          <cell r="AI6">
            <v>119087</v>
          </cell>
          <cell r="AJ6">
            <v>20030.388888888901</v>
          </cell>
          <cell r="AK6">
            <v>28429</v>
          </cell>
          <cell r="AL6">
            <v>37439</v>
          </cell>
          <cell r="AM6">
            <v>118453</v>
          </cell>
          <cell r="AN6">
            <v>20321</v>
          </cell>
          <cell r="AO6">
            <v>29395</v>
          </cell>
          <cell r="AP6">
            <v>39441.316225165603</v>
          </cell>
          <cell r="AQ6">
            <v>120538</v>
          </cell>
          <cell r="AR6">
            <v>20362.75</v>
          </cell>
          <cell r="AS6">
            <v>30320</v>
          </cell>
          <cell r="AT6">
            <v>41287</v>
          </cell>
          <cell r="AU6">
            <v>119400</v>
          </cell>
        </row>
        <row r="7">
          <cell r="C7" t="str">
            <v>2004/20052</v>
          </cell>
          <cell r="D7">
            <v>12863</v>
          </cell>
          <cell r="E7">
            <v>18800.5</v>
          </cell>
          <cell r="F7">
            <v>28171.25</v>
          </cell>
          <cell r="G7">
            <v>86</v>
          </cell>
          <cell r="H7">
            <v>13220</v>
          </cell>
          <cell r="I7">
            <v>21130</v>
          </cell>
          <cell r="J7">
            <v>29519.793577981702</v>
          </cell>
          <cell r="K7">
            <v>4937</v>
          </cell>
          <cell r="L7">
            <v>14872.6424050633</v>
          </cell>
          <cell r="M7">
            <v>22327.420289855101</v>
          </cell>
          <cell r="N7">
            <v>30435</v>
          </cell>
          <cell r="O7">
            <v>11639</v>
          </cell>
          <cell r="P7">
            <v>15776.7759562842</v>
          </cell>
          <cell r="Q7">
            <v>23734.972677595601</v>
          </cell>
          <cell r="R7">
            <v>32102.0491803279</v>
          </cell>
          <cell r="S7">
            <v>11889</v>
          </cell>
          <cell r="T7">
            <v>16652.75</v>
          </cell>
          <cell r="U7">
            <v>25083.5</v>
          </cell>
          <cell r="V7">
            <v>33887.0185950413</v>
          </cell>
          <cell r="W7">
            <v>12742</v>
          </cell>
          <cell r="X7">
            <v>17330.5</v>
          </cell>
          <cell r="Y7">
            <v>26416</v>
          </cell>
          <cell r="Z7">
            <v>35308</v>
          </cell>
          <cell r="AA7">
            <v>13479</v>
          </cell>
          <cell r="AB7">
            <v>17772</v>
          </cell>
          <cell r="AC7">
            <v>27466</v>
          </cell>
          <cell r="AD7">
            <v>36646</v>
          </cell>
          <cell r="AE7">
            <v>14077</v>
          </cell>
          <cell r="AF7">
            <v>17722.943989070998</v>
          </cell>
          <cell r="AG7">
            <v>28373.695041860901</v>
          </cell>
          <cell r="AH7">
            <v>37589.515027322399</v>
          </cell>
          <cell r="AI7">
            <v>14538</v>
          </cell>
          <cell r="AJ7">
            <v>17636.5</v>
          </cell>
          <cell r="AK7">
            <v>28900</v>
          </cell>
          <cell r="AL7">
            <v>38125.75</v>
          </cell>
          <cell r="AM7">
            <v>14650</v>
          </cell>
          <cell r="AN7">
            <v>17397</v>
          </cell>
          <cell r="AO7">
            <v>29148</v>
          </cell>
          <cell r="AP7">
            <v>39025</v>
          </cell>
          <cell r="AQ7">
            <v>15179</v>
          </cell>
          <cell r="AR7">
            <v>17132.75</v>
          </cell>
          <cell r="AS7">
            <v>29551.5</v>
          </cell>
          <cell r="AT7">
            <v>39813.75</v>
          </cell>
          <cell r="AU7">
            <v>15136</v>
          </cell>
        </row>
        <row r="8">
          <cell r="C8" t="str">
            <v>2005/20061</v>
          </cell>
          <cell r="D8">
            <v>4798.4713656387703</v>
          </cell>
          <cell r="E8">
            <v>8969</v>
          </cell>
          <cell r="F8">
            <v>17457</v>
          </cell>
          <cell r="G8">
            <v>910</v>
          </cell>
          <cell r="H8">
            <v>7600</v>
          </cell>
          <cell r="I8">
            <v>13780.471698113201</v>
          </cell>
          <cell r="J8">
            <v>18299</v>
          </cell>
          <cell r="K8">
            <v>121</v>
          </cell>
          <cell r="L8">
            <v>11584</v>
          </cell>
          <cell r="M8">
            <v>17576.939999999999</v>
          </cell>
          <cell r="N8">
            <v>22633</v>
          </cell>
          <cell r="O8">
            <v>4741</v>
          </cell>
          <cell r="P8">
            <v>12118.797814207601</v>
          </cell>
          <cell r="Q8">
            <v>17182.923497267799</v>
          </cell>
          <cell r="R8">
            <v>22279.7096994536</v>
          </cell>
          <cell r="S8">
            <v>91946</v>
          </cell>
          <cell r="T8">
            <v>15009.6610440778</v>
          </cell>
          <cell r="U8">
            <v>20281</v>
          </cell>
          <cell r="V8">
            <v>25750</v>
          </cell>
          <cell r="W8">
            <v>99923</v>
          </cell>
          <cell r="X8">
            <v>16416</v>
          </cell>
          <cell r="Y8">
            <v>22144</v>
          </cell>
          <cell r="Z8">
            <v>27880.25</v>
          </cell>
          <cell r="AA8">
            <v>108716</v>
          </cell>
          <cell r="AB8">
            <v>17700</v>
          </cell>
          <cell r="AC8">
            <v>24070</v>
          </cell>
          <cell r="AD8">
            <v>30628</v>
          </cell>
          <cell r="AE8">
            <v>116104</v>
          </cell>
          <cell r="AF8">
            <v>18606.024590163899</v>
          </cell>
          <cell r="AG8">
            <v>25705.573770491799</v>
          </cell>
          <cell r="AH8">
            <v>33142.199453551897</v>
          </cell>
          <cell r="AI8">
            <v>120675</v>
          </cell>
          <cell r="AJ8">
            <v>19510.5</v>
          </cell>
          <cell r="AK8">
            <v>27124</v>
          </cell>
          <cell r="AL8">
            <v>35370</v>
          </cell>
          <cell r="AM8">
            <v>121071</v>
          </cell>
          <cell r="AN8">
            <v>19999</v>
          </cell>
          <cell r="AO8">
            <v>28346</v>
          </cell>
          <cell r="AP8">
            <v>37563</v>
          </cell>
          <cell r="AQ8">
            <v>123875</v>
          </cell>
          <cell r="AR8">
            <v>20270.5</v>
          </cell>
          <cell r="AS8">
            <v>29496</v>
          </cell>
          <cell r="AT8">
            <v>39583.5</v>
          </cell>
          <cell r="AU8">
            <v>122655</v>
          </cell>
        </row>
        <row r="9">
          <cell r="C9" t="str">
            <v>2005/20062</v>
          </cell>
          <cell r="D9">
            <v>14546.5</v>
          </cell>
          <cell r="E9">
            <v>21567.856534090901</v>
          </cell>
          <cell r="F9">
            <v>27125.5</v>
          </cell>
          <cell r="G9">
            <v>170</v>
          </cell>
          <cell r="H9">
            <v>15300.315371024701</v>
          </cell>
          <cell r="I9">
            <v>22166</v>
          </cell>
          <cell r="J9">
            <v>30337.25</v>
          </cell>
          <cell r="K9">
            <v>166</v>
          </cell>
          <cell r="L9">
            <v>14294.466292134801</v>
          </cell>
          <cell r="M9">
            <v>22743</v>
          </cell>
          <cell r="N9">
            <v>30558</v>
          </cell>
          <cell r="O9">
            <v>5681</v>
          </cell>
          <cell r="P9">
            <v>15367.896174863399</v>
          </cell>
          <cell r="Q9">
            <v>22998.4904371585</v>
          </cell>
          <cell r="R9">
            <v>30839.258879781399</v>
          </cell>
          <cell r="S9">
            <v>12868</v>
          </cell>
          <cell r="T9">
            <v>16510.8062015504</v>
          </cell>
          <cell r="U9">
            <v>24363</v>
          </cell>
          <cell r="V9">
            <v>32884</v>
          </cell>
          <cell r="W9">
            <v>13604</v>
          </cell>
          <cell r="X9">
            <v>17220</v>
          </cell>
          <cell r="Y9">
            <v>25439</v>
          </cell>
          <cell r="Z9">
            <v>34000</v>
          </cell>
          <cell r="AA9">
            <v>14538</v>
          </cell>
          <cell r="AB9">
            <v>17810.75</v>
          </cell>
          <cell r="AC9">
            <v>26593</v>
          </cell>
          <cell r="AD9">
            <v>35250</v>
          </cell>
          <cell r="AE9">
            <v>15358</v>
          </cell>
          <cell r="AF9">
            <v>17922.896174863399</v>
          </cell>
          <cell r="AG9">
            <v>27378.989071038301</v>
          </cell>
          <cell r="AH9">
            <v>36342.4316939891</v>
          </cell>
          <cell r="AI9">
            <v>15965</v>
          </cell>
          <cell r="AJ9">
            <v>18054</v>
          </cell>
          <cell r="AK9">
            <v>28211.006600660101</v>
          </cell>
          <cell r="AL9">
            <v>37098</v>
          </cell>
          <cell r="AM9">
            <v>16041</v>
          </cell>
          <cell r="AN9">
            <v>17995</v>
          </cell>
          <cell r="AO9">
            <v>28744</v>
          </cell>
          <cell r="AP9">
            <v>37819</v>
          </cell>
          <cell r="AQ9">
            <v>16865</v>
          </cell>
          <cell r="AR9">
            <v>17722.5</v>
          </cell>
          <cell r="AS9">
            <v>29182.5</v>
          </cell>
          <cell r="AT9">
            <v>38560.25</v>
          </cell>
          <cell r="AU9">
            <v>16858</v>
          </cell>
        </row>
        <row r="10">
          <cell r="C10" t="str">
            <v>2006/20071</v>
          </cell>
          <cell r="D10">
            <v>4181.25</v>
          </cell>
          <cell r="E10">
            <v>8924.9347826086996</v>
          </cell>
          <cell r="F10">
            <v>17541.087743732602</v>
          </cell>
          <cell r="G10">
            <v>1464</v>
          </cell>
          <cell r="H10">
            <v>4212.2859922178995</v>
          </cell>
          <cell r="I10">
            <v>7725</v>
          </cell>
          <cell r="J10">
            <v>15048.0125628141</v>
          </cell>
          <cell r="K10">
            <v>775</v>
          </cell>
          <cell r="L10">
            <v>6687.1346704871103</v>
          </cell>
          <cell r="M10">
            <v>12801</v>
          </cell>
          <cell r="N10">
            <v>19496</v>
          </cell>
          <cell r="O10">
            <v>149</v>
          </cell>
          <cell r="P10">
            <v>12340.4981805475</v>
          </cell>
          <cell r="Q10">
            <v>18179.692622950799</v>
          </cell>
          <cell r="R10">
            <v>23452.247267759602</v>
          </cell>
          <cell r="S10">
            <v>4520</v>
          </cell>
          <cell r="T10">
            <v>12370</v>
          </cell>
          <cell r="U10">
            <v>17751</v>
          </cell>
          <cell r="V10">
            <v>23071</v>
          </cell>
          <cell r="W10">
            <v>94529</v>
          </cell>
          <cell r="X10">
            <v>14558.9435261708</v>
          </cell>
          <cell r="Y10">
            <v>20019.161016949201</v>
          </cell>
          <cell r="Z10">
            <v>25428</v>
          </cell>
          <cell r="AA10">
            <v>105496</v>
          </cell>
          <cell r="AB10">
            <v>16215</v>
          </cell>
          <cell r="AC10">
            <v>22183</v>
          </cell>
          <cell r="AD10">
            <v>28102</v>
          </cell>
          <cell r="AE10">
            <v>114366</v>
          </cell>
          <cell r="AF10">
            <v>17512.021857923501</v>
          </cell>
          <cell r="AG10">
            <v>24068.060109289599</v>
          </cell>
          <cell r="AH10">
            <v>30865.4371584699</v>
          </cell>
          <cell r="AI10">
            <v>120464</v>
          </cell>
          <cell r="AJ10">
            <v>18600</v>
          </cell>
          <cell r="AK10">
            <v>25683</v>
          </cell>
          <cell r="AL10">
            <v>33105</v>
          </cell>
          <cell r="AM10">
            <v>121620</v>
          </cell>
          <cell r="AN10">
            <v>19426.4231843575</v>
          </cell>
          <cell r="AO10">
            <v>27157</v>
          </cell>
          <cell r="AP10">
            <v>35621</v>
          </cell>
          <cell r="AQ10">
            <v>125472</v>
          </cell>
          <cell r="AR10">
            <v>20056.25</v>
          </cell>
          <cell r="AS10">
            <v>28574</v>
          </cell>
          <cell r="AT10">
            <v>38063.75</v>
          </cell>
          <cell r="AU10">
            <v>124878</v>
          </cell>
        </row>
        <row r="11">
          <cell r="C11" t="str">
            <v>2006/20072</v>
          </cell>
          <cell r="D11">
            <v>14129.5</v>
          </cell>
          <cell r="E11">
            <v>21126.5</v>
          </cell>
          <cell r="F11">
            <v>26532.75</v>
          </cell>
          <cell r="G11">
            <v>936</v>
          </cell>
          <cell r="H11">
            <v>17107</v>
          </cell>
          <cell r="I11">
            <v>21967.5</v>
          </cell>
          <cell r="J11">
            <v>27605.25</v>
          </cell>
          <cell r="K11">
            <v>160</v>
          </cell>
          <cell r="L11">
            <v>13755</v>
          </cell>
          <cell r="M11">
            <v>24561</v>
          </cell>
          <cell r="N11">
            <v>31453</v>
          </cell>
          <cell r="O11">
            <v>125</v>
          </cell>
          <cell r="P11">
            <v>14038.2889344262</v>
          </cell>
          <cell r="Q11">
            <v>22309.3784153005</v>
          </cell>
          <cell r="R11">
            <v>30582.462431693999</v>
          </cell>
          <cell r="S11">
            <v>5306</v>
          </cell>
          <cell r="T11">
            <v>15379.75</v>
          </cell>
          <cell r="U11">
            <v>23245</v>
          </cell>
          <cell r="V11">
            <v>31658.25</v>
          </cell>
          <cell r="W11">
            <v>13108</v>
          </cell>
          <cell r="X11">
            <v>16163.5</v>
          </cell>
          <cell r="Y11">
            <v>24243</v>
          </cell>
          <cell r="Z11">
            <v>32691</v>
          </cell>
          <cell r="AA11">
            <v>14015</v>
          </cell>
          <cell r="AB11">
            <v>16824</v>
          </cell>
          <cell r="AC11">
            <v>25251</v>
          </cell>
          <cell r="AD11">
            <v>33912</v>
          </cell>
          <cell r="AE11">
            <v>14955</v>
          </cell>
          <cell r="AF11">
            <v>16966.017759562801</v>
          </cell>
          <cell r="AG11">
            <v>26012.732240437199</v>
          </cell>
          <cell r="AH11">
            <v>34813.620218579199</v>
          </cell>
          <cell r="AI11">
            <v>15639</v>
          </cell>
          <cell r="AJ11">
            <v>17235</v>
          </cell>
          <cell r="AK11">
            <v>26792</v>
          </cell>
          <cell r="AL11">
            <v>35664</v>
          </cell>
          <cell r="AM11">
            <v>15901</v>
          </cell>
          <cell r="AN11">
            <v>17474</v>
          </cell>
          <cell r="AO11">
            <v>27516</v>
          </cell>
          <cell r="AP11">
            <v>36596</v>
          </cell>
          <cell r="AQ11">
            <v>16587</v>
          </cell>
          <cell r="AR11">
            <v>17421</v>
          </cell>
          <cell r="AS11">
            <v>27934</v>
          </cell>
          <cell r="AT11">
            <v>37335.5</v>
          </cell>
          <cell r="AU11">
            <v>16571</v>
          </cell>
        </row>
        <row r="12">
          <cell r="C12" t="str">
            <v>2007/20081</v>
          </cell>
          <cell r="D12">
            <v>2068.3333333333298</v>
          </cell>
          <cell r="E12">
            <v>3371</v>
          </cell>
          <cell r="F12">
            <v>6097</v>
          </cell>
          <cell r="G12">
            <v>49184</v>
          </cell>
          <cell r="H12">
            <v>4488.9504613890203</v>
          </cell>
          <cell r="I12">
            <v>9204</v>
          </cell>
          <cell r="J12">
            <v>17238.5</v>
          </cell>
          <cell r="K12">
            <v>1579</v>
          </cell>
          <cell r="L12">
            <v>4116.0673076923104</v>
          </cell>
          <cell r="M12">
            <v>7476</v>
          </cell>
          <cell r="N12">
            <v>13770.590909090901</v>
          </cell>
          <cell r="O12">
            <v>856</v>
          </cell>
          <cell r="P12">
            <v>7626.1572659071999</v>
          </cell>
          <cell r="Q12">
            <v>13482.0628415301</v>
          </cell>
          <cell r="R12">
            <v>19522.3920765027</v>
          </cell>
          <cell r="S12">
            <v>127</v>
          </cell>
          <cell r="T12">
            <v>13150.032258064501</v>
          </cell>
          <cell r="U12">
            <v>19476</v>
          </cell>
          <cell r="V12">
            <v>24007.555159893898</v>
          </cell>
          <cell r="W12">
            <v>5091</v>
          </cell>
          <cell r="X12">
            <v>11534.854972375701</v>
          </cell>
          <cell r="Y12">
            <v>16840.880794702</v>
          </cell>
          <cell r="Z12">
            <v>22438</v>
          </cell>
          <cell r="AA12">
            <v>106058</v>
          </cell>
          <cell r="AB12">
            <v>13986</v>
          </cell>
          <cell r="AC12">
            <v>19518</v>
          </cell>
          <cell r="AD12">
            <v>25193.111111111099</v>
          </cell>
          <cell r="AE12">
            <v>117329</v>
          </cell>
          <cell r="AF12">
            <v>15780.765027322401</v>
          </cell>
          <cell r="AG12">
            <v>21689.576502732201</v>
          </cell>
          <cell r="AH12">
            <v>27726.8710061239</v>
          </cell>
          <cell r="AI12">
            <v>125854</v>
          </cell>
          <cell r="AJ12">
            <v>17255</v>
          </cell>
          <cell r="AK12">
            <v>23699.431129476601</v>
          </cell>
          <cell r="AL12">
            <v>30391</v>
          </cell>
          <cell r="AM12">
            <v>128288</v>
          </cell>
          <cell r="AN12">
            <v>18374</v>
          </cell>
          <cell r="AO12">
            <v>25408</v>
          </cell>
          <cell r="AP12">
            <v>32953</v>
          </cell>
          <cell r="AQ12">
            <v>133025</v>
          </cell>
          <cell r="AR12">
            <v>19291</v>
          </cell>
          <cell r="AS12">
            <v>26927</v>
          </cell>
          <cell r="AT12">
            <v>35416</v>
          </cell>
          <cell r="AU12">
            <v>132992</v>
          </cell>
        </row>
        <row r="13">
          <cell r="C13" t="str">
            <v>2007/20082</v>
          </cell>
          <cell r="D13">
            <v>11799</v>
          </cell>
          <cell r="E13">
            <v>18519</v>
          </cell>
          <cell r="F13">
            <v>24737.5</v>
          </cell>
          <cell r="G13">
            <v>2334</v>
          </cell>
          <cell r="H13">
            <v>13565</v>
          </cell>
          <cell r="I13">
            <v>20622.5</v>
          </cell>
          <cell r="J13">
            <v>25766</v>
          </cell>
          <cell r="K13">
            <v>1164</v>
          </cell>
          <cell r="L13">
            <v>16052</v>
          </cell>
          <cell r="M13">
            <v>22517</v>
          </cell>
          <cell r="N13">
            <v>27625</v>
          </cell>
          <cell r="O13">
            <v>203</v>
          </cell>
          <cell r="P13">
            <v>14579.556010929</v>
          </cell>
          <cell r="Q13">
            <v>21780.974449048201</v>
          </cell>
          <cell r="R13">
            <v>30472.264344262301</v>
          </cell>
          <cell r="S13">
            <v>174</v>
          </cell>
          <cell r="T13">
            <v>14376</v>
          </cell>
          <cell r="U13">
            <v>22640</v>
          </cell>
          <cell r="V13">
            <v>30778</v>
          </cell>
          <cell r="W13">
            <v>5439</v>
          </cell>
          <cell r="X13">
            <v>15122.3</v>
          </cell>
          <cell r="Y13">
            <v>23003</v>
          </cell>
          <cell r="Z13">
            <v>31110</v>
          </cell>
          <cell r="AA13">
            <v>14355</v>
          </cell>
          <cell r="AB13">
            <v>15589.9809322034</v>
          </cell>
          <cell r="AC13">
            <v>23730.2050691244</v>
          </cell>
          <cell r="AD13">
            <v>32000</v>
          </cell>
          <cell r="AE13">
            <v>15270</v>
          </cell>
          <cell r="AF13">
            <v>16322.281420765001</v>
          </cell>
          <cell r="AG13">
            <v>24577.6639344262</v>
          </cell>
          <cell r="AH13">
            <v>32875.928961748599</v>
          </cell>
          <cell r="AI13">
            <v>16337</v>
          </cell>
          <cell r="AJ13">
            <v>16574.5</v>
          </cell>
          <cell r="AK13">
            <v>25473</v>
          </cell>
          <cell r="AL13">
            <v>33950.5</v>
          </cell>
          <cell r="AM13">
            <v>16615</v>
          </cell>
          <cell r="AN13">
            <v>16849.25</v>
          </cell>
          <cell r="AO13">
            <v>26263</v>
          </cell>
          <cell r="AP13">
            <v>35003.75</v>
          </cell>
          <cell r="AQ13">
            <v>17490</v>
          </cell>
          <cell r="AR13">
            <v>17142.5</v>
          </cell>
          <cell r="AS13">
            <v>27082</v>
          </cell>
          <cell r="AT13">
            <v>36119</v>
          </cell>
          <cell r="AU13">
            <v>17555</v>
          </cell>
        </row>
        <row r="14">
          <cell r="C14" t="str">
            <v>2008/20091</v>
          </cell>
          <cell r="D14">
            <v>1824</v>
          </cell>
          <cell r="E14">
            <v>2946.5894039735099</v>
          </cell>
          <cell r="F14">
            <v>5373.9230769230799</v>
          </cell>
          <cell r="G14">
            <v>53181</v>
          </cell>
          <cell r="H14">
            <v>2154.4391140948201</v>
          </cell>
          <cell r="I14">
            <v>3492</v>
          </cell>
          <cell r="J14">
            <v>6478.14667696179</v>
          </cell>
          <cell r="K14">
            <v>46342</v>
          </cell>
          <cell r="L14">
            <v>4734.2699115044297</v>
          </cell>
          <cell r="M14">
            <v>9911.1722385362591</v>
          </cell>
          <cell r="N14">
            <v>18317.25</v>
          </cell>
          <cell r="O14">
            <v>1708</v>
          </cell>
          <cell r="P14">
            <v>4294.2349726776001</v>
          </cell>
          <cell r="Q14">
            <v>7807.6092896174896</v>
          </cell>
          <cell r="R14">
            <v>14813.0622009569</v>
          </cell>
          <cell r="S14">
            <v>893</v>
          </cell>
          <cell r="T14">
            <v>9583</v>
          </cell>
          <cell r="U14">
            <v>15478.8154269972</v>
          </cell>
          <cell r="V14">
            <v>19316</v>
          </cell>
          <cell r="W14">
            <v>125</v>
          </cell>
          <cell r="X14">
            <v>11067.8166189112</v>
          </cell>
          <cell r="Y14">
            <v>18170.201612903202</v>
          </cell>
          <cell r="Z14">
            <v>23917</v>
          </cell>
          <cell r="AA14">
            <v>5438</v>
          </cell>
          <cell r="AB14">
            <v>11233.045918367299</v>
          </cell>
          <cell r="AC14">
            <v>16590</v>
          </cell>
          <cell r="AD14">
            <v>22442.824927953901</v>
          </cell>
          <cell r="AE14">
            <v>107884</v>
          </cell>
          <cell r="AF14">
            <v>13968.7295081967</v>
          </cell>
          <cell r="AG14">
            <v>19499.576502732201</v>
          </cell>
          <cell r="AH14">
            <v>25289.950217319401</v>
          </cell>
          <cell r="AI14">
            <v>120283</v>
          </cell>
          <cell r="AJ14">
            <v>15850.4119601329</v>
          </cell>
          <cell r="AK14">
            <v>21871</v>
          </cell>
          <cell r="AL14">
            <v>27894.815468114</v>
          </cell>
          <cell r="AM14">
            <v>124318</v>
          </cell>
          <cell r="AN14">
            <v>17289.473684210501</v>
          </cell>
          <cell r="AO14">
            <v>23956</v>
          </cell>
          <cell r="AP14">
            <v>30799</v>
          </cell>
          <cell r="AQ14">
            <v>130133</v>
          </cell>
          <cell r="AR14">
            <v>18500</v>
          </cell>
          <cell r="AS14">
            <v>25638</v>
          </cell>
          <cell r="AT14">
            <v>33395.230446927402</v>
          </cell>
          <cell r="AU14">
            <v>130187</v>
          </cell>
        </row>
        <row r="15">
          <cell r="C15" t="str">
            <v>2008/20092</v>
          </cell>
          <cell r="D15">
            <v>5811.5</v>
          </cell>
          <cell r="E15">
            <v>14030</v>
          </cell>
          <cell r="F15">
            <v>21834.7348066298</v>
          </cell>
          <cell r="G15">
            <v>4995</v>
          </cell>
          <cell r="H15">
            <v>11736</v>
          </cell>
          <cell r="I15">
            <v>19179.090909090901</v>
          </cell>
          <cell r="J15">
            <v>25368.5</v>
          </cell>
          <cell r="K15">
            <v>2347</v>
          </cell>
          <cell r="L15">
            <v>13592</v>
          </cell>
          <cell r="M15">
            <v>21238</v>
          </cell>
          <cell r="N15">
            <v>26738.5</v>
          </cell>
          <cell r="O15">
            <v>1103</v>
          </cell>
          <cell r="P15">
            <v>13930.584016393401</v>
          </cell>
          <cell r="Q15">
            <v>20670.867486338801</v>
          </cell>
          <cell r="R15">
            <v>26842.459016393401</v>
          </cell>
          <cell r="S15">
            <v>234</v>
          </cell>
          <cell r="T15">
            <v>13381</v>
          </cell>
          <cell r="U15">
            <v>23258.395604395599</v>
          </cell>
          <cell r="V15">
            <v>31232.944522471898</v>
          </cell>
          <cell r="W15">
            <v>134</v>
          </cell>
          <cell r="X15">
            <v>14201.2465437788</v>
          </cell>
          <cell r="Y15">
            <v>22829</v>
          </cell>
          <cell r="Z15">
            <v>31154</v>
          </cell>
          <cell r="AA15">
            <v>5414</v>
          </cell>
          <cell r="AB15">
            <v>14618.25</v>
          </cell>
          <cell r="AC15">
            <v>22452.5</v>
          </cell>
          <cell r="AD15">
            <v>31000.75</v>
          </cell>
          <cell r="AE15">
            <v>14634</v>
          </cell>
          <cell r="AF15">
            <v>15562.363387978099</v>
          </cell>
          <cell r="AG15">
            <v>23383.934426229502</v>
          </cell>
          <cell r="AH15">
            <v>31983.374316939899</v>
          </cell>
          <cell r="AI15">
            <v>15345</v>
          </cell>
          <cell r="AJ15">
            <v>16053.5</v>
          </cell>
          <cell r="AK15">
            <v>24308.5</v>
          </cell>
          <cell r="AL15">
            <v>32883.5</v>
          </cell>
          <cell r="AM15">
            <v>15812</v>
          </cell>
          <cell r="AN15">
            <v>16695</v>
          </cell>
          <cell r="AO15">
            <v>25351</v>
          </cell>
          <cell r="AP15">
            <v>34134</v>
          </cell>
          <cell r="AQ15">
            <v>16791</v>
          </cell>
          <cell r="AR15">
            <v>17051</v>
          </cell>
          <cell r="AS15">
            <v>26282</v>
          </cell>
          <cell r="AT15">
            <v>35310</v>
          </cell>
          <cell r="AU15">
            <v>16897</v>
          </cell>
        </row>
        <row r="16">
          <cell r="C16" t="str">
            <v>2009/20101</v>
          </cell>
          <cell r="D16">
            <v>1804</v>
          </cell>
          <cell r="E16">
            <v>3076.8679775280898</v>
          </cell>
          <cell r="F16">
            <v>7181.8194842406901</v>
          </cell>
          <cell r="G16">
            <v>35065</v>
          </cell>
          <cell r="H16">
            <v>1853.0769230769199</v>
          </cell>
          <cell r="I16">
            <v>3042.03987730061</v>
          </cell>
          <cell r="J16">
            <v>5947.1702127659601</v>
          </cell>
          <cell r="K16">
            <v>54989</v>
          </cell>
          <cell r="L16">
            <v>2235</v>
          </cell>
          <cell r="M16">
            <v>3675.6825917445399</v>
          </cell>
          <cell r="N16">
            <v>6872.5773487177003</v>
          </cell>
          <cell r="O16">
            <v>50594</v>
          </cell>
          <cell r="P16">
            <v>5197.99792079505</v>
          </cell>
          <cell r="Q16">
            <v>10598.2326283988</v>
          </cell>
          <cell r="R16">
            <v>18827.916666666701</v>
          </cell>
          <cell r="S16">
            <v>1627</v>
          </cell>
          <cell r="T16">
            <v>5024.453125</v>
          </cell>
          <cell r="U16">
            <v>9138</v>
          </cell>
          <cell r="V16">
            <v>17190.290055248599</v>
          </cell>
          <cell r="W16">
            <v>961</v>
          </cell>
          <cell r="X16">
            <v>6078.6102941176496</v>
          </cell>
          <cell r="Y16">
            <v>12365</v>
          </cell>
          <cell r="Z16">
            <v>19939.614161849699</v>
          </cell>
          <cell r="AA16">
            <v>167</v>
          </cell>
          <cell r="AB16">
            <v>10929</v>
          </cell>
          <cell r="AC16">
            <v>18656.186770428001</v>
          </cell>
          <cell r="AD16">
            <v>24518</v>
          </cell>
          <cell r="AE16">
            <v>5913</v>
          </cell>
          <cell r="AF16">
            <v>11804.6584699454</v>
          </cell>
          <cell r="AG16">
            <v>17037.3224043716</v>
          </cell>
          <cell r="AH16">
            <v>22755.655737704899</v>
          </cell>
          <cell r="AI16">
            <v>120693</v>
          </cell>
          <cell r="AJ16">
            <v>14307.182656826601</v>
          </cell>
          <cell r="AK16">
            <v>19829</v>
          </cell>
          <cell r="AL16">
            <v>25535</v>
          </cell>
          <cell r="AM16">
            <v>127306</v>
          </cell>
          <cell r="AN16">
            <v>16100</v>
          </cell>
          <cell r="AO16">
            <v>22129</v>
          </cell>
          <cell r="AP16">
            <v>28444</v>
          </cell>
          <cell r="AQ16">
            <v>135605</v>
          </cell>
          <cell r="AR16">
            <v>17679.1876731302</v>
          </cell>
          <cell r="AS16">
            <v>24155.679063360902</v>
          </cell>
          <cell r="AT16">
            <v>31260</v>
          </cell>
          <cell r="AU16">
            <v>136478</v>
          </cell>
        </row>
        <row r="17">
          <cell r="C17" t="str">
            <v>2009/20102</v>
          </cell>
          <cell r="D17">
            <v>5474</v>
          </cell>
          <cell r="E17">
            <v>12870</v>
          </cell>
          <cell r="F17">
            <v>20612</v>
          </cell>
          <cell r="G17">
            <v>7093</v>
          </cell>
          <cell r="H17">
            <v>6664</v>
          </cell>
          <cell r="I17">
            <v>14224.4335180055</v>
          </cell>
          <cell r="J17">
            <v>22552.75</v>
          </cell>
          <cell r="K17">
            <v>5326</v>
          </cell>
          <cell r="L17">
            <v>12926.5</v>
          </cell>
          <cell r="M17">
            <v>20227</v>
          </cell>
          <cell r="N17">
            <v>26609.5</v>
          </cell>
          <cell r="O17">
            <v>2463</v>
          </cell>
          <cell r="P17">
            <v>13923.6379928315</v>
          </cell>
          <cell r="Q17">
            <v>21748.4153005464</v>
          </cell>
          <cell r="R17">
            <v>27847.704918032799</v>
          </cell>
          <cell r="S17">
            <v>1141</v>
          </cell>
          <cell r="T17">
            <v>13988</v>
          </cell>
          <cell r="U17">
            <v>21651</v>
          </cell>
          <cell r="V17">
            <v>29196.5</v>
          </cell>
          <cell r="W17">
            <v>267</v>
          </cell>
          <cell r="X17">
            <v>14152.4378531073</v>
          </cell>
          <cell r="Y17">
            <v>23919.1922005571</v>
          </cell>
          <cell r="Z17">
            <v>31617</v>
          </cell>
          <cell r="AA17">
            <v>155</v>
          </cell>
          <cell r="AB17">
            <v>14127</v>
          </cell>
          <cell r="AC17">
            <v>22903.5</v>
          </cell>
          <cell r="AD17">
            <v>31524</v>
          </cell>
          <cell r="AE17">
            <v>6094</v>
          </cell>
          <cell r="AF17">
            <v>14319.767759562799</v>
          </cell>
          <cell r="AG17">
            <v>22316.3592896175</v>
          </cell>
          <cell r="AH17">
            <v>30799.368169398898</v>
          </cell>
          <cell r="AI17">
            <v>15722</v>
          </cell>
          <cell r="AJ17">
            <v>15331.25</v>
          </cell>
          <cell r="AK17">
            <v>23223</v>
          </cell>
          <cell r="AL17">
            <v>31619.773706896602</v>
          </cell>
          <cell r="AM17">
            <v>16116</v>
          </cell>
          <cell r="AN17">
            <v>16130.372641509401</v>
          </cell>
          <cell r="AO17">
            <v>24424.5</v>
          </cell>
          <cell r="AP17">
            <v>33020.5</v>
          </cell>
          <cell r="AQ17">
            <v>17208</v>
          </cell>
          <cell r="AR17">
            <v>16456</v>
          </cell>
          <cell r="AS17">
            <v>25266</v>
          </cell>
          <cell r="AT17">
            <v>34188</v>
          </cell>
          <cell r="AU17">
            <v>17584</v>
          </cell>
        </row>
        <row r="18">
          <cell r="C18" t="str">
            <v>2010/20111</v>
          </cell>
          <cell r="D18">
            <v>2047.6114929667499</v>
          </cell>
          <cell r="E18">
            <v>4305.5135135135097</v>
          </cell>
          <cell r="F18">
            <v>10718.2924901186</v>
          </cell>
          <cell r="G18">
            <v>20068</v>
          </cell>
          <cell r="H18">
            <v>1830.05192332309</v>
          </cell>
          <cell r="I18">
            <v>3244</v>
          </cell>
          <cell r="J18">
            <v>8015</v>
          </cell>
          <cell r="K18">
            <v>35042</v>
          </cell>
          <cell r="L18">
            <v>1936.1246397694499</v>
          </cell>
          <cell r="M18">
            <v>3198</v>
          </cell>
          <cell r="N18">
            <v>6107.5364583333303</v>
          </cell>
          <cell r="O18">
            <v>55846</v>
          </cell>
          <cell r="P18">
            <v>2373.1115211608499</v>
          </cell>
          <cell r="Q18">
            <v>3858.4289617486302</v>
          </cell>
          <cell r="R18">
            <v>7041.9858220761798</v>
          </cell>
          <cell r="S18">
            <v>50034</v>
          </cell>
          <cell r="T18">
            <v>5099</v>
          </cell>
          <cell r="U18">
            <v>11019.4014084507</v>
          </cell>
          <cell r="V18">
            <v>19391</v>
          </cell>
          <cell r="W18">
            <v>1549</v>
          </cell>
          <cell r="X18">
            <v>4378</v>
          </cell>
          <cell r="Y18">
            <v>8412.5</v>
          </cell>
          <cell r="Z18">
            <v>16195.75</v>
          </cell>
          <cell r="AA18">
            <v>962</v>
          </cell>
          <cell r="AB18">
            <v>6903.5</v>
          </cell>
          <cell r="AC18">
            <v>11143</v>
          </cell>
          <cell r="AD18">
            <v>17780.967741935499</v>
          </cell>
          <cell r="AE18">
            <v>196</v>
          </cell>
          <cell r="AF18">
            <v>11804</v>
          </cell>
          <cell r="AG18">
            <v>18511.284153005501</v>
          </cell>
          <cell r="AH18">
            <v>24349.289617486302</v>
          </cell>
          <cell r="AI18">
            <v>6225</v>
          </cell>
          <cell r="AJ18">
            <v>12023</v>
          </cell>
          <cell r="AK18">
            <v>17319.175414364599</v>
          </cell>
          <cell r="AL18">
            <v>23099</v>
          </cell>
          <cell r="AM18">
            <v>120436</v>
          </cell>
          <cell r="AN18">
            <v>14499</v>
          </cell>
          <cell r="AO18">
            <v>20184</v>
          </cell>
          <cell r="AP18">
            <v>25935</v>
          </cell>
          <cell r="AQ18">
            <v>131625</v>
          </cell>
          <cell r="AR18">
            <v>16531.5635679929</v>
          </cell>
          <cell r="AS18">
            <v>22436</v>
          </cell>
          <cell r="AT18">
            <v>28796</v>
          </cell>
          <cell r="AU18">
            <v>135328</v>
          </cell>
        </row>
        <row r="19">
          <cell r="C19" t="str">
            <v>2010/20112</v>
          </cell>
          <cell r="D19">
            <v>6119.2399497487404</v>
          </cell>
          <cell r="E19">
            <v>13212.176035503</v>
          </cell>
          <cell r="F19">
            <v>20832.829875518699</v>
          </cell>
          <cell r="G19">
            <v>7748</v>
          </cell>
          <cell r="H19">
            <v>6383.25</v>
          </cell>
          <cell r="I19">
            <v>13855</v>
          </cell>
          <cell r="J19">
            <v>21804.75</v>
          </cell>
          <cell r="K19">
            <v>7358</v>
          </cell>
          <cell r="L19">
            <v>7244.0056818181802</v>
          </cell>
          <cell r="M19">
            <v>15438</v>
          </cell>
          <cell r="N19">
            <v>23727.4496644295</v>
          </cell>
          <cell r="O19">
            <v>5277</v>
          </cell>
          <cell r="P19">
            <v>13142.7480764047</v>
          </cell>
          <cell r="Q19">
            <v>20684.330601092901</v>
          </cell>
          <cell r="R19">
            <v>28192.7595628415</v>
          </cell>
          <cell r="S19">
            <v>2271</v>
          </cell>
          <cell r="T19">
            <v>14950.228021978</v>
          </cell>
          <cell r="U19">
            <v>22558</v>
          </cell>
          <cell r="V19">
            <v>30857.25</v>
          </cell>
          <cell r="W19">
            <v>1188</v>
          </cell>
          <cell r="X19">
            <v>15719.851017441901</v>
          </cell>
          <cell r="Y19">
            <v>23597.5</v>
          </cell>
          <cell r="Z19">
            <v>31553.135416666701</v>
          </cell>
          <cell r="AA19">
            <v>256</v>
          </cell>
          <cell r="AB19">
            <v>16998.75</v>
          </cell>
          <cell r="AC19">
            <v>26080.314404432102</v>
          </cell>
          <cell r="AD19">
            <v>33483.75</v>
          </cell>
          <cell r="AE19">
            <v>220</v>
          </cell>
          <cell r="AF19">
            <v>14584.043715846999</v>
          </cell>
          <cell r="AG19">
            <v>23182.4863387978</v>
          </cell>
          <cell r="AH19">
            <v>32064.478873239401</v>
          </cell>
          <cell r="AI19">
            <v>5841</v>
          </cell>
          <cell r="AJ19">
            <v>14787.5</v>
          </cell>
          <cell r="AK19">
            <v>22362</v>
          </cell>
          <cell r="AL19">
            <v>30967</v>
          </cell>
          <cell r="AM19">
            <v>15655</v>
          </cell>
          <cell r="AN19">
            <v>15645</v>
          </cell>
          <cell r="AO19">
            <v>23395</v>
          </cell>
          <cell r="AP19">
            <v>32113</v>
          </cell>
          <cell r="AQ19">
            <v>16673</v>
          </cell>
          <cell r="AR19">
            <v>16380.25</v>
          </cell>
          <cell r="AS19">
            <v>24625</v>
          </cell>
          <cell r="AT19">
            <v>33616.75</v>
          </cell>
          <cell r="AU19">
            <v>17150</v>
          </cell>
        </row>
        <row r="20">
          <cell r="C20" t="str">
            <v>2011/20121</v>
          </cell>
          <cell r="D20">
            <v>2679.4170168067199</v>
          </cell>
          <cell r="E20">
            <v>6670.9143646408802</v>
          </cell>
          <cell r="F20">
            <v>13114.490740740701</v>
          </cell>
          <cell r="G20">
            <v>14162</v>
          </cell>
          <cell r="H20">
            <v>2156.9711153097401</v>
          </cell>
          <cell r="I20">
            <v>4981.8874172185397</v>
          </cell>
          <cell r="J20">
            <v>11922.727436823099</v>
          </cell>
          <cell r="K20">
            <v>21851</v>
          </cell>
          <cell r="L20">
            <v>1913.10344827586</v>
          </cell>
          <cell r="M20">
            <v>3446.5885416666702</v>
          </cell>
          <cell r="N20">
            <v>8680</v>
          </cell>
          <cell r="O20">
            <v>37965</v>
          </cell>
          <cell r="P20">
            <v>2072.0769230769201</v>
          </cell>
          <cell r="Q20">
            <v>3402.67759562842</v>
          </cell>
          <cell r="R20">
            <v>6584.9590163934399</v>
          </cell>
          <cell r="S20">
            <v>57785</v>
          </cell>
          <cell r="T20">
            <v>2332.0596590909099</v>
          </cell>
          <cell r="U20">
            <v>3879</v>
          </cell>
          <cell r="V20">
            <v>7129</v>
          </cell>
          <cell r="W20">
            <v>53865</v>
          </cell>
          <cell r="X20">
            <v>5053</v>
          </cell>
          <cell r="Y20">
            <v>10029</v>
          </cell>
          <cell r="Z20">
            <v>19404</v>
          </cell>
          <cell r="AA20">
            <v>1709</v>
          </cell>
          <cell r="AB20">
            <v>4652.4351585014401</v>
          </cell>
          <cell r="AC20">
            <v>7742.3305084745798</v>
          </cell>
          <cell r="AD20">
            <v>15351</v>
          </cell>
          <cell r="AE20">
            <v>1217</v>
          </cell>
          <cell r="AF20">
            <v>6968.6577868852501</v>
          </cell>
          <cell r="AG20">
            <v>12956.726528548699</v>
          </cell>
          <cell r="AH20">
            <v>18534.719945355198</v>
          </cell>
          <cell r="AI20">
            <v>216</v>
          </cell>
          <cell r="AJ20">
            <v>12436.940570868301</v>
          </cell>
          <cell r="AK20">
            <v>19330</v>
          </cell>
          <cell r="AL20">
            <v>24755</v>
          </cell>
          <cell r="AM20">
            <v>6103</v>
          </cell>
          <cell r="AN20">
            <v>12291</v>
          </cell>
          <cell r="AO20">
            <v>17678.2369942197</v>
          </cell>
          <cell r="AP20">
            <v>23391</v>
          </cell>
          <cell r="AQ20">
            <v>134965</v>
          </cell>
          <cell r="AR20">
            <v>15035</v>
          </cell>
          <cell r="AS20">
            <v>20575</v>
          </cell>
          <cell r="AT20">
            <v>26066</v>
          </cell>
          <cell r="AU20">
            <v>140231</v>
          </cell>
        </row>
        <row r="21">
          <cell r="C21" t="str">
            <v>2011/20122</v>
          </cell>
          <cell r="D21">
            <v>6748.0795847750896</v>
          </cell>
          <cell r="E21">
            <v>13856.928374655599</v>
          </cell>
          <cell r="F21">
            <v>21914</v>
          </cell>
          <cell r="G21">
            <v>8213</v>
          </cell>
          <cell r="H21">
            <v>7206.1297770700603</v>
          </cell>
          <cell r="I21">
            <v>14164.4965986395</v>
          </cell>
          <cell r="J21">
            <v>22240.25</v>
          </cell>
          <cell r="K21">
            <v>8340</v>
          </cell>
          <cell r="L21">
            <v>6967.9788609146799</v>
          </cell>
          <cell r="M21">
            <v>14473</v>
          </cell>
          <cell r="N21">
            <v>22842.75</v>
          </cell>
          <cell r="O21">
            <v>7710</v>
          </cell>
          <cell r="P21">
            <v>7762.7322404371598</v>
          </cell>
          <cell r="Q21">
            <v>16037.0628415301</v>
          </cell>
          <cell r="R21">
            <v>24432.0628415301</v>
          </cell>
          <cell r="S21">
            <v>5283</v>
          </cell>
          <cell r="T21">
            <v>13625.5</v>
          </cell>
          <cell r="U21">
            <v>21421</v>
          </cell>
          <cell r="V21">
            <v>29172.5</v>
          </cell>
          <cell r="W21">
            <v>2615</v>
          </cell>
          <cell r="X21">
            <v>15578.5</v>
          </cell>
          <cell r="Y21">
            <v>23662</v>
          </cell>
          <cell r="Z21">
            <v>31000</v>
          </cell>
          <cell r="AA21">
            <v>1443</v>
          </cell>
          <cell r="AB21">
            <v>16911.25</v>
          </cell>
          <cell r="AC21">
            <v>24993.5</v>
          </cell>
          <cell r="AD21">
            <v>31830.75</v>
          </cell>
          <cell r="AE21">
            <v>356</v>
          </cell>
          <cell r="AF21">
            <v>17569.863387978101</v>
          </cell>
          <cell r="AG21">
            <v>26457.5136612022</v>
          </cell>
          <cell r="AH21">
            <v>32064.478873239401</v>
          </cell>
          <cell r="AI21">
            <v>201</v>
          </cell>
          <cell r="AJ21">
            <v>14486.75</v>
          </cell>
          <cell r="AK21">
            <v>23834</v>
          </cell>
          <cell r="AL21">
            <v>32301.5</v>
          </cell>
          <cell r="AM21">
            <v>5916</v>
          </cell>
          <cell r="AN21">
            <v>14703.25</v>
          </cell>
          <cell r="AO21">
            <v>23097.5</v>
          </cell>
          <cell r="AP21">
            <v>31871.844202898599</v>
          </cell>
          <cell r="AQ21">
            <v>16526</v>
          </cell>
          <cell r="AR21">
            <v>15743</v>
          </cell>
          <cell r="AS21">
            <v>23930</v>
          </cell>
          <cell r="AT21">
            <v>32902</v>
          </cell>
          <cell r="AU21">
            <v>16886</v>
          </cell>
        </row>
        <row r="22">
          <cell r="C22" t="str">
            <v>2012/20131</v>
          </cell>
          <cell r="D22">
            <v>3386.3352435530101</v>
          </cell>
          <cell r="E22">
            <v>8129.5</v>
          </cell>
          <cell r="F22">
            <v>14196.75</v>
          </cell>
          <cell r="G22">
            <v>12328</v>
          </cell>
          <cell r="H22">
            <v>2985.4634831460698</v>
          </cell>
          <cell r="I22">
            <v>7653.296875</v>
          </cell>
          <cell r="J22">
            <v>14009</v>
          </cell>
          <cell r="K22">
            <v>16348</v>
          </cell>
          <cell r="L22">
            <v>2250.1986482981201</v>
          </cell>
          <cell r="M22">
            <v>5213.2179424670903</v>
          </cell>
          <cell r="N22">
            <v>12334.359388291699</v>
          </cell>
          <cell r="O22">
            <v>24464</v>
          </cell>
          <cell r="P22">
            <v>2021.44917391385</v>
          </cell>
          <cell r="Q22">
            <v>3657.3631123919299</v>
          </cell>
          <cell r="R22">
            <v>9108.5450819672096</v>
          </cell>
          <cell r="S22">
            <v>40831</v>
          </cell>
          <cell r="T22">
            <v>1963.00909090909</v>
          </cell>
          <cell r="U22">
            <v>3386</v>
          </cell>
          <cell r="V22">
            <v>6778.7710280373803</v>
          </cell>
          <cell r="W22">
            <v>62866</v>
          </cell>
          <cell r="X22">
            <v>2173.9670329670298</v>
          </cell>
          <cell r="Y22">
            <v>3784.5337171052602</v>
          </cell>
          <cell r="Z22">
            <v>6906</v>
          </cell>
          <cell r="AA22">
            <v>60974</v>
          </cell>
          <cell r="AB22">
            <v>4986.875</v>
          </cell>
          <cell r="AC22">
            <v>10627</v>
          </cell>
          <cell r="AD22">
            <v>21301.5</v>
          </cell>
          <cell r="AE22">
            <v>1911</v>
          </cell>
          <cell r="AF22">
            <v>4475.7377049180304</v>
          </cell>
          <cell r="AG22">
            <v>8154.6584699453597</v>
          </cell>
          <cell r="AH22">
            <v>16747.117486338801</v>
          </cell>
          <cell r="AI22">
            <v>1241</v>
          </cell>
          <cell r="AJ22">
            <v>7642.5089285714303</v>
          </cell>
          <cell r="AK22">
            <v>13240.557425540601</v>
          </cell>
          <cell r="AL22">
            <v>17689.666905444101</v>
          </cell>
          <cell r="AM22">
            <v>204</v>
          </cell>
          <cell r="AN22">
            <v>13664.25</v>
          </cell>
          <cell r="AO22">
            <v>20959.919999999998</v>
          </cell>
          <cell r="AP22">
            <v>25418.8154269972</v>
          </cell>
          <cell r="AQ22">
            <v>8374</v>
          </cell>
          <cell r="AR22">
            <v>13101.1610632184</v>
          </cell>
          <cell r="AS22">
            <v>18280.416666666701</v>
          </cell>
          <cell r="AT22">
            <v>23750</v>
          </cell>
          <cell r="AU22">
            <v>147596</v>
          </cell>
        </row>
        <row r="23">
          <cell r="C23" t="str">
            <v>2012/20132</v>
          </cell>
          <cell r="D23">
            <v>7017</v>
          </cell>
          <cell r="E23">
            <v>13830</v>
          </cell>
          <cell r="F23">
            <v>21614</v>
          </cell>
          <cell r="G23">
            <v>9009</v>
          </cell>
          <cell r="H23">
            <v>7612.3615107913702</v>
          </cell>
          <cell r="I23">
            <v>14449.998417721499</v>
          </cell>
          <cell r="J23">
            <v>22716.5</v>
          </cell>
          <cell r="K23">
            <v>9496</v>
          </cell>
          <cell r="L23">
            <v>7808.4950980392196</v>
          </cell>
          <cell r="M23">
            <v>14942</v>
          </cell>
          <cell r="N23">
            <v>23374</v>
          </cell>
          <cell r="O23">
            <v>9507</v>
          </cell>
          <cell r="P23">
            <v>7668.4904371584698</v>
          </cell>
          <cell r="Q23">
            <v>14999.405737704899</v>
          </cell>
          <cell r="R23">
            <v>23849.159836065599</v>
          </cell>
          <cell r="S23">
            <v>8560</v>
          </cell>
          <cell r="T23">
            <v>8350.8979591836705</v>
          </cell>
          <cell r="U23">
            <v>16649</v>
          </cell>
          <cell r="V23">
            <v>25867.5</v>
          </cell>
          <cell r="W23">
            <v>6523</v>
          </cell>
          <cell r="X23">
            <v>13706.5</v>
          </cell>
          <cell r="Y23">
            <v>22419.8037790698</v>
          </cell>
          <cell r="Z23">
            <v>30350</v>
          </cell>
          <cell r="AA23">
            <v>3316</v>
          </cell>
          <cell r="AB23">
            <v>15026.985042734999</v>
          </cell>
          <cell r="AC23">
            <v>24339</v>
          </cell>
          <cell r="AD23">
            <v>32931.75</v>
          </cell>
          <cell r="AE23">
            <v>1902</v>
          </cell>
          <cell r="AF23">
            <v>15088.6612021858</v>
          </cell>
          <cell r="AG23">
            <v>23577.4043715847</v>
          </cell>
          <cell r="AH23">
            <v>32671.489071038301</v>
          </cell>
          <cell r="AI23">
            <v>361</v>
          </cell>
          <cell r="AJ23">
            <v>19000</v>
          </cell>
          <cell r="AK23">
            <v>26807</v>
          </cell>
          <cell r="AL23">
            <v>33213</v>
          </cell>
          <cell r="AM23">
            <v>193</v>
          </cell>
          <cell r="AN23">
            <v>15125</v>
          </cell>
          <cell r="AO23">
            <v>24025</v>
          </cell>
          <cell r="AP23">
            <v>32562</v>
          </cell>
          <cell r="AQ23">
            <v>6577</v>
          </cell>
          <cell r="AR23">
            <v>15164.5</v>
          </cell>
          <cell r="AS23">
            <v>23097.243975903599</v>
          </cell>
          <cell r="AT23">
            <v>32135.5</v>
          </cell>
          <cell r="AU23">
            <v>18095</v>
          </cell>
        </row>
        <row r="24">
          <cell r="C24" t="str">
            <v>2013/20141</v>
          </cell>
          <cell r="D24">
            <v>3692.25</v>
          </cell>
          <cell r="E24">
            <v>8540</v>
          </cell>
          <cell r="F24">
            <v>14457.8594182825</v>
          </cell>
          <cell r="G24">
            <v>10590</v>
          </cell>
          <cell r="H24">
            <v>3701.1401098901101</v>
          </cell>
          <cell r="I24">
            <v>8784</v>
          </cell>
          <cell r="J24">
            <v>14807</v>
          </cell>
          <cell r="K24">
            <v>13349</v>
          </cell>
          <cell r="L24">
            <v>3196.64558232932</v>
          </cell>
          <cell r="M24">
            <v>7933.4023658611004</v>
          </cell>
          <cell r="N24">
            <v>14481.7988826816</v>
          </cell>
          <cell r="O24">
            <v>17016</v>
          </cell>
          <cell r="P24">
            <v>2427.5</v>
          </cell>
          <cell r="Q24">
            <v>5622.5956284152999</v>
          </cell>
          <cell r="R24">
            <v>12852.7868852459</v>
          </cell>
          <cell r="S24">
            <v>24697</v>
          </cell>
          <cell r="T24">
            <v>1910.8210348293601</v>
          </cell>
          <cell r="U24">
            <v>3671</v>
          </cell>
          <cell r="V24">
            <v>9482.4563106796104</v>
          </cell>
          <cell r="W24">
            <v>41283</v>
          </cell>
          <cell r="X24">
            <v>1801.27854959711</v>
          </cell>
          <cell r="Y24">
            <v>3262.7598566308202</v>
          </cell>
          <cell r="Z24">
            <v>6662</v>
          </cell>
          <cell r="AA24">
            <v>67779</v>
          </cell>
          <cell r="AB24">
            <v>2085.9368000309</v>
          </cell>
          <cell r="AC24">
            <v>3687</v>
          </cell>
          <cell r="AD24">
            <v>6640.0982532751104</v>
          </cell>
          <cell r="AE24">
            <v>71982</v>
          </cell>
          <cell r="AF24">
            <v>4875.6960687062801</v>
          </cell>
          <cell r="AG24">
            <v>10602.452185792399</v>
          </cell>
          <cell r="AH24">
            <v>20593.080601092901</v>
          </cell>
          <cell r="AI24">
            <v>2408</v>
          </cell>
          <cell r="AJ24">
            <v>4648.93103448276</v>
          </cell>
          <cell r="AK24">
            <v>8373</v>
          </cell>
          <cell r="AL24">
            <v>17067</v>
          </cell>
          <cell r="AM24">
            <v>1531</v>
          </cell>
          <cell r="AN24">
            <v>8155</v>
          </cell>
          <cell r="AO24">
            <v>13551.7948717949</v>
          </cell>
          <cell r="AP24">
            <v>19519</v>
          </cell>
          <cell r="AQ24">
            <v>197</v>
          </cell>
          <cell r="AR24">
            <v>14752</v>
          </cell>
          <cell r="AS24">
            <v>21566.5</v>
          </cell>
          <cell r="AT24">
            <v>25410.75</v>
          </cell>
          <cell r="AU24">
            <v>8234</v>
          </cell>
        </row>
        <row r="25">
          <cell r="C25" t="str">
            <v>2013/20142</v>
          </cell>
          <cell r="D25">
            <v>7137.3333333333303</v>
          </cell>
          <cell r="E25">
            <v>14259.5</v>
          </cell>
          <cell r="F25">
            <v>22241.519519519501</v>
          </cell>
          <cell r="G25">
            <v>9516</v>
          </cell>
          <cell r="H25">
            <v>7904</v>
          </cell>
          <cell r="I25">
            <v>14815</v>
          </cell>
          <cell r="J25">
            <v>22879</v>
          </cell>
          <cell r="K25">
            <v>10161</v>
          </cell>
          <cell r="L25">
            <v>8251</v>
          </cell>
          <cell r="M25">
            <v>15257</v>
          </cell>
          <cell r="N25">
            <v>23867</v>
          </cell>
          <cell r="O25">
            <v>10465</v>
          </cell>
          <cell r="P25">
            <v>8161.6393442622903</v>
          </cell>
          <cell r="Q25">
            <v>15606.2431693989</v>
          </cell>
          <cell r="R25">
            <v>24349.289617486302</v>
          </cell>
          <cell r="S25">
            <v>9961</v>
          </cell>
          <cell r="T25">
            <v>8010.0144092218998</v>
          </cell>
          <cell r="U25">
            <v>16122</v>
          </cell>
          <cell r="V25">
            <v>25563.376963350802</v>
          </cell>
          <cell r="W25">
            <v>8985</v>
          </cell>
          <cell r="X25">
            <v>8872.5</v>
          </cell>
          <cell r="Y25">
            <v>17548.9852941176</v>
          </cell>
          <cell r="Z25">
            <v>27467</v>
          </cell>
          <cell r="AA25">
            <v>6859</v>
          </cell>
          <cell r="AB25">
            <v>14001.5</v>
          </cell>
          <cell r="AC25">
            <v>23576</v>
          </cell>
          <cell r="AD25">
            <v>31875.75</v>
          </cell>
          <cell r="AE25">
            <v>3532</v>
          </cell>
          <cell r="AF25">
            <v>14967.991803278701</v>
          </cell>
          <cell r="AG25">
            <v>24292.445355191299</v>
          </cell>
          <cell r="AH25">
            <v>31828.797814207701</v>
          </cell>
          <cell r="AI25">
            <v>1917</v>
          </cell>
          <cell r="AJ25">
            <v>15077.6795774648</v>
          </cell>
          <cell r="AK25">
            <v>24850.5</v>
          </cell>
          <cell r="AL25">
            <v>31066.5</v>
          </cell>
          <cell r="AM25">
            <v>420</v>
          </cell>
          <cell r="AN25">
            <v>14269</v>
          </cell>
          <cell r="AO25">
            <v>24753</v>
          </cell>
          <cell r="AP25">
            <v>32745</v>
          </cell>
          <cell r="AQ25">
            <v>205</v>
          </cell>
          <cell r="AR25">
            <v>15431.341549295799</v>
          </cell>
          <cell r="AS25">
            <v>24096</v>
          </cell>
          <cell r="AT25">
            <v>33069.5</v>
          </cell>
          <cell r="AU25">
            <v>6636</v>
          </cell>
        </row>
        <row r="28">
          <cell r="A28" t="str">
            <v>academicYear</v>
          </cell>
          <cell r="D28" t="str">
            <v>LOWER_2005</v>
          </cell>
          <cell r="E28" t="str">
            <v>MEDIAN_2005</v>
          </cell>
          <cell r="F28" t="str">
            <v>UPPER_2005</v>
          </cell>
          <cell r="G28" t="str">
            <v>COUNT_2005</v>
          </cell>
          <cell r="H28" t="str">
            <v>LOWER_2006</v>
          </cell>
          <cell r="I28" t="str">
            <v>MEDIAN_2006</v>
          </cell>
          <cell r="J28" t="str">
            <v>UPPER_2006</v>
          </cell>
          <cell r="K28" t="str">
            <v>COUNT_2006</v>
          </cell>
          <cell r="L28" t="str">
            <v>LOWER_2007</v>
          </cell>
          <cell r="M28" t="str">
            <v>MEDIAN_2007</v>
          </cell>
          <cell r="N28" t="str">
            <v>UPPER_2007</v>
          </cell>
          <cell r="O28" t="str">
            <v>COUNT_2007</v>
          </cell>
          <cell r="P28" t="str">
            <v>LOWER_2008</v>
          </cell>
          <cell r="Q28" t="str">
            <v>MEDIAN_2008</v>
          </cell>
          <cell r="R28" t="str">
            <v>UPPER_2008</v>
          </cell>
          <cell r="S28" t="str">
            <v>COUNT_2008</v>
          </cell>
          <cell r="T28" t="str">
            <v>LOWER_2009</v>
          </cell>
          <cell r="U28" t="str">
            <v>MEDIAN_2009</v>
          </cell>
          <cell r="V28" t="str">
            <v>UPPER_2009</v>
          </cell>
          <cell r="W28" t="str">
            <v>COUNT_2009</v>
          </cell>
          <cell r="X28" t="str">
            <v>LOWER_2010</v>
          </cell>
          <cell r="Y28" t="str">
            <v>MEDIAN_2010</v>
          </cell>
          <cell r="Z28" t="str">
            <v>UPPER_2010</v>
          </cell>
          <cell r="AA28" t="str">
            <v>COUNT_2010</v>
          </cell>
          <cell r="AB28" t="str">
            <v>LOWER_2011</v>
          </cell>
          <cell r="AC28" t="str">
            <v>MEDIAN_2011</v>
          </cell>
          <cell r="AD28" t="str">
            <v>UPPER_2011</v>
          </cell>
          <cell r="AE28" t="str">
            <v>COUNT_2011</v>
          </cell>
          <cell r="AF28" t="str">
            <v>LOWER_2012</v>
          </cell>
          <cell r="AG28" t="str">
            <v>MEDIAN_2012</v>
          </cell>
          <cell r="AH28" t="str">
            <v>UPPER_2012</v>
          </cell>
          <cell r="AI28" t="str">
            <v>COUNT_2012</v>
          </cell>
          <cell r="AJ28" t="str">
            <v>LOWER_2013</v>
          </cell>
          <cell r="AK28" t="str">
            <v>MEDIAN_2013</v>
          </cell>
          <cell r="AL28" t="str">
            <v>UPPER_2013</v>
          </cell>
          <cell r="AM28" t="str">
            <v>COUNT_2013</v>
          </cell>
          <cell r="AN28" t="str">
            <v>LOWER_2014</v>
          </cell>
          <cell r="AO28" t="str">
            <v>MEDIAN_2014</v>
          </cell>
          <cell r="AP28" t="str">
            <v>UPPER_2014</v>
          </cell>
          <cell r="AQ28" t="str">
            <v>COUNT_2014</v>
          </cell>
          <cell r="AR28" t="str">
            <v>LOWER_2015</v>
          </cell>
          <cell r="AS28" t="str">
            <v>MEDIAN_2015</v>
          </cell>
          <cell r="AT28" t="str">
            <v>UPPER_2015</v>
          </cell>
          <cell r="AU28" t="str">
            <v>COUNT_2015</v>
          </cell>
        </row>
        <row r="29">
          <cell r="A29" t="str">
            <v>2002/2003</v>
          </cell>
          <cell r="D29">
            <v>10841.9072022161</v>
          </cell>
          <cell r="E29">
            <v>15679.9484536082</v>
          </cell>
          <cell r="F29">
            <v>20399</v>
          </cell>
          <cell r="G29">
            <v>90107</v>
          </cell>
          <cell r="H29">
            <v>13979.963592233</v>
          </cell>
          <cell r="I29">
            <v>18843</v>
          </cell>
          <cell r="J29">
            <v>23867</v>
          </cell>
          <cell r="K29">
            <v>99852</v>
          </cell>
          <cell r="L29">
            <v>15951</v>
          </cell>
          <cell r="M29">
            <v>21399</v>
          </cell>
          <cell r="N29">
            <v>27149</v>
          </cell>
          <cell r="O29">
            <v>104360</v>
          </cell>
          <cell r="P29">
            <v>17613.53125</v>
          </cell>
          <cell r="Q29">
            <v>23734.972677595601</v>
          </cell>
          <cell r="R29">
            <v>30465.5327868852</v>
          </cell>
          <cell r="S29">
            <v>104273</v>
          </cell>
          <cell r="T29">
            <v>19176</v>
          </cell>
          <cell r="U29">
            <v>25937</v>
          </cell>
          <cell r="V29">
            <v>33435</v>
          </cell>
          <cell r="W29">
            <v>109565</v>
          </cell>
          <cell r="X29">
            <v>19850</v>
          </cell>
          <cell r="Y29">
            <v>27449</v>
          </cell>
          <cell r="Z29">
            <v>35253</v>
          </cell>
          <cell r="AA29">
            <v>115307</v>
          </cell>
          <cell r="AB29">
            <v>20258</v>
          </cell>
          <cell r="AC29">
            <v>28705</v>
          </cell>
          <cell r="AD29">
            <v>37251</v>
          </cell>
          <cell r="AE29">
            <v>119281</v>
          </cell>
          <cell r="AF29">
            <v>20299.6345628415</v>
          </cell>
          <cell r="AG29">
            <v>29618.852459016402</v>
          </cell>
          <cell r="AH29">
            <v>39225.532786885196</v>
          </cell>
          <cell r="AI29">
            <v>121642</v>
          </cell>
          <cell r="AJ29">
            <v>20253</v>
          </cell>
          <cell r="AK29">
            <v>30375</v>
          </cell>
          <cell r="AL29">
            <v>40531.75</v>
          </cell>
          <cell r="AM29">
            <v>120126</v>
          </cell>
          <cell r="AN29">
            <v>19998.5</v>
          </cell>
          <cell r="AO29">
            <v>30825</v>
          </cell>
          <cell r="AP29">
            <v>41999</v>
          </cell>
          <cell r="AQ29">
            <v>122251</v>
          </cell>
          <cell r="AR29">
            <v>19792.75</v>
          </cell>
          <cell r="AS29">
            <v>31391</v>
          </cell>
          <cell r="AT29">
            <v>43291.5</v>
          </cell>
          <cell r="AU29">
            <v>120848</v>
          </cell>
        </row>
        <row r="30">
          <cell r="A30" t="str">
            <v>2003/2004</v>
          </cell>
          <cell r="D30">
            <v>11515</v>
          </cell>
          <cell r="E30">
            <v>17780</v>
          </cell>
          <cell r="F30">
            <v>23625.75</v>
          </cell>
          <cell r="G30">
            <v>5758</v>
          </cell>
          <cell r="H30">
            <v>11578.1756505576</v>
          </cell>
          <cell r="I30">
            <v>16371</v>
          </cell>
          <cell r="J30">
            <v>21340</v>
          </cell>
          <cell r="K30">
            <v>99324</v>
          </cell>
          <cell r="L30">
            <v>14341.3725761773</v>
          </cell>
          <cell r="M30">
            <v>19408.658089801502</v>
          </cell>
          <cell r="N30">
            <v>24766</v>
          </cell>
          <cell r="O30">
            <v>106642</v>
          </cell>
          <cell r="P30">
            <v>16372.1448087432</v>
          </cell>
          <cell r="Q30">
            <v>21942.882513661199</v>
          </cell>
          <cell r="R30">
            <v>28114.972677595601</v>
          </cell>
          <cell r="S30">
            <v>107743</v>
          </cell>
          <cell r="T30">
            <v>18040</v>
          </cell>
          <cell r="U30">
            <v>24334</v>
          </cell>
          <cell r="V30">
            <v>31165</v>
          </cell>
          <cell r="W30">
            <v>114223</v>
          </cell>
          <cell r="X30">
            <v>18972</v>
          </cell>
          <cell r="Y30">
            <v>25838</v>
          </cell>
          <cell r="Z30">
            <v>33126</v>
          </cell>
          <cell r="AA30">
            <v>120407</v>
          </cell>
          <cell r="AB30">
            <v>19687</v>
          </cell>
          <cell r="AC30">
            <v>27396</v>
          </cell>
          <cell r="AD30">
            <v>35422</v>
          </cell>
          <cell r="AE30">
            <v>125429</v>
          </cell>
          <cell r="AF30">
            <v>20042.090163934401</v>
          </cell>
          <cell r="AG30">
            <v>28584.685792349701</v>
          </cell>
          <cell r="AH30">
            <v>37577.0491803279</v>
          </cell>
          <cell r="AI30">
            <v>128261</v>
          </cell>
          <cell r="AJ30">
            <v>20232</v>
          </cell>
          <cell r="AK30">
            <v>29477</v>
          </cell>
          <cell r="AL30">
            <v>39118</v>
          </cell>
          <cell r="AM30">
            <v>127349</v>
          </cell>
          <cell r="AN30">
            <v>20103</v>
          </cell>
          <cell r="AO30">
            <v>30182.5</v>
          </cell>
          <cell r="AP30">
            <v>40731.5</v>
          </cell>
          <cell r="AQ30">
            <v>129486</v>
          </cell>
          <cell r="AR30">
            <v>20029</v>
          </cell>
          <cell r="AS30">
            <v>30878</v>
          </cell>
          <cell r="AT30">
            <v>42217</v>
          </cell>
          <cell r="AU30">
            <v>127983</v>
          </cell>
        </row>
        <row r="31">
          <cell r="A31" t="str">
            <v>2004/2005</v>
          </cell>
          <cell r="D31">
            <v>7714.5</v>
          </cell>
          <cell r="E31">
            <v>13585.423728813599</v>
          </cell>
          <cell r="F31">
            <v>19650.726022549199</v>
          </cell>
          <cell r="G31">
            <v>231</v>
          </cell>
          <cell r="H31">
            <v>12090.8470539505</v>
          </cell>
          <cell r="I31">
            <v>19070.475409836101</v>
          </cell>
          <cell r="J31">
            <v>25755.25</v>
          </cell>
          <cell r="K31">
            <v>9340</v>
          </cell>
          <cell r="L31">
            <v>12018.9641873278</v>
          </cell>
          <cell r="M31">
            <v>16994.7408963585</v>
          </cell>
          <cell r="N31">
            <v>22326</v>
          </cell>
          <cell r="O31">
            <v>104004</v>
          </cell>
          <cell r="P31">
            <v>14680.778688524601</v>
          </cell>
          <cell r="Q31">
            <v>19945.8466151824</v>
          </cell>
          <cell r="R31">
            <v>25681.639344262301</v>
          </cell>
          <cell r="S31">
            <v>107932</v>
          </cell>
          <cell r="T31">
            <v>16687</v>
          </cell>
          <cell r="U31">
            <v>22574</v>
          </cell>
          <cell r="V31">
            <v>28961.736111111099</v>
          </cell>
          <cell r="W31">
            <v>115389</v>
          </cell>
          <cell r="X31">
            <v>17844.0136217949</v>
          </cell>
          <cell r="Y31">
            <v>24203</v>
          </cell>
          <cell r="Z31">
            <v>30956.532258064501</v>
          </cell>
          <cell r="AA31">
            <v>123078</v>
          </cell>
          <cell r="AB31">
            <v>18776</v>
          </cell>
          <cell r="AC31">
            <v>25977</v>
          </cell>
          <cell r="AD31">
            <v>33392.743131868097</v>
          </cell>
          <cell r="AE31">
            <v>129335</v>
          </cell>
          <cell r="AF31">
            <v>19406.830601092901</v>
          </cell>
          <cell r="AG31">
            <v>27337.103825136601</v>
          </cell>
          <cell r="AH31">
            <v>35742.076502732198</v>
          </cell>
          <cell r="AI31">
            <v>133625</v>
          </cell>
          <cell r="AJ31">
            <v>19831.333333333299</v>
          </cell>
          <cell r="AK31">
            <v>28468</v>
          </cell>
          <cell r="AL31">
            <v>37526.5</v>
          </cell>
          <cell r="AM31">
            <v>133103</v>
          </cell>
          <cell r="AN31">
            <v>20035</v>
          </cell>
          <cell r="AO31">
            <v>29374</v>
          </cell>
          <cell r="AP31">
            <v>39388</v>
          </cell>
          <cell r="AQ31">
            <v>135717</v>
          </cell>
          <cell r="AR31">
            <v>20034.75</v>
          </cell>
          <cell r="AS31">
            <v>30246</v>
          </cell>
          <cell r="AT31">
            <v>41112.25</v>
          </cell>
          <cell r="AU31">
            <v>134536</v>
          </cell>
        </row>
        <row r="32">
          <cell r="A32" t="str">
            <v>2005/2006</v>
          </cell>
          <cell r="D32">
            <v>5143.5</v>
          </cell>
          <cell r="E32">
            <v>10767.5</v>
          </cell>
          <cell r="F32">
            <v>19549.75</v>
          </cell>
          <cell r="G32">
            <v>1080</v>
          </cell>
          <cell r="H32">
            <v>11339.57771261</v>
          </cell>
          <cell r="I32">
            <v>17724</v>
          </cell>
          <cell r="J32">
            <v>26250.5</v>
          </cell>
          <cell r="K32">
            <v>287</v>
          </cell>
          <cell r="L32">
            <v>12717.526315789501</v>
          </cell>
          <cell r="M32">
            <v>19654</v>
          </cell>
          <cell r="N32">
            <v>26824.25</v>
          </cell>
          <cell r="O32">
            <v>10422</v>
          </cell>
          <cell r="P32">
            <v>12376.192622950801</v>
          </cell>
          <cell r="Q32">
            <v>17668.592896174901</v>
          </cell>
          <cell r="R32">
            <v>23274.2056412729</v>
          </cell>
          <cell r="S32">
            <v>104814</v>
          </cell>
          <cell r="T32">
            <v>15134.870820668701</v>
          </cell>
          <cell r="U32">
            <v>20626</v>
          </cell>
          <cell r="V32">
            <v>26517.650137740999</v>
          </cell>
          <cell r="W32">
            <v>113527</v>
          </cell>
          <cell r="X32">
            <v>16481.25</v>
          </cell>
          <cell r="Y32">
            <v>22331</v>
          </cell>
          <cell r="Z32">
            <v>28560.1417151163</v>
          </cell>
          <cell r="AA32">
            <v>123254</v>
          </cell>
          <cell r="AB32">
            <v>17712</v>
          </cell>
          <cell r="AC32">
            <v>24315.654320987702</v>
          </cell>
          <cell r="AD32">
            <v>31200</v>
          </cell>
          <cell r="AE32">
            <v>131462</v>
          </cell>
          <cell r="AF32">
            <v>18544.941939890701</v>
          </cell>
          <cell r="AG32">
            <v>25870.987837903202</v>
          </cell>
          <cell r="AH32">
            <v>33573.251913323104</v>
          </cell>
          <cell r="AI32">
            <v>136640</v>
          </cell>
          <cell r="AJ32">
            <v>19359.057851239701</v>
          </cell>
          <cell r="AK32">
            <v>27219</v>
          </cell>
          <cell r="AL32">
            <v>35599.133241758202</v>
          </cell>
          <cell r="AM32">
            <v>137112</v>
          </cell>
          <cell r="AN32">
            <v>19785.75</v>
          </cell>
          <cell r="AO32">
            <v>28389</v>
          </cell>
          <cell r="AP32">
            <v>37598.25</v>
          </cell>
          <cell r="AQ32">
            <v>140740</v>
          </cell>
          <cell r="AR32">
            <v>20000</v>
          </cell>
          <cell r="AS32">
            <v>29461</v>
          </cell>
          <cell r="AT32">
            <v>39454</v>
          </cell>
          <cell r="AU32">
            <v>139513</v>
          </cell>
        </row>
        <row r="33">
          <cell r="A33" t="str">
            <v>2006/2007</v>
          </cell>
          <cell r="D33">
            <v>5820.7423780487798</v>
          </cell>
          <cell r="E33">
            <v>14197.403581267199</v>
          </cell>
          <cell r="F33">
            <v>22477.75</v>
          </cell>
          <cell r="G33">
            <v>2400</v>
          </cell>
          <cell r="H33">
            <v>4632</v>
          </cell>
          <cell r="I33">
            <v>9359</v>
          </cell>
          <cell r="J33">
            <v>19335.8422939068</v>
          </cell>
          <cell r="K33">
            <v>935</v>
          </cell>
          <cell r="L33">
            <v>9523.5</v>
          </cell>
          <cell r="M33">
            <v>17015.5</v>
          </cell>
          <cell r="N33">
            <v>26013.25</v>
          </cell>
          <cell r="O33">
            <v>274</v>
          </cell>
          <cell r="P33">
            <v>13042.053604135301</v>
          </cell>
          <cell r="Q33">
            <v>19969.788251366099</v>
          </cell>
          <cell r="R33">
            <v>27186.516393442598</v>
          </cell>
          <cell r="S33">
            <v>9826</v>
          </cell>
          <cell r="T33">
            <v>12617</v>
          </cell>
          <cell r="U33">
            <v>18215</v>
          </cell>
          <cell r="V33">
            <v>23974</v>
          </cell>
          <cell r="W33">
            <v>107637</v>
          </cell>
          <cell r="X33">
            <v>14694</v>
          </cell>
          <cell r="Y33">
            <v>20416.2853107345</v>
          </cell>
          <cell r="Z33">
            <v>26163</v>
          </cell>
          <cell r="AA33">
            <v>119511</v>
          </cell>
          <cell r="AB33">
            <v>16270.1825842697</v>
          </cell>
          <cell r="AC33">
            <v>22468</v>
          </cell>
          <cell r="AD33">
            <v>28742</v>
          </cell>
          <cell r="AE33">
            <v>129321</v>
          </cell>
          <cell r="AF33">
            <v>17463.155737704899</v>
          </cell>
          <cell r="AG33">
            <v>24256.397058823499</v>
          </cell>
          <cell r="AH33">
            <v>31317.199453551901</v>
          </cell>
          <cell r="AI33">
            <v>136103</v>
          </cell>
          <cell r="AJ33">
            <v>18476.475903614501</v>
          </cell>
          <cell r="AK33">
            <v>25790</v>
          </cell>
          <cell r="AL33">
            <v>33472</v>
          </cell>
          <cell r="AM33">
            <v>137521</v>
          </cell>
          <cell r="AN33">
            <v>19207</v>
          </cell>
          <cell r="AO33">
            <v>27192</v>
          </cell>
          <cell r="AP33">
            <v>35750</v>
          </cell>
          <cell r="AQ33">
            <v>142059</v>
          </cell>
          <cell r="AR33">
            <v>19795</v>
          </cell>
          <cell r="AS33">
            <v>28507</v>
          </cell>
          <cell r="AT33">
            <v>37953</v>
          </cell>
          <cell r="AU33">
            <v>141449</v>
          </cell>
        </row>
        <row r="34">
          <cell r="A34" t="str">
            <v>2007/2008</v>
          </cell>
          <cell r="D34">
            <v>2120</v>
          </cell>
          <cell r="E34">
            <v>3510.9761904761899</v>
          </cell>
          <cell r="F34">
            <v>6763.9647302904596</v>
          </cell>
          <cell r="G34">
            <v>51518</v>
          </cell>
          <cell r="H34">
            <v>6283.19823788546</v>
          </cell>
          <cell r="I34">
            <v>14478.333333333299</v>
          </cell>
          <cell r="J34">
            <v>22075.5</v>
          </cell>
          <cell r="K34">
            <v>2743</v>
          </cell>
          <cell r="L34">
            <v>4620</v>
          </cell>
          <cell r="M34">
            <v>9240.5322128851494</v>
          </cell>
          <cell r="N34">
            <v>18590.5</v>
          </cell>
          <cell r="O34">
            <v>1059</v>
          </cell>
          <cell r="P34">
            <v>10455.3551912568</v>
          </cell>
          <cell r="Q34">
            <v>17580.322128851501</v>
          </cell>
          <cell r="R34">
            <v>25225.887978142098</v>
          </cell>
          <cell r="S34">
            <v>301</v>
          </cell>
          <cell r="T34">
            <v>13716.372996934801</v>
          </cell>
          <cell r="U34">
            <v>20750.618055555598</v>
          </cell>
          <cell r="V34">
            <v>27134.25</v>
          </cell>
          <cell r="W34">
            <v>10530</v>
          </cell>
          <cell r="X34">
            <v>11809.6261682243</v>
          </cell>
          <cell r="Y34">
            <v>17380</v>
          </cell>
          <cell r="Z34">
            <v>23453.589743589699</v>
          </cell>
          <cell r="AA34">
            <v>120413</v>
          </cell>
          <cell r="AB34">
            <v>14111</v>
          </cell>
          <cell r="AC34">
            <v>19905</v>
          </cell>
          <cell r="AD34">
            <v>25941</v>
          </cell>
          <cell r="AE34">
            <v>132599</v>
          </cell>
          <cell r="AF34">
            <v>15816.666666666701</v>
          </cell>
          <cell r="AG34">
            <v>21952.953367875602</v>
          </cell>
          <cell r="AH34">
            <v>28339.3579234973</v>
          </cell>
          <cell r="AI34">
            <v>142191</v>
          </cell>
          <cell r="AJ34">
            <v>17190.765486725701</v>
          </cell>
          <cell r="AK34">
            <v>23885</v>
          </cell>
          <cell r="AL34">
            <v>30811.5</v>
          </cell>
          <cell r="AM34">
            <v>144903</v>
          </cell>
          <cell r="AN34">
            <v>18223</v>
          </cell>
          <cell r="AO34">
            <v>25499</v>
          </cell>
          <cell r="AP34">
            <v>33195</v>
          </cell>
          <cell r="AQ34">
            <v>150515</v>
          </cell>
          <cell r="AR34">
            <v>19063.228650137698</v>
          </cell>
          <cell r="AS34">
            <v>26941.436464088401</v>
          </cell>
          <cell r="AT34">
            <v>35508.5</v>
          </cell>
          <cell r="AU34">
            <v>150547</v>
          </cell>
        </row>
        <row r="35">
          <cell r="A35" t="str">
            <v>2008/2009</v>
          </cell>
          <cell r="D35">
            <v>1900</v>
          </cell>
          <cell r="E35">
            <v>3129.6597255657198</v>
          </cell>
          <cell r="F35">
            <v>6602.0821428571398</v>
          </cell>
          <cell r="G35">
            <v>58176</v>
          </cell>
          <cell r="H35">
            <v>2206</v>
          </cell>
          <cell r="I35">
            <v>3645.7803468208099</v>
          </cell>
          <cell r="J35">
            <v>7230</v>
          </cell>
          <cell r="K35">
            <v>48689</v>
          </cell>
          <cell r="L35">
            <v>6534</v>
          </cell>
          <cell r="M35">
            <v>14584</v>
          </cell>
          <cell r="N35">
            <v>22510</v>
          </cell>
          <cell r="O35">
            <v>2811</v>
          </cell>
          <cell r="P35">
            <v>4931.6802765109496</v>
          </cell>
          <cell r="Q35">
            <v>10057.289156626501</v>
          </cell>
          <cell r="R35">
            <v>18616.4959016393</v>
          </cell>
          <cell r="S35">
            <v>1127</v>
          </cell>
          <cell r="T35">
            <v>11443.5</v>
          </cell>
          <cell r="U35">
            <v>17714.104046242799</v>
          </cell>
          <cell r="V35">
            <v>26213.5</v>
          </cell>
          <cell r="W35">
            <v>259</v>
          </cell>
          <cell r="X35">
            <v>12325.75</v>
          </cell>
          <cell r="Y35">
            <v>20212</v>
          </cell>
          <cell r="Z35">
            <v>27011.9375</v>
          </cell>
          <cell r="AA35">
            <v>10852</v>
          </cell>
          <cell r="AB35">
            <v>11529</v>
          </cell>
          <cell r="AC35">
            <v>17083</v>
          </cell>
          <cell r="AD35">
            <v>23448.75</v>
          </cell>
          <cell r="AE35">
            <v>122518</v>
          </cell>
          <cell r="AF35">
            <v>14092.3907103825</v>
          </cell>
          <cell r="AG35">
            <v>19853.606557377101</v>
          </cell>
          <cell r="AH35">
            <v>25966.8579234973</v>
          </cell>
          <cell r="AI35">
            <v>135628</v>
          </cell>
          <cell r="AJ35">
            <v>15864.25</v>
          </cell>
          <cell r="AK35">
            <v>22083</v>
          </cell>
          <cell r="AL35">
            <v>28443.588397790099</v>
          </cell>
          <cell r="AM35">
            <v>140130</v>
          </cell>
          <cell r="AN35">
            <v>17240</v>
          </cell>
          <cell r="AO35">
            <v>24087</v>
          </cell>
          <cell r="AP35">
            <v>31211</v>
          </cell>
          <cell r="AQ35">
            <v>146924</v>
          </cell>
          <cell r="AR35">
            <v>18381.087378640801</v>
          </cell>
          <cell r="AS35">
            <v>25705</v>
          </cell>
          <cell r="AT35">
            <v>33612</v>
          </cell>
          <cell r="AU35">
            <v>147084</v>
          </cell>
        </row>
        <row r="36">
          <cell r="A36" t="str">
            <v>2009/2010</v>
          </cell>
          <cell r="D36">
            <v>1958.97752808989</v>
          </cell>
          <cell r="E36">
            <v>3587.7414913585499</v>
          </cell>
          <cell r="F36">
            <v>10192.0703431373</v>
          </cell>
          <cell r="G36">
            <v>42158</v>
          </cell>
          <cell r="H36">
            <v>1939.8741883927701</v>
          </cell>
          <cell r="I36">
            <v>3254.5833333333298</v>
          </cell>
          <cell r="J36">
            <v>7457.5</v>
          </cell>
          <cell r="K36">
            <v>60315</v>
          </cell>
          <cell r="L36">
            <v>2298.4571428571398</v>
          </cell>
          <cell r="M36">
            <v>3837.9207920792101</v>
          </cell>
          <cell r="N36">
            <v>7633.8625592417102</v>
          </cell>
          <cell r="O36">
            <v>53057</v>
          </cell>
          <cell r="P36">
            <v>7098.7433769586096</v>
          </cell>
          <cell r="Q36">
            <v>15204.600702576099</v>
          </cell>
          <cell r="R36">
            <v>23402.882513661199</v>
          </cell>
          <cell r="S36">
            <v>2768</v>
          </cell>
          <cell r="T36">
            <v>5647.81179775281</v>
          </cell>
          <cell r="U36">
            <v>11299.5</v>
          </cell>
          <cell r="V36">
            <v>20836.25</v>
          </cell>
          <cell r="W36">
            <v>1228</v>
          </cell>
          <cell r="X36">
            <v>9705.0871559632997</v>
          </cell>
          <cell r="Y36">
            <v>17109.3828125</v>
          </cell>
          <cell r="Z36">
            <v>27255.9241245136</v>
          </cell>
          <cell r="AA36">
            <v>322</v>
          </cell>
          <cell r="AB36">
            <v>12313.5</v>
          </cell>
          <cell r="AC36">
            <v>20648</v>
          </cell>
          <cell r="AD36">
            <v>27306.5</v>
          </cell>
          <cell r="AE36">
            <v>12007</v>
          </cell>
          <cell r="AF36">
            <v>12005.054644808701</v>
          </cell>
          <cell r="AG36">
            <v>17458.169398907099</v>
          </cell>
          <cell r="AH36">
            <v>23665.1639344262</v>
          </cell>
          <cell r="AI36">
            <v>136415</v>
          </cell>
          <cell r="AJ36">
            <v>14391</v>
          </cell>
          <cell r="AK36">
            <v>20107</v>
          </cell>
          <cell r="AL36">
            <v>26104.9818313953</v>
          </cell>
          <cell r="AM36">
            <v>143422</v>
          </cell>
          <cell r="AN36">
            <v>16102</v>
          </cell>
          <cell r="AO36">
            <v>22347.4517906336</v>
          </cell>
          <cell r="AP36">
            <v>28965</v>
          </cell>
          <cell r="AQ36">
            <v>152813</v>
          </cell>
          <cell r="AR36">
            <v>17578</v>
          </cell>
          <cell r="AS36">
            <v>24262</v>
          </cell>
          <cell r="AT36">
            <v>31627.75</v>
          </cell>
          <cell r="AU36">
            <v>154062</v>
          </cell>
        </row>
        <row r="37">
          <cell r="A37" t="str">
            <v>2010/2011</v>
          </cell>
          <cell r="D37">
            <v>2435.3237868043202</v>
          </cell>
          <cell r="E37">
            <v>6130.7739938080504</v>
          </cell>
          <cell r="F37">
            <v>13856</v>
          </cell>
          <cell r="G37">
            <v>27816</v>
          </cell>
          <cell r="H37">
            <v>2019.7515681694199</v>
          </cell>
          <cell r="I37">
            <v>3903</v>
          </cell>
          <cell r="J37">
            <v>10990.9222689076</v>
          </cell>
          <cell r="K37">
            <v>42400</v>
          </cell>
          <cell r="L37">
            <v>2025.96416938111</v>
          </cell>
          <cell r="M37">
            <v>3411.6764705882401</v>
          </cell>
          <cell r="N37">
            <v>7539.5819444444396</v>
          </cell>
          <cell r="O37">
            <v>61123</v>
          </cell>
          <cell r="P37">
            <v>2430.3415300546399</v>
          </cell>
          <cell r="Q37">
            <v>4005.6008583691</v>
          </cell>
          <cell r="R37">
            <v>7766.9035532994903</v>
          </cell>
          <cell r="S37">
            <v>52305</v>
          </cell>
          <cell r="T37">
            <v>7516.3342696629197</v>
          </cell>
          <cell r="U37">
            <v>16113</v>
          </cell>
          <cell r="V37">
            <v>25086</v>
          </cell>
          <cell r="W37">
            <v>2737</v>
          </cell>
          <cell r="X37">
            <v>5135.75</v>
          </cell>
          <cell r="Y37">
            <v>10898.5</v>
          </cell>
          <cell r="Z37">
            <v>20307.430037313399</v>
          </cell>
          <cell r="AA37">
            <v>1218</v>
          </cell>
          <cell r="AB37">
            <v>9442.75</v>
          </cell>
          <cell r="AC37">
            <v>18348.760807111699</v>
          </cell>
          <cell r="AD37">
            <v>28509.5</v>
          </cell>
          <cell r="AE37">
            <v>416</v>
          </cell>
          <cell r="AF37">
            <v>12951.7657103825</v>
          </cell>
          <cell r="AG37">
            <v>20452.9644808743</v>
          </cell>
          <cell r="AH37">
            <v>27414.3920765027</v>
          </cell>
          <cell r="AI37">
            <v>12066</v>
          </cell>
          <cell r="AJ37">
            <v>12237</v>
          </cell>
          <cell r="AK37">
            <v>17750</v>
          </cell>
          <cell r="AL37">
            <v>24000</v>
          </cell>
          <cell r="AM37">
            <v>136091</v>
          </cell>
          <cell r="AN37">
            <v>14581</v>
          </cell>
          <cell r="AO37">
            <v>20498.9248131393</v>
          </cell>
          <cell r="AP37">
            <v>26605.75</v>
          </cell>
          <cell r="AQ37">
            <v>148298</v>
          </cell>
          <cell r="AR37">
            <v>16516</v>
          </cell>
          <cell r="AS37">
            <v>22648.5</v>
          </cell>
          <cell r="AT37">
            <v>29310.547752809001</v>
          </cell>
          <cell r="AU37">
            <v>152478</v>
          </cell>
        </row>
        <row r="38">
          <cell r="A38" t="str">
            <v>2011/2012</v>
          </cell>
          <cell r="D38">
            <v>3471.7194244604302</v>
          </cell>
          <cell r="E38">
            <v>9043</v>
          </cell>
          <cell r="F38">
            <v>16471.931937172802</v>
          </cell>
          <cell r="G38">
            <v>22375</v>
          </cell>
          <cell r="H38">
            <v>2625</v>
          </cell>
          <cell r="I38">
            <v>7289.3818181818197</v>
          </cell>
          <cell r="J38">
            <v>14931</v>
          </cell>
          <cell r="K38">
            <v>30191</v>
          </cell>
          <cell r="L38">
            <v>2107.2202380952399</v>
          </cell>
          <cell r="M38">
            <v>4151</v>
          </cell>
          <cell r="N38">
            <v>11777.4619771863</v>
          </cell>
          <cell r="O38">
            <v>45675</v>
          </cell>
          <cell r="P38">
            <v>2162.9629629629599</v>
          </cell>
          <cell r="Q38">
            <v>3627.0628415300498</v>
          </cell>
          <cell r="R38">
            <v>8120.0034153005499</v>
          </cell>
          <cell r="S38">
            <v>63068</v>
          </cell>
          <cell r="T38">
            <v>2393.7487945103899</v>
          </cell>
          <cell r="U38">
            <v>4052.2569444444398</v>
          </cell>
          <cell r="V38">
            <v>7904</v>
          </cell>
          <cell r="W38">
            <v>56480</v>
          </cell>
          <cell r="X38">
            <v>7599.25</v>
          </cell>
          <cell r="Y38">
            <v>16748</v>
          </cell>
          <cell r="Z38">
            <v>25936.25</v>
          </cell>
          <cell r="AA38">
            <v>3152</v>
          </cell>
          <cell r="AB38">
            <v>5241</v>
          </cell>
          <cell r="AC38">
            <v>10126</v>
          </cell>
          <cell r="AD38">
            <v>21708</v>
          </cell>
          <cell r="AE38">
            <v>1573</v>
          </cell>
          <cell r="AF38">
            <v>9875.9235668789806</v>
          </cell>
          <cell r="AG38">
            <v>17833.1420765027</v>
          </cell>
          <cell r="AH38">
            <v>27557.5</v>
          </cell>
          <cell r="AI38">
            <v>417</v>
          </cell>
          <cell r="AJ38">
            <v>13193.5</v>
          </cell>
          <cell r="AK38">
            <v>21289.817629179299</v>
          </cell>
          <cell r="AL38">
            <v>28181.5</v>
          </cell>
          <cell r="AM38">
            <v>12019</v>
          </cell>
          <cell r="AN38">
            <v>12481</v>
          </cell>
          <cell r="AO38">
            <v>18052.4551971326</v>
          </cell>
          <cell r="AP38">
            <v>24240</v>
          </cell>
          <cell r="AQ38">
            <v>151491</v>
          </cell>
          <cell r="AR38">
            <v>15100</v>
          </cell>
          <cell r="AS38">
            <v>20849.364640884</v>
          </cell>
          <cell r="AT38">
            <v>26715</v>
          </cell>
          <cell r="AU38">
            <v>157117</v>
          </cell>
        </row>
        <row r="39">
          <cell r="A39" t="str">
            <v>2012/2013</v>
          </cell>
          <cell r="D39">
            <v>4439</v>
          </cell>
          <cell r="E39">
            <v>10385</v>
          </cell>
          <cell r="F39">
            <v>17402</v>
          </cell>
          <cell r="G39">
            <v>21337</v>
          </cell>
          <cell r="H39">
            <v>4009.9575070821502</v>
          </cell>
          <cell r="I39">
            <v>10027.2362637363</v>
          </cell>
          <cell r="J39">
            <v>17294.5</v>
          </cell>
          <cell r="K39">
            <v>25844</v>
          </cell>
          <cell r="L39">
            <v>2771.5479977544901</v>
          </cell>
          <cell r="M39">
            <v>7719</v>
          </cell>
          <cell r="N39">
            <v>15580.5</v>
          </cell>
          <cell r="O39">
            <v>33971</v>
          </cell>
          <cell r="P39">
            <v>2244.7125475152202</v>
          </cell>
          <cell r="Q39">
            <v>4445.8196721311497</v>
          </cell>
          <cell r="R39">
            <v>12335.151318951201</v>
          </cell>
          <cell r="S39">
            <v>49391</v>
          </cell>
          <cell r="T39">
            <v>2067.14634146341</v>
          </cell>
          <cell r="U39">
            <v>3681.2857142857101</v>
          </cell>
          <cell r="V39">
            <v>8672</v>
          </cell>
          <cell r="W39">
            <v>69389</v>
          </cell>
          <cell r="X39">
            <v>2250.36467234565</v>
          </cell>
          <cell r="Y39">
            <v>3981.30737332424</v>
          </cell>
          <cell r="Z39">
            <v>7771</v>
          </cell>
          <cell r="AA39">
            <v>64290</v>
          </cell>
          <cell r="AB39">
            <v>7835.7924528301901</v>
          </cell>
          <cell r="AC39">
            <v>17801</v>
          </cell>
          <cell r="AD39">
            <v>27766</v>
          </cell>
          <cell r="AE39">
            <v>3813</v>
          </cell>
          <cell r="AF39">
            <v>5138.1728142076499</v>
          </cell>
          <cell r="AG39">
            <v>10755.099192207201</v>
          </cell>
          <cell r="AH39">
            <v>22172.5034153005</v>
          </cell>
          <cell r="AI39">
            <v>1602</v>
          </cell>
          <cell r="AJ39">
            <v>10794</v>
          </cell>
          <cell r="AK39">
            <v>17750</v>
          </cell>
          <cell r="AL39">
            <v>28060</v>
          </cell>
          <cell r="AM39">
            <v>397</v>
          </cell>
          <cell r="AN39">
            <v>14262.5</v>
          </cell>
          <cell r="AO39">
            <v>21941</v>
          </cell>
          <cell r="AP39">
            <v>27895.415472779401</v>
          </cell>
          <cell r="AQ39">
            <v>14951</v>
          </cell>
          <cell r="AR39">
            <v>13253.773415977999</v>
          </cell>
          <cell r="AS39">
            <v>18644</v>
          </cell>
          <cell r="AT39">
            <v>24499</v>
          </cell>
          <cell r="AU39">
            <v>165691</v>
          </cell>
        </row>
        <row r="40">
          <cell r="A40" t="str">
            <v>2013/2014</v>
          </cell>
          <cell r="D40">
            <v>4855</v>
          </cell>
          <cell r="E40">
            <v>10954</v>
          </cell>
          <cell r="F40">
            <v>18187</v>
          </cell>
          <cell r="G40">
            <v>20106</v>
          </cell>
          <cell r="H40">
            <v>4972.7873134328402</v>
          </cell>
          <cell r="I40">
            <v>11118</v>
          </cell>
          <cell r="J40">
            <v>18371.75</v>
          </cell>
          <cell r="K40">
            <v>23510</v>
          </cell>
          <cell r="L40">
            <v>4305.1282051282096</v>
          </cell>
          <cell r="M40">
            <v>10607.7448071217</v>
          </cell>
          <cell r="N40">
            <v>18112</v>
          </cell>
          <cell r="O40">
            <v>27481</v>
          </cell>
          <cell r="P40">
            <v>3009.1099394125299</v>
          </cell>
          <cell r="Q40">
            <v>8160.1434426229498</v>
          </cell>
          <cell r="R40">
            <v>16203.357240437201</v>
          </cell>
          <cell r="S40">
            <v>34658</v>
          </cell>
          <cell r="T40">
            <v>2149.7746344693401</v>
          </cell>
          <cell r="U40">
            <v>4630.0196850393704</v>
          </cell>
          <cell r="V40">
            <v>13036.035714285699</v>
          </cell>
          <cell r="W40">
            <v>50268</v>
          </cell>
          <cell r="X40">
            <v>1913.37121212121</v>
          </cell>
          <cell r="Y40">
            <v>3547.73094612964</v>
          </cell>
          <cell r="Z40">
            <v>8535.8092105263204</v>
          </cell>
          <cell r="AA40">
            <v>74638</v>
          </cell>
          <cell r="AB40">
            <v>2155.3657499603501</v>
          </cell>
          <cell r="AC40">
            <v>3857</v>
          </cell>
          <cell r="AD40">
            <v>7356</v>
          </cell>
          <cell r="AE40">
            <v>75514</v>
          </cell>
          <cell r="AF40">
            <v>7248.1420765027297</v>
          </cell>
          <cell r="AG40">
            <v>16768.316831683202</v>
          </cell>
          <cell r="AH40">
            <v>27065.846994535499</v>
          </cell>
          <cell r="AI40">
            <v>4325</v>
          </cell>
          <cell r="AJ40">
            <v>5477.5</v>
          </cell>
          <cell r="AK40">
            <v>11262</v>
          </cell>
          <cell r="AL40">
            <v>22031.135514018701</v>
          </cell>
          <cell r="AM40">
            <v>1951</v>
          </cell>
          <cell r="AN40">
            <v>10545.75</v>
          </cell>
          <cell r="AO40">
            <v>17654.505319148899</v>
          </cell>
          <cell r="AP40">
            <v>27927.75</v>
          </cell>
          <cell r="AQ40">
            <v>402</v>
          </cell>
          <cell r="AR40">
            <v>15057.587993421101</v>
          </cell>
          <cell r="AS40">
            <v>22302.653314917101</v>
          </cell>
          <cell r="AT40">
            <v>28104</v>
          </cell>
          <cell r="AU40">
            <v>14870</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gt;"/>
      <sheetName val="1yr"/>
      <sheetName val="3yr"/>
      <sheetName val="5yr"/>
      <sheetName val="10yr"/>
      <sheetName val="Table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s>
    <sheetDataSet>
      <sheetData sheetId="0"/>
      <sheetData sheetId="1">
        <row r="2">
          <cell r="C2" t="str">
            <v>2003/20041</v>
          </cell>
          <cell r="D2">
            <v>5035.3329000000003</v>
          </cell>
          <cell r="E2">
            <v>287</v>
          </cell>
          <cell r="F2">
            <v>384</v>
          </cell>
          <cell r="G2">
            <v>780</v>
          </cell>
          <cell r="H2">
            <v>2591</v>
          </cell>
          <cell r="I2">
            <v>572.66639999999995</v>
          </cell>
          <cell r="J2">
            <v>420.66649999999998</v>
          </cell>
          <cell r="K2">
            <v>29</v>
          </cell>
          <cell r="L2">
            <v>5</v>
          </cell>
          <cell r="M2">
            <v>2</v>
          </cell>
          <cell r="N2">
            <v>4</v>
          </cell>
          <cell r="O2">
            <v>16</v>
          </cell>
          <cell r="P2">
            <v>1</v>
          </cell>
          <cell r="Q2">
            <v>1</v>
          </cell>
          <cell r="R2">
            <v>5064.3329000000003</v>
          </cell>
          <cell r="S2">
            <v>292</v>
          </cell>
          <cell r="T2">
            <v>386</v>
          </cell>
          <cell r="U2">
            <v>784</v>
          </cell>
          <cell r="V2">
            <v>2607</v>
          </cell>
          <cell r="W2">
            <v>573.66639999999995</v>
          </cell>
          <cell r="X2">
            <v>421.66649999999998</v>
          </cell>
        </row>
        <row r="3">
          <cell r="C3" t="str">
            <v>2003/20042</v>
          </cell>
          <cell r="D3">
            <v>13451.808800000001</v>
          </cell>
          <cell r="E3">
            <v>931.6662</v>
          </cell>
          <cell r="F3">
            <v>980.16480000000001</v>
          </cell>
          <cell r="G3">
            <v>823.33159999999998</v>
          </cell>
          <cell r="H3">
            <v>6820.6588000000002</v>
          </cell>
          <cell r="I3">
            <v>1524.9925000000001</v>
          </cell>
          <cell r="J3">
            <v>2370.9949000000001</v>
          </cell>
          <cell r="K3">
            <v>4761</v>
          </cell>
          <cell r="L3">
            <v>494</v>
          </cell>
          <cell r="M3">
            <v>447.33339999999998</v>
          </cell>
          <cell r="N3">
            <v>139.16669999999999</v>
          </cell>
          <cell r="O3">
            <v>2163.5001000000002</v>
          </cell>
          <cell r="P3">
            <v>383.16669999999999</v>
          </cell>
          <cell r="Q3">
            <v>1096</v>
          </cell>
          <cell r="R3">
            <v>18174.975699999999</v>
          </cell>
          <cell r="S3">
            <v>1425.6661999999999</v>
          </cell>
          <cell r="T3">
            <v>1427.4982</v>
          </cell>
          <cell r="U3">
            <v>962.49829999999997</v>
          </cell>
          <cell r="V3">
            <v>8984.1589000000004</v>
          </cell>
          <cell r="W3">
            <v>1908.1592000000001</v>
          </cell>
          <cell r="X3">
            <v>3466.9949000000001</v>
          </cell>
        </row>
        <row r="4">
          <cell r="C4" t="str">
            <v>2003/20043</v>
          </cell>
          <cell r="D4">
            <v>17783.155299999999</v>
          </cell>
          <cell r="E4">
            <v>568.41639999999995</v>
          </cell>
          <cell r="F4">
            <v>1242.0820000000001</v>
          </cell>
          <cell r="G4">
            <v>1600.6659</v>
          </cell>
          <cell r="H4">
            <v>8124.4984000000004</v>
          </cell>
          <cell r="I4">
            <v>2621.3267000000001</v>
          </cell>
          <cell r="J4">
            <v>3626.1659</v>
          </cell>
          <cell r="K4">
            <v>1999</v>
          </cell>
          <cell r="L4">
            <v>128.66659999999999</v>
          </cell>
          <cell r="M4">
            <v>200.66659999999999</v>
          </cell>
          <cell r="N4">
            <v>121.08329999999999</v>
          </cell>
          <cell r="O4">
            <v>776.00009999999997</v>
          </cell>
          <cell r="P4">
            <v>244.66679999999999</v>
          </cell>
          <cell r="Q4">
            <v>387.83339999999998</v>
          </cell>
          <cell r="R4">
            <v>19642.072100000001</v>
          </cell>
          <cell r="S4">
            <v>697.08299999999997</v>
          </cell>
          <cell r="T4">
            <v>1442.7485999999999</v>
          </cell>
          <cell r="U4">
            <v>1721.7492</v>
          </cell>
          <cell r="V4">
            <v>8900.4984999999997</v>
          </cell>
          <cell r="W4">
            <v>2865.9935</v>
          </cell>
          <cell r="X4">
            <v>4013.9992999999999</v>
          </cell>
        </row>
        <row r="5">
          <cell r="C5" t="str">
            <v>2003/20044</v>
          </cell>
          <cell r="D5">
            <v>419</v>
          </cell>
          <cell r="E5">
            <v>39</v>
          </cell>
          <cell r="F5">
            <v>29</v>
          </cell>
          <cell r="G5">
            <v>24</v>
          </cell>
          <cell r="H5">
            <v>217</v>
          </cell>
          <cell r="I5">
            <v>79</v>
          </cell>
          <cell r="J5">
            <v>31</v>
          </cell>
          <cell r="K5">
            <v>0</v>
          </cell>
          <cell r="L5">
            <v>0</v>
          </cell>
          <cell r="M5">
            <v>0</v>
          </cell>
          <cell r="N5">
            <v>0</v>
          </cell>
          <cell r="O5">
            <v>0</v>
          </cell>
          <cell r="P5">
            <v>0</v>
          </cell>
          <cell r="Q5">
            <v>0</v>
          </cell>
          <cell r="R5">
            <v>419</v>
          </cell>
          <cell r="S5">
            <v>39</v>
          </cell>
          <cell r="T5">
            <v>29</v>
          </cell>
          <cell r="U5">
            <v>24</v>
          </cell>
          <cell r="V5">
            <v>217</v>
          </cell>
          <cell r="W5">
            <v>79</v>
          </cell>
          <cell r="X5">
            <v>31</v>
          </cell>
        </row>
        <row r="6">
          <cell r="C6" t="str">
            <v>2003/20045</v>
          </cell>
          <cell r="D6">
            <v>1696</v>
          </cell>
          <cell r="E6">
            <v>100.16670000000001</v>
          </cell>
          <cell r="F6">
            <v>222.16669999999999</v>
          </cell>
          <cell r="G6">
            <v>189.33330000000001</v>
          </cell>
          <cell r="H6">
            <v>888.83330000000001</v>
          </cell>
          <cell r="I6">
            <v>145</v>
          </cell>
          <cell r="J6">
            <v>150.5</v>
          </cell>
          <cell r="K6">
            <v>113</v>
          </cell>
          <cell r="L6">
            <v>9.5</v>
          </cell>
          <cell r="M6">
            <v>16.5</v>
          </cell>
          <cell r="N6">
            <v>8.1667000000000005</v>
          </cell>
          <cell r="O6">
            <v>61.166699999999999</v>
          </cell>
          <cell r="P6">
            <v>3</v>
          </cell>
          <cell r="Q6">
            <v>10.333299999999999</v>
          </cell>
          <cell r="R6">
            <v>1804.6667</v>
          </cell>
          <cell r="S6">
            <v>109.66670000000001</v>
          </cell>
          <cell r="T6">
            <v>238.66669999999999</v>
          </cell>
          <cell r="U6">
            <v>197.5</v>
          </cell>
          <cell r="V6">
            <v>950</v>
          </cell>
          <cell r="W6">
            <v>148</v>
          </cell>
          <cell r="X6">
            <v>160.83330000000001</v>
          </cell>
        </row>
        <row r="7">
          <cell r="C7" t="str">
            <v>2003/20046</v>
          </cell>
          <cell r="D7">
            <v>8889.7428</v>
          </cell>
          <cell r="E7">
            <v>221.5838</v>
          </cell>
          <cell r="F7">
            <v>639.08209999999997</v>
          </cell>
          <cell r="G7">
            <v>761.99959999999999</v>
          </cell>
          <cell r="H7">
            <v>4048.6677</v>
          </cell>
          <cell r="I7">
            <v>1488.8268</v>
          </cell>
          <cell r="J7">
            <v>1729.5827999999999</v>
          </cell>
          <cell r="K7">
            <v>352</v>
          </cell>
          <cell r="L7">
            <v>27</v>
          </cell>
          <cell r="M7">
            <v>21.9999</v>
          </cell>
          <cell r="N7">
            <v>31.75</v>
          </cell>
          <cell r="O7">
            <v>158.66669999999999</v>
          </cell>
          <cell r="P7">
            <v>23.166699999999999</v>
          </cell>
          <cell r="Q7">
            <v>40.833199999999998</v>
          </cell>
          <cell r="R7">
            <v>9193.1592999999993</v>
          </cell>
          <cell r="S7">
            <v>248.5838</v>
          </cell>
          <cell r="T7">
            <v>661.08199999999999</v>
          </cell>
          <cell r="U7">
            <v>793.74959999999999</v>
          </cell>
          <cell r="V7">
            <v>4207.3343999999997</v>
          </cell>
          <cell r="W7">
            <v>1511.9935</v>
          </cell>
          <cell r="X7">
            <v>1770.4159999999999</v>
          </cell>
        </row>
        <row r="8">
          <cell r="C8" t="str">
            <v>2003/20047</v>
          </cell>
          <cell r="D8">
            <v>3833.3337000000001</v>
          </cell>
          <cell r="E8">
            <v>109.8335</v>
          </cell>
          <cell r="F8">
            <v>294.58300000000003</v>
          </cell>
          <cell r="G8">
            <v>295.58319999999998</v>
          </cell>
          <cell r="H8">
            <v>1971.9182000000001</v>
          </cell>
          <cell r="I8">
            <v>467.00009999999997</v>
          </cell>
          <cell r="J8">
            <v>694.41570000000002</v>
          </cell>
          <cell r="K8">
            <v>333</v>
          </cell>
          <cell r="L8">
            <v>13.333299999999999</v>
          </cell>
          <cell r="M8">
            <v>30</v>
          </cell>
          <cell r="N8">
            <v>7.5</v>
          </cell>
          <cell r="O8">
            <v>98.250100000000003</v>
          </cell>
          <cell r="P8">
            <v>62.166699999999999</v>
          </cell>
          <cell r="Q8">
            <v>89.333399999999997</v>
          </cell>
          <cell r="R8">
            <v>4133.9171999999999</v>
          </cell>
          <cell r="S8">
            <v>123.16679999999999</v>
          </cell>
          <cell r="T8">
            <v>324.58300000000003</v>
          </cell>
          <cell r="U8">
            <v>303.08319999999998</v>
          </cell>
          <cell r="V8">
            <v>2070.1682999999998</v>
          </cell>
          <cell r="W8">
            <v>529.16679999999997</v>
          </cell>
          <cell r="X8">
            <v>783.7491</v>
          </cell>
        </row>
        <row r="9">
          <cell r="C9" t="str">
            <v>2003/20048</v>
          </cell>
          <cell r="D9">
            <v>12962.999900000001</v>
          </cell>
          <cell r="E9">
            <v>444.83300000000003</v>
          </cell>
          <cell r="F9">
            <v>1308.1673000000001</v>
          </cell>
          <cell r="G9">
            <v>1446.6673000000001</v>
          </cell>
          <cell r="H9">
            <v>7831.9996000000001</v>
          </cell>
          <cell r="I9">
            <v>802.33299999999997</v>
          </cell>
          <cell r="J9">
            <v>1128.9997000000001</v>
          </cell>
          <cell r="K9">
            <v>1805</v>
          </cell>
          <cell r="L9">
            <v>105.5</v>
          </cell>
          <cell r="M9">
            <v>178.33330000000001</v>
          </cell>
          <cell r="N9">
            <v>167.33340000000001</v>
          </cell>
          <cell r="O9">
            <v>891.49940000000004</v>
          </cell>
          <cell r="P9">
            <v>73.333299999999994</v>
          </cell>
          <cell r="Q9">
            <v>159.66659999999999</v>
          </cell>
          <cell r="R9">
            <v>14538.6659</v>
          </cell>
          <cell r="S9">
            <v>550.33299999999997</v>
          </cell>
          <cell r="T9">
            <v>1486.5006000000001</v>
          </cell>
          <cell r="U9">
            <v>1614.0007000000001</v>
          </cell>
          <cell r="V9">
            <v>8723.4989999999998</v>
          </cell>
          <cell r="W9">
            <v>875.66629999999998</v>
          </cell>
          <cell r="X9">
            <v>1288.6663000000001</v>
          </cell>
        </row>
        <row r="10">
          <cell r="C10" t="str">
            <v>2003/20049</v>
          </cell>
          <cell r="D10">
            <v>10151.003500000001</v>
          </cell>
          <cell r="E10">
            <v>316.83350000000002</v>
          </cell>
          <cell r="F10">
            <v>980.50040000000001</v>
          </cell>
          <cell r="G10">
            <v>983.50030000000004</v>
          </cell>
          <cell r="H10">
            <v>6012.1695</v>
          </cell>
          <cell r="I10">
            <v>842.5</v>
          </cell>
          <cell r="J10">
            <v>1015.4998000000001</v>
          </cell>
          <cell r="K10">
            <v>1645</v>
          </cell>
          <cell r="L10">
            <v>117.16679999999999</v>
          </cell>
          <cell r="M10">
            <v>149.83340000000001</v>
          </cell>
          <cell r="N10">
            <v>79.166700000000006</v>
          </cell>
          <cell r="O10">
            <v>957.83370000000002</v>
          </cell>
          <cell r="P10">
            <v>80</v>
          </cell>
          <cell r="Q10">
            <v>216.33349999999999</v>
          </cell>
          <cell r="R10">
            <v>11751.337600000001</v>
          </cell>
          <cell r="S10">
            <v>434.00029999999998</v>
          </cell>
          <cell r="T10">
            <v>1130.3338000000001</v>
          </cell>
          <cell r="U10">
            <v>1062.6669999999999</v>
          </cell>
          <cell r="V10">
            <v>6970.0032000000001</v>
          </cell>
          <cell r="W10">
            <v>922.5</v>
          </cell>
          <cell r="X10">
            <v>1231.8333</v>
          </cell>
        </row>
        <row r="11">
          <cell r="C11" t="str">
            <v>2003/2004A</v>
          </cell>
          <cell r="D11">
            <v>3093.9992000000002</v>
          </cell>
          <cell r="E11">
            <v>79.5</v>
          </cell>
          <cell r="F11">
            <v>240.83340000000001</v>
          </cell>
          <cell r="G11">
            <v>198.33330000000001</v>
          </cell>
          <cell r="H11">
            <v>1370.1659</v>
          </cell>
          <cell r="I11">
            <v>577.5</v>
          </cell>
          <cell r="J11">
            <v>627.66660000000002</v>
          </cell>
          <cell r="K11">
            <v>1187</v>
          </cell>
          <cell r="L11">
            <v>110.33329999999999</v>
          </cell>
          <cell r="M11">
            <v>90.500100000000003</v>
          </cell>
          <cell r="N11">
            <v>54.000100000000003</v>
          </cell>
          <cell r="O11">
            <v>767.00059999999996</v>
          </cell>
          <cell r="P11">
            <v>37.333399999999997</v>
          </cell>
          <cell r="Q11">
            <v>94.666700000000006</v>
          </cell>
          <cell r="R11">
            <v>4247.8334000000004</v>
          </cell>
          <cell r="S11">
            <v>189.83330000000001</v>
          </cell>
          <cell r="T11">
            <v>331.33350000000002</v>
          </cell>
          <cell r="U11">
            <v>252.33340000000001</v>
          </cell>
          <cell r="V11">
            <v>2137.1664999999998</v>
          </cell>
          <cell r="W11">
            <v>614.83339999999998</v>
          </cell>
          <cell r="X11">
            <v>722.33330000000001</v>
          </cell>
        </row>
        <row r="12">
          <cell r="C12" t="str">
            <v>2003/2004B</v>
          </cell>
          <cell r="D12">
            <v>18232.130700000002</v>
          </cell>
          <cell r="E12">
            <v>826.24869999999999</v>
          </cell>
          <cell r="F12">
            <v>1530.4965</v>
          </cell>
          <cell r="G12">
            <v>1810.0813000000001</v>
          </cell>
          <cell r="H12">
            <v>9612.4</v>
          </cell>
          <cell r="I12">
            <v>1819.328</v>
          </cell>
          <cell r="J12">
            <v>2633.5762</v>
          </cell>
          <cell r="K12">
            <v>2164</v>
          </cell>
          <cell r="L12">
            <v>139.6662</v>
          </cell>
          <cell r="M12">
            <v>183.66640000000001</v>
          </cell>
          <cell r="N12">
            <v>131.83349999999999</v>
          </cell>
          <cell r="O12">
            <v>929.33249999999998</v>
          </cell>
          <cell r="P12">
            <v>153.16659999999999</v>
          </cell>
          <cell r="Q12">
            <v>383.99970000000002</v>
          </cell>
          <cell r="R12">
            <v>20153.795600000001</v>
          </cell>
          <cell r="S12">
            <v>965.91489999999999</v>
          </cell>
          <cell r="T12">
            <v>1714.1629</v>
          </cell>
          <cell r="U12">
            <v>1941.9148</v>
          </cell>
          <cell r="V12">
            <v>10541.7325</v>
          </cell>
          <cell r="W12">
            <v>1972.4946</v>
          </cell>
          <cell r="X12">
            <v>3017.5758999999998</v>
          </cell>
        </row>
        <row r="13">
          <cell r="C13" t="str">
            <v>2003/2004C</v>
          </cell>
          <cell r="D13">
            <v>8053.4996000000001</v>
          </cell>
          <cell r="E13">
            <v>281.66669999999999</v>
          </cell>
          <cell r="F13">
            <v>641.66669999999999</v>
          </cell>
          <cell r="G13">
            <v>874.83299999999997</v>
          </cell>
          <cell r="H13">
            <v>3228.9989</v>
          </cell>
          <cell r="I13">
            <v>1304.8336999999999</v>
          </cell>
          <cell r="J13">
            <v>1721.5006000000001</v>
          </cell>
          <cell r="K13">
            <v>1102</v>
          </cell>
          <cell r="L13">
            <v>85.833299999999994</v>
          </cell>
          <cell r="M13">
            <v>97.500100000000003</v>
          </cell>
          <cell r="N13">
            <v>88.166700000000006</v>
          </cell>
          <cell r="O13">
            <v>435.83339999999998</v>
          </cell>
          <cell r="P13">
            <v>132.33330000000001</v>
          </cell>
          <cell r="Q13">
            <v>221.83330000000001</v>
          </cell>
          <cell r="R13">
            <v>9114.9997000000003</v>
          </cell>
          <cell r="S13">
            <v>367.5</v>
          </cell>
          <cell r="T13">
            <v>739.16679999999997</v>
          </cell>
          <cell r="U13">
            <v>962.99969999999996</v>
          </cell>
          <cell r="V13">
            <v>3664.8323</v>
          </cell>
          <cell r="W13">
            <v>1437.1669999999999</v>
          </cell>
          <cell r="X13">
            <v>1943.3339000000001</v>
          </cell>
        </row>
        <row r="14">
          <cell r="C14" t="str">
            <v>2003/2004D</v>
          </cell>
          <cell r="D14">
            <v>23480.801100000001</v>
          </cell>
          <cell r="E14">
            <v>1196.3322000000001</v>
          </cell>
          <cell r="F14">
            <v>2146.6624999999999</v>
          </cell>
          <cell r="G14">
            <v>2488.4967999999999</v>
          </cell>
          <cell r="H14">
            <v>14956.314899999999</v>
          </cell>
          <cell r="I14">
            <v>1018.8304000000001</v>
          </cell>
          <cell r="J14">
            <v>1674.1642999999999</v>
          </cell>
          <cell r="K14">
            <v>2827</v>
          </cell>
          <cell r="L14">
            <v>296.16629999999998</v>
          </cell>
          <cell r="M14">
            <v>212.99940000000001</v>
          </cell>
          <cell r="N14">
            <v>212.1662</v>
          </cell>
          <cell r="O14">
            <v>1344.6643999999999</v>
          </cell>
          <cell r="P14">
            <v>116.6665</v>
          </cell>
          <cell r="Q14">
            <v>214.66640000000001</v>
          </cell>
          <cell r="R14">
            <v>25878.130300000001</v>
          </cell>
          <cell r="S14">
            <v>1492.4984999999999</v>
          </cell>
          <cell r="T14">
            <v>2359.6619000000001</v>
          </cell>
          <cell r="U14">
            <v>2700.663</v>
          </cell>
          <cell r="V14">
            <v>16300.979300000001</v>
          </cell>
          <cell r="W14">
            <v>1135.4969000000001</v>
          </cell>
          <cell r="X14">
            <v>1888.8307</v>
          </cell>
        </row>
        <row r="15">
          <cell r="C15" t="str">
            <v>2003/2004E</v>
          </cell>
          <cell r="D15">
            <v>6008.4938000000002</v>
          </cell>
          <cell r="E15">
            <v>225.8331</v>
          </cell>
          <cell r="F15">
            <v>527.16660000000002</v>
          </cell>
          <cell r="G15">
            <v>874.16589999999997</v>
          </cell>
          <cell r="H15">
            <v>3717.163</v>
          </cell>
          <cell r="I15">
            <v>263.83249999999998</v>
          </cell>
          <cell r="J15">
            <v>400.33269999999999</v>
          </cell>
          <cell r="K15">
            <v>282</v>
          </cell>
          <cell r="L15">
            <v>17.333400000000001</v>
          </cell>
          <cell r="M15">
            <v>27.666699999999999</v>
          </cell>
          <cell r="N15">
            <v>22.333400000000001</v>
          </cell>
          <cell r="O15">
            <v>114.1669</v>
          </cell>
          <cell r="P15">
            <v>11.5</v>
          </cell>
          <cell r="Q15">
            <v>12.833299999999999</v>
          </cell>
          <cell r="R15">
            <v>6214.3275000000003</v>
          </cell>
          <cell r="S15">
            <v>243.16650000000001</v>
          </cell>
          <cell r="T15">
            <v>554.83330000000001</v>
          </cell>
          <cell r="U15">
            <v>896.49929999999995</v>
          </cell>
          <cell r="V15">
            <v>3831.3299000000002</v>
          </cell>
          <cell r="W15">
            <v>275.33249999999998</v>
          </cell>
          <cell r="X15">
            <v>413.166</v>
          </cell>
        </row>
        <row r="16">
          <cell r="C16" t="str">
            <v>2003/2004F</v>
          </cell>
          <cell r="D16">
            <v>14579.6186</v>
          </cell>
          <cell r="E16">
            <v>585.41340000000002</v>
          </cell>
          <cell r="F16">
            <v>1416.1617000000001</v>
          </cell>
          <cell r="G16">
            <v>1487.5775000000001</v>
          </cell>
          <cell r="H16">
            <v>6786.6433999999999</v>
          </cell>
          <cell r="I16">
            <v>1794.4949999999999</v>
          </cell>
          <cell r="J16">
            <v>2509.3276000000001</v>
          </cell>
          <cell r="K16">
            <v>978</v>
          </cell>
          <cell r="L16">
            <v>57.833399999999997</v>
          </cell>
          <cell r="M16">
            <v>105.41670000000001</v>
          </cell>
          <cell r="N16">
            <v>68.666499999999999</v>
          </cell>
          <cell r="O16">
            <v>276.3331</v>
          </cell>
          <cell r="P16">
            <v>105.5</v>
          </cell>
          <cell r="Q16">
            <v>163.16669999999999</v>
          </cell>
          <cell r="R16">
            <v>15356.535</v>
          </cell>
          <cell r="S16">
            <v>643.24680000000001</v>
          </cell>
          <cell r="T16">
            <v>1521.5784000000001</v>
          </cell>
          <cell r="U16">
            <v>1556.2439999999999</v>
          </cell>
          <cell r="V16">
            <v>7062.9764999999998</v>
          </cell>
          <cell r="W16">
            <v>1899.9949999999999</v>
          </cell>
          <cell r="X16">
            <v>2672.4942999999998</v>
          </cell>
        </row>
        <row r="17">
          <cell r="C17" t="str">
            <v>2003/2004G</v>
          </cell>
          <cell r="D17">
            <v>10423.395699999999</v>
          </cell>
          <cell r="E17">
            <v>319.24930000000001</v>
          </cell>
          <cell r="F17">
            <v>920.83159999999998</v>
          </cell>
          <cell r="G17">
            <v>1160.4146000000001</v>
          </cell>
          <cell r="H17">
            <v>4504.3242</v>
          </cell>
          <cell r="I17">
            <v>1654.7464</v>
          </cell>
          <cell r="J17">
            <v>1863.8296</v>
          </cell>
          <cell r="K17">
            <v>1516</v>
          </cell>
          <cell r="L17">
            <v>70.5</v>
          </cell>
          <cell r="M17">
            <v>195.33320000000001</v>
          </cell>
          <cell r="N17">
            <v>84.166499999999999</v>
          </cell>
          <cell r="O17">
            <v>518.83299999999997</v>
          </cell>
          <cell r="P17">
            <v>189.83330000000001</v>
          </cell>
          <cell r="Q17">
            <v>312.16669999999999</v>
          </cell>
          <cell r="R17">
            <v>11794.2284</v>
          </cell>
          <cell r="S17">
            <v>389.74930000000001</v>
          </cell>
          <cell r="T17">
            <v>1116.1648</v>
          </cell>
          <cell r="U17">
            <v>1244.5811000000001</v>
          </cell>
          <cell r="V17">
            <v>5023.1571999999996</v>
          </cell>
          <cell r="W17">
            <v>1844.5797</v>
          </cell>
          <cell r="X17">
            <v>2175.9962999999998</v>
          </cell>
        </row>
        <row r="18">
          <cell r="C18" t="str">
            <v>2003/2004H</v>
          </cell>
          <cell r="D18">
            <v>21401.232400000001</v>
          </cell>
          <cell r="E18">
            <v>967.58270000000005</v>
          </cell>
          <cell r="F18">
            <v>2243.9991</v>
          </cell>
          <cell r="G18">
            <v>3338.3296999999998</v>
          </cell>
          <cell r="H18">
            <v>11448.9908</v>
          </cell>
          <cell r="I18">
            <v>1392.7484999999999</v>
          </cell>
          <cell r="J18">
            <v>2009.5816</v>
          </cell>
          <cell r="K18">
            <v>745</v>
          </cell>
          <cell r="L18">
            <v>37.583300000000001</v>
          </cell>
          <cell r="M18">
            <v>100.0001</v>
          </cell>
          <cell r="N18">
            <v>99.666600000000003</v>
          </cell>
          <cell r="O18">
            <v>261.33319999999998</v>
          </cell>
          <cell r="P18">
            <v>71.499899999999997</v>
          </cell>
          <cell r="Q18">
            <v>63.333300000000001</v>
          </cell>
          <cell r="R18">
            <v>22034.648799999999</v>
          </cell>
          <cell r="S18">
            <v>1005.1660000000001</v>
          </cell>
          <cell r="T18">
            <v>2343.9992000000002</v>
          </cell>
          <cell r="U18">
            <v>3437.9962999999998</v>
          </cell>
          <cell r="V18">
            <v>11710.324000000001</v>
          </cell>
          <cell r="W18">
            <v>1464.2483999999999</v>
          </cell>
          <cell r="X18">
            <v>2072.9149000000002</v>
          </cell>
        </row>
        <row r="19">
          <cell r="C19" t="str">
            <v>2003/2004I</v>
          </cell>
          <cell r="D19">
            <v>6080.5842000000002</v>
          </cell>
          <cell r="E19">
            <v>296.6669</v>
          </cell>
          <cell r="F19">
            <v>418.25040000000001</v>
          </cell>
          <cell r="G19">
            <v>367.50009999999997</v>
          </cell>
          <cell r="H19">
            <v>3501.8335999999999</v>
          </cell>
          <cell r="I19">
            <v>415.6662</v>
          </cell>
          <cell r="J19">
            <v>1080.6669999999999</v>
          </cell>
          <cell r="K19">
            <v>1157</v>
          </cell>
          <cell r="L19">
            <v>76.749899999999997</v>
          </cell>
          <cell r="M19">
            <v>103.08329999999999</v>
          </cell>
          <cell r="N19">
            <v>46.666600000000003</v>
          </cell>
          <cell r="O19">
            <v>556.41639999999995</v>
          </cell>
          <cell r="P19">
            <v>65</v>
          </cell>
          <cell r="Q19">
            <v>189.9999</v>
          </cell>
          <cell r="R19">
            <v>7118.5002999999997</v>
          </cell>
          <cell r="S19">
            <v>373.41680000000002</v>
          </cell>
          <cell r="T19">
            <v>521.33370000000002</v>
          </cell>
          <cell r="U19">
            <v>414.16669999999999</v>
          </cell>
          <cell r="V19">
            <v>4058.25</v>
          </cell>
          <cell r="W19">
            <v>480.6662</v>
          </cell>
          <cell r="X19">
            <v>1270.6668999999999</v>
          </cell>
        </row>
        <row r="20">
          <cell r="C20" t="str">
            <v>2003/2004J</v>
          </cell>
          <cell r="D20">
            <v>1348.6655000000001</v>
          </cell>
          <cell r="E20">
            <v>64.166499999999999</v>
          </cell>
          <cell r="F20">
            <v>89.166600000000003</v>
          </cell>
          <cell r="G20">
            <v>155.16650000000001</v>
          </cell>
          <cell r="H20">
            <v>720.33280000000002</v>
          </cell>
          <cell r="I20">
            <v>102.33329999999999</v>
          </cell>
          <cell r="J20">
            <v>217.49979999999999</v>
          </cell>
          <cell r="K20">
            <v>3720</v>
          </cell>
          <cell r="L20">
            <v>155.83320000000001</v>
          </cell>
          <cell r="M20">
            <v>520.16660000000002</v>
          </cell>
          <cell r="N20">
            <v>203.16659999999999</v>
          </cell>
          <cell r="O20">
            <v>1636.1661999999999</v>
          </cell>
          <cell r="P20">
            <v>445.66660000000002</v>
          </cell>
          <cell r="Q20">
            <v>712</v>
          </cell>
          <cell r="R20">
            <v>5021.6647000000003</v>
          </cell>
          <cell r="S20">
            <v>219.99969999999999</v>
          </cell>
          <cell r="T20">
            <v>609.33320000000003</v>
          </cell>
          <cell r="U20">
            <v>358.3331</v>
          </cell>
          <cell r="V20">
            <v>2356.4989999999998</v>
          </cell>
          <cell r="W20">
            <v>547.99990000000003</v>
          </cell>
          <cell r="X20">
            <v>929.49980000000005</v>
          </cell>
        </row>
        <row r="21">
          <cell r="C21" t="str">
            <v>2004/20051</v>
          </cell>
          <cell r="D21">
            <v>5283.8328000000001</v>
          </cell>
          <cell r="E21">
            <v>194</v>
          </cell>
          <cell r="F21">
            <v>361</v>
          </cell>
          <cell r="G21">
            <v>545</v>
          </cell>
          <cell r="H21">
            <v>2831.8332999999998</v>
          </cell>
          <cell r="I21">
            <v>774.99959999999999</v>
          </cell>
          <cell r="J21">
            <v>576.99990000000003</v>
          </cell>
          <cell r="K21">
            <v>28</v>
          </cell>
          <cell r="L21">
            <v>5</v>
          </cell>
          <cell r="M21">
            <v>7</v>
          </cell>
          <cell r="N21">
            <v>3</v>
          </cell>
          <cell r="O21">
            <v>11</v>
          </cell>
          <cell r="P21">
            <v>0</v>
          </cell>
          <cell r="Q21">
            <v>2</v>
          </cell>
          <cell r="R21">
            <v>5311.8328000000001</v>
          </cell>
          <cell r="S21">
            <v>199</v>
          </cell>
          <cell r="T21">
            <v>368</v>
          </cell>
          <cell r="U21">
            <v>548</v>
          </cell>
          <cell r="V21">
            <v>2842.8332999999998</v>
          </cell>
          <cell r="W21">
            <v>774.99959999999999</v>
          </cell>
          <cell r="X21">
            <v>578.99990000000003</v>
          </cell>
        </row>
        <row r="22">
          <cell r="C22" t="str">
            <v>2004/20052</v>
          </cell>
          <cell r="D22">
            <v>14445.958199999999</v>
          </cell>
          <cell r="E22">
            <v>897.83249999999998</v>
          </cell>
          <cell r="F22">
            <v>1259.163</v>
          </cell>
          <cell r="G22">
            <v>930.33069999999998</v>
          </cell>
          <cell r="H22">
            <v>7016.9818999999998</v>
          </cell>
          <cell r="I22">
            <v>1674.8244</v>
          </cell>
          <cell r="J22">
            <v>2666.8256999999999</v>
          </cell>
          <cell r="K22">
            <v>4762</v>
          </cell>
          <cell r="L22">
            <v>470.16649999999998</v>
          </cell>
          <cell r="M22">
            <v>412.3331</v>
          </cell>
          <cell r="N22">
            <v>144.49969999999999</v>
          </cell>
          <cell r="O22">
            <v>2323.3328000000001</v>
          </cell>
          <cell r="P22">
            <v>351</v>
          </cell>
          <cell r="Q22">
            <v>1018.9997</v>
          </cell>
          <cell r="R22">
            <v>19166.29</v>
          </cell>
          <cell r="S22">
            <v>1367.999</v>
          </cell>
          <cell r="T22">
            <v>1671.4961000000001</v>
          </cell>
          <cell r="U22">
            <v>1074.8304000000001</v>
          </cell>
          <cell r="V22">
            <v>9340.3147000000008</v>
          </cell>
          <cell r="W22">
            <v>2025.8244</v>
          </cell>
          <cell r="X22">
            <v>3685.8254000000002</v>
          </cell>
        </row>
        <row r="23">
          <cell r="C23" t="str">
            <v>2004/20053</v>
          </cell>
          <cell r="D23">
            <v>19009.611799999999</v>
          </cell>
          <cell r="E23">
            <v>545.66309999999999</v>
          </cell>
          <cell r="F23">
            <v>1536.989</v>
          </cell>
          <cell r="G23">
            <v>1723.7383</v>
          </cell>
          <cell r="H23">
            <v>8963.7651000000005</v>
          </cell>
          <cell r="I23">
            <v>2726.1468</v>
          </cell>
          <cell r="J23">
            <v>3513.3094999999998</v>
          </cell>
          <cell r="K23">
            <v>1840</v>
          </cell>
          <cell r="L23">
            <v>138.99979999999999</v>
          </cell>
          <cell r="M23">
            <v>170.16569999999999</v>
          </cell>
          <cell r="N23">
            <v>142.9992</v>
          </cell>
          <cell r="O23">
            <v>674.24639999999999</v>
          </cell>
          <cell r="P23">
            <v>234.6662</v>
          </cell>
          <cell r="Q23">
            <v>335.83229999999998</v>
          </cell>
          <cell r="R23">
            <v>20706.521400000001</v>
          </cell>
          <cell r="S23">
            <v>684.66290000000004</v>
          </cell>
          <cell r="T23">
            <v>1707.1547</v>
          </cell>
          <cell r="U23">
            <v>1866.7375</v>
          </cell>
          <cell r="V23">
            <v>9638.0115000000005</v>
          </cell>
          <cell r="W23">
            <v>2960.8130000000001</v>
          </cell>
          <cell r="X23">
            <v>3849.1417999999999</v>
          </cell>
        </row>
        <row r="24">
          <cell r="C24" t="str">
            <v>2004/20054</v>
          </cell>
          <cell r="D24">
            <v>459</v>
          </cell>
          <cell r="E24">
            <v>25</v>
          </cell>
          <cell r="F24">
            <v>31</v>
          </cell>
          <cell r="G24">
            <v>29</v>
          </cell>
          <cell r="H24">
            <v>272</v>
          </cell>
          <cell r="I24">
            <v>74</v>
          </cell>
          <cell r="J24">
            <v>28</v>
          </cell>
          <cell r="K24">
            <v>2</v>
          </cell>
          <cell r="L24">
            <v>1</v>
          </cell>
          <cell r="M24">
            <v>0</v>
          </cell>
          <cell r="N24">
            <v>0</v>
          </cell>
          <cell r="O24">
            <v>0</v>
          </cell>
          <cell r="P24">
            <v>1</v>
          </cell>
          <cell r="Q24">
            <v>0</v>
          </cell>
          <cell r="R24">
            <v>461</v>
          </cell>
          <cell r="S24">
            <v>26</v>
          </cell>
          <cell r="T24">
            <v>31</v>
          </cell>
          <cell r="U24">
            <v>29</v>
          </cell>
          <cell r="V24">
            <v>272</v>
          </cell>
          <cell r="W24">
            <v>75</v>
          </cell>
          <cell r="X24">
            <v>28</v>
          </cell>
        </row>
        <row r="25">
          <cell r="C25" t="str">
            <v>2004/20055</v>
          </cell>
          <cell r="D25">
            <v>1585.3322000000001</v>
          </cell>
          <cell r="E25">
            <v>78.499899999999997</v>
          </cell>
          <cell r="F25">
            <v>194.4999</v>
          </cell>
          <cell r="G25">
            <v>164.49979999999999</v>
          </cell>
          <cell r="H25">
            <v>878.33270000000005</v>
          </cell>
          <cell r="I25">
            <v>130.5</v>
          </cell>
          <cell r="J25">
            <v>138.9999</v>
          </cell>
          <cell r="K25">
            <v>89</v>
          </cell>
          <cell r="L25">
            <v>6</v>
          </cell>
          <cell r="M25">
            <v>9</v>
          </cell>
          <cell r="N25">
            <v>5.6665999999999999</v>
          </cell>
          <cell r="O25">
            <v>52.999899999999997</v>
          </cell>
          <cell r="P25">
            <v>2</v>
          </cell>
          <cell r="Q25">
            <v>9.5</v>
          </cell>
          <cell r="R25">
            <v>1670.4987000000001</v>
          </cell>
          <cell r="S25">
            <v>84.499899999999997</v>
          </cell>
          <cell r="T25">
            <v>203.4999</v>
          </cell>
          <cell r="U25">
            <v>170.16640000000001</v>
          </cell>
          <cell r="V25">
            <v>931.33259999999996</v>
          </cell>
          <cell r="W25">
            <v>132.5</v>
          </cell>
          <cell r="X25">
            <v>148.4999</v>
          </cell>
        </row>
        <row r="26">
          <cell r="C26" t="str">
            <v>2004/20056</v>
          </cell>
          <cell r="D26">
            <v>8898.2227000000003</v>
          </cell>
          <cell r="E26">
            <v>216.33150000000001</v>
          </cell>
          <cell r="F26">
            <v>700.15700000000004</v>
          </cell>
          <cell r="G26">
            <v>782.32529999999997</v>
          </cell>
          <cell r="H26">
            <v>4034.0373</v>
          </cell>
          <cell r="I26">
            <v>1455.2293999999999</v>
          </cell>
          <cell r="J26">
            <v>1710.1422</v>
          </cell>
          <cell r="K26">
            <v>712</v>
          </cell>
          <cell r="L26">
            <v>39.999600000000001</v>
          </cell>
          <cell r="M26">
            <v>64.166399999999996</v>
          </cell>
          <cell r="N26">
            <v>34.333199999999998</v>
          </cell>
          <cell r="O26">
            <v>313.41539999999998</v>
          </cell>
          <cell r="P26">
            <v>79.499600000000001</v>
          </cell>
          <cell r="Q26">
            <v>132.16659999999999</v>
          </cell>
          <cell r="R26">
            <v>9561.8035</v>
          </cell>
          <cell r="S26">
            <v>256.33109999999999</v>
          </cell>
          <cell r="T26">
            <v>764.32339999999999</v>
          </cell>
          <cell r="U26">
            <v>816.6585</v>
          </cell>
          <cell r="V26">
            <v>4347.4526999999998</v>
          </cell>
          <cell r="W26">
            <v>1534.729</v>
          </cell>
          <cell r="X26">
            <v>1842.3088</v>
          </cell>
        </row>
        <row r="27">
          <cell r="C27" t="str">
            <v>2004/20057</v>
          </cell>
          <cell r="D27">
            <v>3476.1977000000002</v>
          </cell>
          <cell r="E27">
            <v>96.498599999999996</v>
          </cell>
          <cell r="F27">
            <v>323.57850000000002</v>
          </cell>
          <cell r="G27">
            <v>237.91290000000001</v>
          </cell>
          <cell r="H27">
            <v>1805.1373000000001</v>
          </cell>
          <cell r="I27">
            <v>439.8279</v>
          </cell>
          <cell r="J27">
            <v>573.24249999999995</v>
          </cell>
          <cell r="K27">
            <v>391</v>
          </cell>
          <cell r="L27">
            <v>15.666399999999999</v>
          </cell>
          <cell r="M27">
            <v>44.499899999999997</v>
          </cell>
          <cell r="N27">
            <v>26.5</v>
          </cell>
          <cell r="O27">
            <v>110.9157</v>
          </cell>
          <cell r="P27">
            <v>63.166600000000003</v>
          </cell>
          <cell r="Q27">
            <v>97.166600000000003</v>
          </cell>
          <cell r="R27">
            <v>3834.1129000000001</v>
          </cell>
          <cell r="S27">
            <v>112.16500000000001</v>
          </cell>
          <cell r="T27">
            <v>368.07839999999999</v>
          </cell>
          <cell r="U27">
            <v>264.41289999999998</v>
          </cell>
          <cell r="V27">
            <v>1916.0530000000001</v>
          </cell>
          <cell r="W27">
            <v>502.99450000000002</v>
          </cell>
          <cell r="X27">
            <v>670.40909999999997</v>
          </cell>
        </row>
        <row r="28">
          <cell r="C28" t="str">
            <v>2004/20058</v>
          </cell>
          <cell r="D28">
            <v>12377.747600000001</v>
          </cell>
          <cell r="E28">
            <v>385.83010000000002</v>
          </cell>
          <cell r="F28">
            <v>1273.3244</v>
          </cell>
          <cell r="G28">
            <v>1362.8237999999999</v>
          </cell>
          <cell r="H28">
            <v>7592.6162999999997</v>
          </cell>
          <cell r="I28">
            <v>813.32730000000004</v>
          </cell>
          <cell r="J28">
            <v>949.82569999999998</v>
          </cell>
          <cell r="K28">
            <v>2244</v>
          </cell>
          <cell r="L28">
            <v>105.4992</v>
          </cell>
          <cell r="M28">
            <v>241.16560000000001</v>
          </cell>
          <cell r="N28">
            <v>223.4984</v>
          </cell>
          <cell r="O28">
            <v>1138.8266000000001</v>
          </cell>
          <cell r="P28">
            <v>96.499099999999999</v>
          </cell>
          <cell r="Q28">
            <v>185.83199999999999</v>
          </cell>
          <cell r="R28">
            <v>14369.068499999999</v>
          </cell>
          <cell r="S28">
            <v>491.32929999999999</v>
          </cell>
          <cell r="T28">
            <v>1514.49</v>
          </cell>
          <cell r="U28">
            <v>1586.3222000000001</v>
          </cell>
          <cell r="V28">
            <v>8731.4429</v>
          </cell>
          <cell r="W28">
            <v>909.82640000000004</v>
          </cell>
          <cell r="X28">
            <v>1135.6577</v>
          </cell>
        </row>
        <row r="29">
          <cell r="C29" t="str">
            <v>2004/20059</v>
          </cell>
          <cell r="D29">
            <v>9650.9575000000004</v>
          </cell>
          <cell r="E29">
            <v>309.49849999999998</v>
          </cell>
          <cell r="F29">
            <v>934.49530000000004</v>
          </cell>
          <cell r="G29">
            <v>905.82929999999999</v>
          </cell>
          <cell r="H29">
            <v>5793.9750999999997</v>
          </cell>
          <cell r="I29">
            <v>729.83</v>
          </cell>
          <cell r="J29">
            <v>977.32929999999999</v>
          </cell>
          <cell r="K29">
            <v>1698</v>
          </cell>
          <cell r="L29">
            <v>109.83320000000001</v>
          </cell>
          <cell r="M29">
            <v>179.3331</v>
          </cell>
          <cell r="N29">
            <v>86.5</v>
          </cell>
          <cell r="O29">
            <v>1031.4992</v>
          </cell>
          <cell r="P29">
            <v>76.999899999999997</v>
          </cell>
          <cell r="Q29">
            <v>163.66640000000001</v>
          </cell>
          <cell r="R29">
            <v>11298.7893</v>
          </cell>
          <cell r="S29">
            <v>419.33170000000001</v>
          </cell>
          <cell r="T29">
            <v>1113.8284000000001</v>
          </cell>
          <cell r="U29">
            <v>992.32929999999999</v>
          </cell>
          <cell r="V29">
            <v>6825.4742999999999</v>
          </cell>
          <cell r="W29">
            <v>806.82989999999995</v>
          </cell>
          <cell r="X29">
            <v>1140.9956999999999</v>
          </cell>
        </row>
        <row r="30">
          <cell r="C30" t="str">
            <v>2004/2005A</v>
          </cell>
          <cell r="D30">
            <v>2937.3272999999999</v>
          </cell>
          <cell r="E30">
            <v>76.999799999999993</v>
          </cell>
          <cell r="F30">
            <v>215.16640000000001</v>
          </cell>
          <cell r="G30">
            <v>158.49950000000001</v>
          </cell>
          <cell r="H30">
            <v>1293.6641</v>
          </cell>
          <cell r="I30">
            <v>532.33180000000004</v>
          </cell>
          <cell r="J30">
            <v>660.66570000000002</v>
          </cell>
          <cell r="K30">
            <v>1030</v>
          </cell>
          <cell r="L30">
            <v>93.999799999999993</v>
          </cell>
          <cell r="M30">
            <v>103</v>
          </cell>
          <cell r="N30">
            <v>45.333300000000001</v>
          </cell>
          <cell r="O30">
            <v>634.83249999999998</v>
          </cell>
          <cell r="P30">
            <v>37.999899999999997</v>
          </cell>
          <cell r="Q30">
            <v>95</v>
          </cell>
          <cell r="R30">
            <v>3947.4928</v>
          </cell>
          <cell r="S30">
            <v>170.99959999999999</v>
          </cell>
          <cell r="T30">
            <v>318.16640000000001</v>
          </cell>
          <cell r="U30">
            <v>203.83279999999999</v>
          </cell>
          <cell r="V30">
            <v>1928.4965999999999</v>
          </cell>
          <cell r="W30">
            <v>570.33169999999996</v>
          </cell>
          <cell r="X30">
            <v>755.66570000000002</v>
          </cell>
        </row>
        <row r="31">
          <cell r="C31" t="str">
            <v>2004/2005B</v>
          </cell>
          <cell r="D31">
            <v>19176.014500000001</v>
          </cell>
          <cell r="E31">
            <v>711.49509999999998</v>
          </cell>
          <cell r="F31">
            <v>1797.0682999999999</v>
          </cell>
          <cell r="G31">
            <v>1975.1502</v>
          </cell>
          <cell r="H31">
            <v>10224.8398</v>
          </cell>
          <cell r="I31">
            <v>1820.5682999999999</v>
          </cell>
          <cell r="J31">
            <v>2646.8928000000001</v>
          </cell>
          <cell r="K31">
            <v>2637</v>
          </cell>
          <cell r="L31">
            <v>159.4991</v>
          </cell>
          <cell r="M31">
            <v>260.66500000000002</v>
          </cell>
          <cell r="N31">
            <v>148.3321</v>
          </cell>
          <cell r="O31">
            <v>1152.9953</v>
          </cell>
          <cell r="P31">
            <v>193.99950000000001</v>
          </cell>
          <cell r="Q31">
            <v>433.1651</v>
          </cell>
          <cell r="R31">
            <v>21524.670600000001</v>
          </cell>
          <cell r="S31">
            <v>870.99419999999998</v>
          </cell>
          <cell r="T31">
            <v>2057.7332999999999</v>
          </cell>
          <cell r="U31">
            <v>2123.4823000000001</v>
          </cell>
          <cell r="V31">
            <v>11377.8351</v>
          </cell>
          <cell r="W31">
            <v>2014.5678</v>
          </cell>
          <cell r="X31">
            <v>3080.0578999999998</v>
          </cell>
        </row>
        <row r="32">
          <cell r="C32" t="str">
            <v>2004/2005C</v>
          </cell>
          <cell r="D32">
            <v>8639.9545999999991</v>
          </cell>
          <cell r="E32">
            <v>280.16449999999998</v>
          </cell>
          <cell r="F32">
            <v>753.8297</v>
          </cell>
          <cell r="G32">
            <v>995.49419999999998</v>
          </cell>
          <cell r="H32">
            <v>3649.9789999999998</v>
          </cell>
          <cell r="I32">
            <v>1242.9948999999999</v>
          </cell>
          <cell r="J32">
            <v>1717.4922999999999</v>
          </cell>
          <cell r="K32">
            <v>1314</v>
          </cell>
          <cell r="L32">
            <v>103.4999</v>
          </cell>
          <cell r="M32">
            <v>149.9999</v>
          </cell>
          <cell r="N32">
            <v>107.6664</v>
          </cell>
          <cell r="O32">
            <v>485.99900000000002</v>
          </cell>
          <cell r="P32">
            <v>152.4999</v>
          </cell>
          <cell r="Q32">
            <v>250.16640000000001</v>
          </cell>
          <cell r="R32">
            <v>9889.7860999999994</v>
          </cell>
          <cell r="S32">
            <v>383.6644</v>
          </cell>
          <cell r="T32">
            <v>903.82960000000003</v>
          </cell>
          <cell r="U32">
            <v>1103.1605999999999</v>
          </cell>
          <cell r="V32">
            <v>4135.9780000000001</v>
          </cell>
          <cell r="W32">
            <v>1395.4947999999999</v>
          </cell>
          <cell r="X32">
            <v>1967.6587</v>
          </cell>
        </row>
        <row r="33">
          <cell r="C33" t="str">
            <v>2004/2005D</v>
          </cell>
          <cell r="D33">
            <v>23035.964599999999</v>
          </cell>
          <cell r="E33">
            <v>1124.1564000000001</v>
          </cell>
          <cell r="F33">
            <v>2324.8126999999999</v>
          </cell>
          <cell r="G33">
            <v>2440.8112999999998</v>
          </cell>
          <cell r="H33">
            <v>14614.5414</v>
          </cell>
          <cell r="I33">
            <v>951.82410000000004</v>
          </cell>
          <cell r="J33">
            <v>1579.8187</v>
          </cell>
          <cell r="K33">
            <v>2856</v>
          </cell>
          <cell r="L33">
            <v>285.33179999999999</v>
          </cell>
          <cell r="M33">
            <v>228.83109999999999</v>
          </cell>
          <cell r="N33">
            <v>208.16419999999999</v>
          </cell>
          <cell r="O33">
            <v>1286.6555000000001</v>
          </cell>
          <cell r="P33">
            <v>125.33199999999999</v>
          </cell>
          <cell r="Q33">
            <v>215.49850000000001</v>
          </cell>
          <cell r="R33">
            <v>25385.777699999999</v>
          </cell>
          <cell r="S33">
            <v>1409.4882</v>
          </cell>
          <cell r="T33">
            <v>2553.6437999999998</v>
          </cell>
          <cell r="U33">
            <v>2648.9755</v>
          </cell>
          <cell r="V33">
            <v>15901.196900000001</v>
          </cell>
          <cell r="W33">
            <v>1077.1560999999999</v>
          </cell>
          <cell r="X33">
            <v>1795.3172</v>
          </cell>
        </row>
        <row r="34">
          <cell r="C34" t="str">
            <v>2004/2005E</v>
          </cell>
          <cell r="D34">
            <v>6676.9360999999999</v>
          </cell>
          <cell r="E34">
            <v>255.33090000000001</v>
          </cell>
          <cell r="F34">
            <v>622.16110000000003</v>
          </cell>
          <cell r="G34">
            <v>889.65859999999998</v>
          </cell>
          <cell r="H34">
            <v>4202.4597999999996</v>
          </cell>
          <cell r="I34">
            <v>282.99709999999999</v>
          </cell>
          <cell r="J34">
            <v>424.32859999999999</v>
          </cell>
          <cell r="K34">
            <v>307</v>
          </cell>
          <cell r="L34">
            <v>17.5</v>
          </cell>
          <cell r="M34">
            <v>24.333100000000002</v>
          </cell>
          <cell r="N34">
            <v>37.666200000000003</v>
          </cell>
          <cell r="O34">
            <v>125.33159999999999</v>
          </cell>
          <cell r="P34">
            <v>14.166399999999999</v>
          </cell>
          <cell r="Q34">
            <v>6.3333000000000004</v>
          </cell>
          <cell r="R34">
            <v>6902.2667000000001</v>
          </cell>
          <cell r="S34">
            <v>272.83089999999999</v>
          </cell>
          <cell r="T34">
            <v>646.49419999999998</v>
          </cell>
          <cell r="U34">
            <v>927.32479999999998</v>
          </cell>
          <cell r="V34">
            <v>4327.7914000000001</v>
          </cell>
          <cell r="W34">
            <v>297.1635</v>
          </cell>
          <cell r="X34">
            <v>430.6619</v>
          </cell>
        </row>
        <row r="35">
          <cell r="C35" t="str">
            <v>2004/2005F</v>
          </cell>
          <cell r="D35">
            <v>14774.1926</v>
          </cell>
          <cell r="E35">
            <v>515.577</v>
          </cell>
          <cell r="F35">
            <v>1436.1537000000001</v>
          </cell>
          <cell r="G35">
            <v>1553.1537000000001</v>
          </cell>
          <cell r="H35">
            <v>6833.0117</v>
          </cell>
          <cell r="I35">
            <v>1876.0689</v>
          </cell>
          <cell r="J35">
            <v>2560.2276000000002</v>
          </cell>
          <cell r="K35">
            <v>1103</v>
          </cell>
          <cell r="L35">
            <v>57.833300000000001</v>
          </cell>
          <cell r="M35">
            <v>116.83240000000001</v>
          </cell>
          <cell r="N35">
            <v>82.665599999999998</v>
          </cell>
          <cell r="O35">
            <v>321.08049999999997</v>
          </cell>
          <cell r="P35">
            <v>113.3329</v>
          </cell>
          <cell r="Q35">
            <v>193.49930000000001</v>
          </cell>
          <cell r="R35">
            <v>15659.436600000001</v>
          </cell>
          <cell r="S35">
            <v>573.41030000000001</v>
          </cell>
          <cell r="T35">
            <v>1552.9861000000001</v>
          </cell>
          <cell r="U35">
            <v>1635.8193000000001</v>
          </cell>
          <cell r="V35">
            <v>7154.0922</v>
          </cell>
          <cell r="W35">
            <v>1989.4018000000001</v>
          </cell>
          <cell r="X35">
            <v>2753.7269000000001</v>
          </cell>
        </row>
        <row r="36">
          <cell r="C36" t="str">
            <v>2004/2005G</v>
          </cell>
          <cell r="D36">
            <v>10604.774299999999</v>
          </cell>
          <cell r="E36">
            <v>255.24809999999999</v>
          </cell>
          <cell r="F36">
            <v>1022.2439000000001</v>
          </cell>
          <cell r="G36">
            <v>1195.9114</v>
          </cell>
          <cell r="H36">
            <v>4749.9724999999999</v>
          </cell>
          <cell r="I36">
            <v>1537.1587</v>
          </cell>
          <cell r="J36">
            <v>1844.2397000000001</v>
          </cell>
          <cell r="K36">
            <v>1743</v>
          </cell>
          <cell r="L36">
            <v>61.9998</v>
          </cell>
          <cell r="M36">
            <v>282.66609999999997</v>
          </cell>
          <cell r="N36">
            <v>90.832899999999995</v>
          </cell>
          <cell r="O36">
            <v>575.49749999999995</v>
          </cell>
          <cell r="P36">
            <v>216.99940000000001</v>
          </cell>
          <cell r="Q36">
            <v>346.33249999999998</v>
          </cell>
          <cell r="R36">
            <v>12179.102500000001</v>
          </cell>
          <cell r="S36">
            <v>317.24790000000002</v>
          </cell>
          <cell r="T36">
            <v>1304.9100000000001</v>
          </cell>
          <cell r="U36">
            <v>1286.7443000000001</v>
          </cell>
          <cell r="V36">
            <v>5325.47</v>
          </cell>
          <cell r="W36">
            <v>1754.1581000000001</v>
          </cell>
          <cell r="X36">
            <v>2190.5722000000001</v>
          </cell>
        </row>
        <row r="37">
          <cell r="C37" t="str">
            <v>2004/2005H</v>
          </cell>
          <cell r="D37">
            <v>23282.495500000001</v>
          </cell>
          <cell r="E37">
            <v>952.16369999999995</v>
          </cell>
          <cell r="F37">
            <v>2608.5752000000002</v>
          </cell>
          <cell r="G37">
            <v>3472.3222000000001</v>
          </cell>
          <cell r="H37">
            <v>12705.699000000001</v>
          </cell>
          <cell r="I37">
            <v>1553.9111</v>
          </cell>
          <cell r="J37">
            <v>1989.8243</v>
          </cell>
          <cell r="K37">
            <v>773</v>
          </cell>
          <cell r="L37">
            <v>37.499899999999997</v>
          </cell>
          <cell r="M37">
            <v>126.49939999999999</v>
          </cell>
          <cell r="N37">
            <v>115.33280000000001</v>
          </cell>
          <cell r="O37">
            <v>289.33229999999998</v>
          </cell>
          <cell r="P37">
            <v>61.666400000000003</v>
          </cell>
          <cell r="Q37">
            <v>48.9998</v>
          </cell>
          <cell r="R37">
            <v>23961.826099999998</v>
          </cell>
          <cell r="S37">
            <v>989.66359999999997</v>
          </cell>
          <cell r="T37">
            <v>2735.0745999999999</v>
          </cell>
          <cell r="U37">
            <v>3587.6550000000002</v>
          </cell>
          <cell r="V37">
            <v>12995.031300000001</v>
          </cell>
          <cell r="W37">
            <v>1615.5775000000001</v>
          </cell>
          <cell r="X37">
            <v>2038.8241</v>
          </cell>
        </row>
        <row r="38">
          <cell r="C38" t="str">
            <v>2004/2005I</v>
          </cell>
          <cell r="D38">
            <v>6750.8810999999996</v>
          </cell>
          <cell r="E38">
            <v>313.99939999999998</v>
          </cell>
          <cell r="F38">
            <v>523.16430000000003</v>
          </cell>
          <cell r="G38">
            <v>435.9151</v>
          </cell>
          <cell r="H38">
            <v>3840.6520999999998</v>
          </cell>
          <cell r="I38">
            <v>463.49400000000003</v>
          </cell>
          <cell r="J38">
            <v>1173.6561999999999</v>
          </cell>
          <cell r="K38">
            <v>1338</v>
          </cell>
          <cell r="L38">
            <v>87.666600000000003</v>
          </cell>
          <cell r="M38">
            <v>128.8331</v>
          </cell>
          <cell r="N38">
            <v>62.166400000000003</v>
          </cell>
          <cell r="O38">
            <v>682.33159999999998</v>
          </cell>
          <cell r="P38">
            <v>77.499700000000004</v>
          </cell>
          <cell r="Q38">
            <v>178.99930000000001</v>
          </cell>
          <cell r="R38">
            <v>7968.3778000000002</v>
          </cell>
          <cell r="S38">
            <v>401.666</v>
          </cell>
          <cell r="T38">
            <v>651.99739999999997</v>
          </cell>
          <cell r="U38">
            <v>498.08150000000001</v>
          </cell>
          <cell r="V38">
            <v>4522.9836999999998</v>
          </cell>
          <cell r="W38">
            <v>540.99369999999999</v>
          </cell>
          <cell r="X38">
            <v>1352.6555000000001</v>
          </cell>
        </row>
        <row r="39">
          <cell r="C39" t="str">
            <v>2004/2005J</v>
          </cell>
          <cell r="D39">
            <v>953.32910000000004</v>
          </cell>
          <cell r="E39">
            <v>44.666400000000003</v>
          </cell>
          <cell r="F39">
            <v>85.499700000000004</v>
          </cell>
          <cell r="G39">
            <v>115.4992</v>
          </cell>
          <cell r="H39">
            <v>507.83100000000002</v>
          </cell>
          <cell r="I39">
            <v>69.833100000000002</v>
          </cell>
          <cell r="J39">
            <v>129.99969999999999</v>
          </cell>
          <cell r="K39">
            <v>4847</v>
          </cell>
          <cell r="L39">
            <v>214.9999</v>
          </cell>
          <cell r="M39">
            <v>651.66650000000004</v>
          </cell>
          <cell r="N39">
            <v>250.8329</v>
          </cell>
          <cell r="O39">
            <v>1945.6656</v>
          </cell>
          <cell r="P39">
            <v>623.66650000000004</v>
          </cell>
          <cell r="Q39">
            <v>1100.8332</v>
          </cell>
          <cell r="R39">
            <v>5740.9937</v>
          </cell>
          <cell r="S39">
            <v>259.66629999999998</v>
          </cell>
          <cell r="T39">
            <v>737.1662</v>
          </cell>
          <cell r="U39">
            <v>366.33210000000003</v>
          </cell>
          <cell r="V39">
            <v>2453.4965999999999</v>
          </cell>
          <cell r="W39">
            <v>693.49959999999999</v>
          </cell>
          <cell r="X39">
            <v>1230.8329000000001</v>
          </cell>
        </row>
        <row r="40">
          <cell r="C40" t="str">
            <v>2005/20061</v>
          </cell>
          <cell r="D40">
            <v>5540.6662999999999</v>
          </cell>
          <cell r="E40">
            <v>199</v>
          </cell>
          <cell r="F40">
            <v>406</v>
          </cell>
          <cell r="G40">
            <v>620</v>
          </cell>
          <cell r="H40">
            <v>3136</v>
          </cell>
          <cell r="I40">
            <v>625.66639999999995</v>
          </cell>
          <cell r="J40">
            <v>553.99990000000003</v>
          </cell>
          <cell r="K40">
            <v>17</v>
          </cell>
          <cell r="L40">
            <v>0</v>
          </cell>
          <cell r="M40">
            <v>3</v>
          </cell>
          <cell r="N40">
            <v>2</v>
          </cell>
          <cell r="O40">
            <v>12</v>
          </cell>
          <cell r="P40">
            <v>0</v>
          </cell>
          <cell r="Q40">
            <v>0</v>
          </cell>
          <cell r="R40">
            <v>5557.6662999999999</v>
          </cell>
          <cell r="S40">
            <v>199</v>
          </cell>
          <cell r="T40">
            <v>409</v>
          </cell>
          <cell r="U40">
            <v>622</v>
          </cell>
          <cell r="V40">
            <v>3148</v>
          </cell>
          <cell r="W40">
            <v>625.66639999999995</v>
          </cell>
          <cell r="X40">
            <v>553.99990000000003</v>
          </cell>
        </row>
        <row r="41">
          <cell r="C41" t="str">
            <v>2005/20062</v>
          </cell>
          <cell r="D41">
            <v>15484.8076</v>
          </cell>
          <cell r="E41">
            <v>902.1662</v>
          </cell>
          <cell r="F41">
            <v>1385.664</v>
          </cell>
          <cell r="G41">
            <v>1143.9982</v>
          </cell>
          <cell r="H41">
            <v>7628.6587</v>
          </cell>
          <cell r="I41">
            <v>1761.3261</v>
          </cell>
          <cell r="J41">
            <v>2662.9944</v>
          </cell>
          <cell r="K41">
            <v>5476</v>
          </cell>
          <cell r="L41">
            <v>554.16669999999999</v>
          </cell>
          <cell r="M41">
            <v>483.33339999999998</v>
          </cell>
          <cell r="N41">
            <v>206</v>
          </cell>
          <cell r="O41">
            <v>2734.6668</v>
          </cell>
          <cell r="P41">
            <v>383.16669999999999</v>
          </cell>
          <cell r="Q41">
            <v>1065.6667</v>
          </cell>
          <cell r="R41">
            <v>20911.8079</v>
          </cell>
          <cell r="S41">
            <v>1456.3329000000001</v>
          </cell>
          <cell r="T41">
            <v>1868.9974</v>
          </cell>
          <cell r="U41">
            <v>1349.9982</v>
          </cell>
          <cell r="V41">
            <v>10363.325500000001</v>
          </cell>
          <cell r="W41">
            <v>2144.4928</v>
          </cell>
          <cell r="X41">
            <v>3728.6610999999998</v>
          </cell>
        </row>
        <row r="42">
          <cell r="C42" t="str">
            <v>2005/20063</v>
          </cell>
          <cell r="D42">
            <v>19357.070899999999</v>
          </cell>
          <cell r="E42">
            <v>460.91699999999997</v>
          </cell>
          <cell r="F42">
            <v>1598.2488000000001</v>
          </cell>
          <cell r="G42">
            <v>1838.5829000000001</v>
          </cell>
          <cell r="H42">
            <v>9083.3318999999992</v>
          </cell>
          <cell r="I42">
            <v>2839.3265999999999</v>
          </cell>
          <cell r="J42">
            <v>3536.6637000000001</v>
          </cell>
          <cell r="K42">
            <v>1910</v>
          </cell>
          <cell r="L42">
            <v>114.8334</v>
          </cell>
          <cell r="M42">
            <v>223.00020000000001</v>
          </cell>
          <cell r="N42">
            <v>138.33359999999999</v>
          </cell>
          <cell r="O42">
            <v>717.83420000000001</v>
          </cell>
          <cell r="P42">
            <v>235.0001</v>
          </cell>
          <cell r="Q42">
            <v>334.83350000000002</v>
          </cell>
          <cell r="R42">
            <v>21120.905900000002</v>
          </cell>
          <cell r="S42">
            <v>575.75040000000001</v>
          </cell>
          <cell r="T42">
            <v>1821.249</v>
          </cell>
          <cell r="U42">
            <v>1976.9165</v>
          </cell>
          <cell r="V42">
            <v>9801.1661000000004</v>
          </cell>
          <cell r="W42">
            <v>3074.3267000000001</v>
          </cell>
          <cell r="X42">
            <v>3871.4971999999998</v>
          </cell>
        </row>
        <row r="43">
          <cell r="C43" t="str">
            <v>2005/20064</v>
          </cell>
          <cell r="D43">
            <v>475</v>
          </cell>
          <cell r="E43">
            <v>24</v>
          </cell>
          <cell r="F43">
            <v>32</v>
          </cell>
          <cell r="G43">
            <v>33</v>
          </cell>
          <cell r="H43">
            <v>281</v>
          </cell>
          <cell r="I43">
            <v>73</v>
          </cell>
          <cell r="J43">
            <v>32</v>
          </cell>
          <cell r="K43">
            <v>1</v>
          </cell>
          <cell r="L43">
            <v>0</v>
          </cell>
          <cell r="M43">
            <v>0</v>
          </cell>
          <cell r="N43">
            <v>0</v>
          </cell>
          <cell r="O43">
            <v>1</v>
          </cell>
          <cell r="P43">
            <v>0</v>
          </cell>
          <cell r="Q43">
            <v>0</v>
          </cell>
          <cell r="R43">
            <v>476</v>
          </cell>
          <cell r="S43">
            <v>24</v>
          </cell>
          <cell r="T43">
            <v>32</v>
          </cell>
          <cell r="U43">
            <v>33</v>
          </cell>
          <cell r="V43">
            <v>282</v>
          </cell>
          <cell r="W43">
            <v>73</v>
          </cell>
          <cell r="X43">
            <v>32</v>
          </cell>
        </row>
        <row r="44">
          <cell r="C44" t="str">
            <v>2005/20065</v>
          </cell>
          <cell r="D44">
            <v>1526.1664000000001</v>
          </cell>
          <cell r="E44">
            <v>60.166699999999999</v>
          </cell>
          <cell r="F44">
            <v>192.9999</v>
          </cell>
          <cell r="G44">
            <v>141.16659999999999</v>
          </cell>
          <cell r="H44">
            <v>848.99990000000003</v>
          </cell>
          <cell r="I44">
            <v>121.83329999999999</v>
          </cell>
          <cell r="J44">
            <v>161</v>
          </cell>
          <cell r="K44">
            <v>91</v>
          </cell>
          <cell r="L44">
            <v>9</v>
          </cell>
          <cell r="M44">
            <v>11</v>
          </cell>
          <cell r="N44">
            <v>10.666700000000001</v>
          </cell>
          <cell r="O44">
            <v>46.333300000000001</v>
          </cell>
          <cell r="P44">
            <v>7.3333000000000004</v>
          </cell>
          <cell r="Q44">
            <v>4</v>
          </cell>
          <cell r="R44">
            <v>1614.4997000000001</v>
          </cell>
          <cell r="S44">
            <v>69.166700000000006</v>
          </cell>
          <cell r="T44">
            <v>203.9999</v>
          </cell>
          <cell r="U44">
            <v>151.83330000000001</v>
          </cell>
          <cell r="V44">
            <v>895.33320000000003</v>
          </cell>
          <cell r="W44">
            <v>129.16659999999999</v>
          </cell>
          <cell r="X44">
            <v>165</v>
          </cell>
        </row>
        <row r="45">
          <cell r="C45" t="str">
            <v>2005/20066</v>
          </cell>
          <cell r="D45">
            <v>9160.2322999999997</v>
          </cell>
          <cell r="E45">
            <v>200.66669999999999</v>
          </cell>
          <cell r="F45">
            <v>765.4982</v>
          </cell>
          <cell r="G45">
            <v>799.49860000000001</v>
          </cell>
          <cell r="H45">
            <v>4138.6630999999998</v>
          </cell>
          <cell r="I45">
            <v>1432.2435</v>
          </cell>
          <cell r="J45">
            <v>1823.6622</v>
          </cell>
          <cell r="K45">
            <v>717</v>
          </cell>
          <cell r="L45">
            <v>42.166600000000003</v>
          </cell>
          <cell r="M45">
            <v>70.333399999999997</v>
          </cell>
          <cell r="N45">
            <v>44.5</v>
          </cell>
          <cell r="O45">
            <v>313.24990000000003</v>
          </cell>
          <cell r="P45">
            <v>69.666499999999999</v>
          </cell>
          <cell r="Q45">
            <v>129.66659999999999</v>
          </cell>
          <cell r="R45">
            <v>9829.8153000000002</v>
          </cell>
          <cell r="S45">
            <v>242.83330000000001</v>
          </cell>
          <cell r="T45">
            <v>835.83159999999998</v>
          </cell>
          <cell r="U45">
            <v>843.99860000000001</v>
          </cell>
          <cell r="V45">
            <v>4451.9129999999996</v>
          </cell>
          <cell r="W45">
            <v>1501.91</v>
          </cell>
          <cell r="X45">
            <v>1953.3288</v>
          </cell>
        </row>
        <row r="46">
          <cell r="C46" t="str">
            <v>2005/20067</v>
          </cell>
          <cell r="D46">
            <v>3591.4978000000001</v>
          </cell>
          <cell r="E46">
            <v>86.833399999999997</v>
          </cell>
          <cell r="F46">
            <v>322.16640000000001</v>
          </cell>
          <cell r="G46">
            <v>274</v>
          </cell>
          <cell r="H46">
            <v>1840.4160999999999</v>
          </cell>
          <cell r="I46">
            <v>466.91550000000001</v>
          </cell>
          <cell r="J46">
            <v>601.16639999999995</v>
          </cell>
          <cell r="K46">
            <v>359</v>
          </cell>
          <cell r="L46">
            <v>14.333299999999999</v>
          </cell>
          <cell r="M46">
            <v>36.833300000000001</v>
          </cell>
          <cell r="N46">
            <v>15.833299999999999</v>
          </cell>
          <cell r="O46">
            <v>131.16669999999999</v>
          </cell>
          <cell r="P46">
            <v>45.333300000000001</v>
          </cell>
          <cell r="Q46">
            <v>81.666700000000006</v>
          </cell>
          <cell r="R46">
            <v>3916.6644000000001</v>
          </cell>
          <cell r="S46">
            <v>101.16670000000001</v>
          </cell>
          <cell r="T46">
            <v>358.99970000000002</v>
          </cell>
          <cell r="U46">
            <v>289.83330000000001</v>
          </cell>
          <cell r="V46">
            <v>1971.5827999999999</v>
          </cell>
          <cell r="W46">
            <v>512.24879999999996</v>
          </cell>
          <cell r="X46">
            <v>682.83309999999994</v>
          </cell>
        </row>
        <row r="47">
          <cell r="C47" t="str">
            <v>2005/20068</v>
          </cell>
          <cell r="D47">
            <v>11614.252899999999</v>
          </cell>
          <cell r="E47">
            <v>323.99970000000002</v>
          </cell>
          <cell r="F47">
            <v>1312.1669999999999</v>
          </cell>
          <cell r="G47">
            <v>1318.3335</v>
          </cell>
          <cell r="H47">
            <v>7202.3357999999998</v>
          </cell>
          <cell r="I47">
            <v>633.33330000000001</v>
          </cell>
          <cell r="J47">
            <v>824.08360000000005</v>
          </cell>
          <cell r="K47">
            <v>2176</v>
          </cell>
          <cell r="L47">
            <v>96.666899999999998</v>
          </cell>
          <cell r="M47">
            <v>204.16669999999999</v>
          </cell>
          <cell r="N47">
            <v>216.83340000000001</v>
          </cell>
          <cell r="O47">
            <v>1130.5002999999999</v>
          </cell>
          <cell r="P47">
            <v>88.666799999999995</v>
          </cell>
          <cell r="Q47">
            <v>177.50040000000001</v>
          </cell>
          <cell r="R47">
            <v>13528.5874</v>
          </cell>
          <cell r="S47">
            <v>420.66660000000002</v>
          </cell>
          <cell r="T47">
            <v>1516.3336999999999</v>
          </cell>
          <cell r="U47">
            <v>1535.1668999999999</v>
          </cell>
          <cell r="V47">
            <v>8332.8361000000004</v>
          </cell>
          <cell r="W47">
            <v>722.00009999999997</v>
          </cell>
          <cell r="X47">
            <v>1001.5839999999999</v>
          </cell>
        </row>
        <row r="48">
          <cell r="C48" t="str">
            <v>2005/20069</v>
          </cell>
          <cell r="D48">
            <v>9413.5061999999998</v>
          </cell>
          <cell r="E48">
            <v>308.1669</v>
          </cell>
          <cell r="F48">
            <v>1128.001</v>
          </cell>
          <cell r="G48">
            <v>924.33360000000005</v>
          </cell>
          <cell r="H48">
            <v>5478.1705000000002</v>
          </cell>
          <cell r="I48">
            <v>688.50030000000004</v>
          </cell>
          <cell r="J48">
            <v>886.33389999999997</v>
          </cell>
          <cell r="K48">
            <v>1618</v>
          </cell>
          <cell r="L48">
            <v>102.83329999999999</v>
          </cell>
          <cell r="M48">
            <v>140.66659999999999</v>
          </cell>
          <cell r="N48">
            <v>89</v>
          </cell>
          <cell r="O48">
            <v>970.00030000000004</v>
          </cell>
          <cell r="P48">
            <v>61.166699999999999</v>
          </cell>
          <cell r="Q48">
            <v>182.5</v>
          </cell>
          <cell r="R48">
            <v>10959.6731</v>
          </cell>
          <cell r="S48">
            <v>411.00020000000001</v>
          </cell>
          <cell r="T48">
            <v>1268.6676</v>
          </cell>
          <cell r="U48">
            <v>1013.3336</v>
          </cell>
          <cell r="V48">
            <v>6448.1707999999999</v>
          </cell>
          <cell r="W48">
            <v>749.66700000000003</v>
          </cell>
          <cell r="X48">
            <v>1068.8339000000001</v>
          </cell>
        </row>
        <row r="49">
          <cell r="C49" t="str">
            <v>2005/2006A</v>
          </cell>
          <cell r="D49">
            <v>3515.8335000000002</v>
          </cell>
          <cell r="E49">
            <v>68.333399999999997</v>
          </cell>
          <cell r="F49">
            <v>276.50020000000001</v>
          </cell>
          <cell r="G49">
            <v>202.33349999999999</v>
          </cell>
          <cell r="H49">
            <v>1482.4998000000001</v>
          </cell>
          <cell r="I49">
            <v>660.66669999999999</v>
          </cell>
          <cell r="J49">
            <v>825.49990000000003</v>
          </cell>
          <cell r="K49">
            <v>1285</v>
          </cell>
          <cell r="L49">
            <v>93.833399999999997</v>
          </cell>
          <cell r="M49">
            <v>121</v>
          </cell>
          <cell r="N49">
            <v>50.833300000000001</v>
          </cell>
          <cell r="O49">
            <v>831.33330000000001</v>
          </cell>
          <cell r="P49">
            <v>46</v>
          </cell>
          <cell r="Q49">
            <v>129</v>
          </cell>
          <cell r="R49">
            <v>4787.8334999999997</v>
          </cell>
          <cell r="S49">
            <v>162.16679999999999</v>
          </cell>
          <cell r="T49">
            <v>397.50020000000001</v>
          </cell>
          <cell r="U49">
            <v>253.16679999999999</v>
          </cell>
          <cell r="V49">
            <v>2313.8330999999998</v>
          </cell>
          <cell r="W49">
            <v>706.66669999999999</v>
          </cell>
          <cell r="X49">
            <v>954.49990000000003</v>
          </cell>
        </row>
        <row r="50">
          <cell r="C50" t="str">
            <v>2005/2006B</v>
          </cell>
          <cell r="D50">
            <v>19795.120999999999</v>
          </cell>
          <cell r="E50">
            <v>611.91510000000005</v>
          </cell>
          <cell r="F50">
            <v>1958.3271</v>
          </cell>
          <cell r="G50">
            <v>2051.4951999999998</v>
          </cell>
          <cell r="H50">
            <v>10632.312099999999</v>
          </cell>
          <cell r="I50">
            <v>1864.8285000000001</v>
          </cell>
          <cell r="J50">
            <v>2676.2429999999999</v>
          </cell>
          <cell r="K50">
            <v>3117</v>
          </cell>
          <cell r="L50">
            <v>218.66650000000001</v>
          </cell>
          <cell r="M50">
            <v>293.66649999999998</v>
          </cell>
          <cell r="N50">
            <v>192.8331</v>
          </cell>
          <cell r="O50">
            <v>1542.6657</v>
          </cell>
          <cell r="P50">
            <v>169.66640000000001</v>
          </cell>
          <cell r="Q50">
            <v>430.66629999999998</v>
          </cell>
          <cell r="R50">
            <v>22643.285500000002</v>
          </cell>
          <cell r="S50">
            <v>830.58159999999998</v>
          </cell>
          <cell r="T50">
            <v>2251.9935999999998</v>
          </cell>
          <cell r="U50">
            <v>2244.3283000000001</v>
          </cell>
          <cell r="V50">
            <v>12174.977800000001</v>
          </cell>
          <cell r="W50">
            <v>2034.4948999999999</v>
          </cell>
          <cell r="X50">
            <v>3106.9092999999998</v>
          </cell>
        </row>
        <row r="51">
          <cell r="C51" t="str">
            <v>2005/2006C</v>
          </cell>
          <cell r="D51">
            <v>9025.0036</v>
          </cell>
          <cell r="E51">
            <v>302.83359999999999</v>
          </cell>
          <cell r="F51">
            <v>880.16729999999995</v>
          </cell>
          <cell r="G51">
            <v>1136.8335999999999</v>
          </cell>
          <cell r="H51">
            <v>3846.3352</v>
          </cell>
          <cell r="I51">
            <v>1183.3331000000001</v>
          </cell>
          <cell r="J51">
            <v>1675.5008</v>
          </cell>
          <cell r="K51">
            <v>1331</v>
          </cell>
          <cell r="L51">
            <v>106.9999</v>
          </cell>
          <cell r="M51">
            <v>184.16669999999999</v>
          </cell>
          <cell r="N51">
            <v>114.33329999999999</v>
          </cell>
          <cell r="O51">
            <v>521.33330000000001</v>
          </cell>
          <cell r="P51">
            <v>144.83330000000001</v>
          </cell>
          <cell r="Q51">
            <v>185.83340000000001</v>
          </cell>
          <cell r="R51">
            <v>10282.503500000001</v>
          </cell>
          <cell r="S51">
            <v>409.83350000000002</v>
          </cell>
          <cell r="T51">
            <v>1064.3340000000001</v>
          </cell>
          <cell r="U51">
            <v>1251.1668999999999</v>
          </cell>
          <cell r="V51">
            <v>4367.6684999999998</v>
          </cell>
          <cell r="W51">
            <v>1328.1664000000001</v>
          </cell>
          <cell r="X51">
            <v>1861.3342</v>
          </cell>
        </row>
        <row r="52">
          <cell r="C52" t="str">
            <v>2005/2006D</v>
          </cell>
          <cell r="D52">
            <v>22158.286700000001</v>
          </cell>
          <cell r="E52">
            <v>926.83240000000001</v>
          </cell>
          <cell r="F52">
            <v>2339.3274000000001</v>
          </cell>
          <cell r="G52">
            <v>2386.6622000000002</v>
          </cell>
          <cell r="H52">
            <v>14124.804400000001</v>
          </cell>
          <cell r="I52">
            <v>947.66340000000002</v>
          </cell>
          <cell r="J52">
            <v>1432.9969000000001</v>
          </cell>
          <cell r="K52">
            <v>2931</v>
          </cell>
          <cell r="L52">
            <v>253.9999</v>
          </cell>
          <cell r="M52">
            <v>260.1662</v>
          </cell>
          <cell r="N52">
            <v>238.8331</v>
          </cell>
          <cell r="O52">
            <v>1389.1651999999999</v>
          </cell>
          <cell r="P52">
            <v>117.1664</v>
          </cell>
          <cell r="Q52">
            <v>203.99959999999999</v>
          </cell>
          <cell r="R52">
            <v>24621.617099999999</v>
          </cell>
          <cell r="S52">
            <v>1180.8323</v>
          </cell>
          <cell r="T52">
            <v>2599.4935999999998</v>
          </cell>
          <cell r="U52">
            <v>2625.4953</v>
          </cell>
          <cell r="V52">
            <v>15513.9696</v>
          </cell>
          <cell r="W52">
            <v>1064.8298</v>
          </cell>
          <cell r="X52">
            <v>1636.9965</v>
          </cell>
        </row>
        <row r="53">
          <cell r="C53" t="str">
            <v>2005/2006E</v>
          </cell>
          <cell r="D53">
            <v>6855.8212999999996</v>
          </cell>
          <cell r="E53">
            <v>233.99930000000001</v>
          </cell>
          <cell r="F53">
            <v>646.16600000000005</v>
          </cell>
          <cell r="G53">
            <v>971.33230000000003</v>
          </cell>
          <cell r="H53">
            <v>4321.326</v>
          </cell>
          <cell r="I53">
            <v>265.166</v>
          </cell>
          <cell r="J53">
            <v>417.83170000000001</v>
          </cell>
          <cell r="K53">
            <v>348</v>
          </cell>
          <cell r="L53">
            <v>10.833299999999999</v>
          </cell>
          <cell r="M53">
            <v>28.833300000000001</v>
          </cell>
          <cell r="N53">
            <v>43.166699999999999</v>
          </cell>
          <cell r="O53">
            <v>156.8331</v>
          </cell>
          <cell r="P53">
            <v>11.166600000000001</v>
          </cell>
          <cell r="Q53">
            <v>20.333300000000001</v>
          </cell>
          <cell r="R53">
            <v>7126.9876000000004</v>
          </cell>
          <cell r="S53">
            <v>244.83260000000001</v>
          </cell>
          <cell r="T53">
            <v>674.99929999999995</v>
          </cell>
          <cell r="U53">
            <v>1014.499</v>
          </cell>
          <cell r="V53">
            <v>4478.1590999999999</v>
          </cell>
          <cell r="W53">
            <v>276.33260000000001</v>
          </cell>
          <cell r="X53">
            <v>438.16500000000002</v>
          </cell>
        </row>
        <row r="54">
          <cell r="C54" t="str">
            <v>2005/2006F</v>
          </cell>
          <cell r="D54">
            <v>14602.563399999999</v>
          </cell>
          <cell r="E54">
            <v>445.41590000000002</v>
          </cell>
          <cell r="F54">
            <v>1654.3300999999999</v>
          </cell>
          <cell r="G54">
            <v>1649.665</v>
          </cell>
          <cell r="H54">
            <v>6653.8239000000003</v>
          </cell>
          <cell r="I54">
            <v>1869.4979000000001</v>
          </cell>
          <cell r="J54">
            <v>2329.8305999999998</v>
          </cell>
          <cell r="K54">
            <v>1134</v>
          </cell>
          <cell r="L54">
            <v>51.499899999999997</v>
          </cell>
          <cell r="M54">
            <v>138</v>
          </cell>
          <cell r="N54">
            <v>72.499899999999997</v>
          </cell>
          <cell r="O54">
            <v>337.49959999999999</v>
          </cell>
          <cell r="P54">
            <v>135.33330000000001</v>
          </cell>
          <cell r="Q54">
            <v>166.83330000000001</v>
          </cell>
          <cell r="R54">
            <v>15504.2294</v>
          </cell>
          <cell r="S54">
            <v>496.91579999999999</v>
          </cell>
          <cell r="T54">
            <v>1792.3300999999999</v>
          </cell>
          <cell r="U54">
            <v>1722.1649</v>
          </cell>
          <cell r="V54">
            <v>6991.3235000000004</v>
          </cell>
          <cell r="W54">
            <v>2004.8312000000001</v>
          </cell>
          <cell r="X54">
            <v>2496.6639</v>
          </cell>
        </row>
        <row r="55">
          <cell r="C55" t="str">
            <v>2005/2006G</v>
          </cell>
          <cell r="D55">
            <v>11231.557000000001</v>
          </cell>
          <cell r="E55">
            <v>271.91609999999997</v>
          </cell>
          <cell r="F55">
            <v>1158.4131</v>
          </cell>
          <cell r="G55">
            <v>1253.0814</v>
          </cell>
          <cell r="H55">
            <v>5026.0713999999998</v>
          </cell>
          <cell r="I55">
            <v>1649.1621</v>
          </cell>
          <cell r="J55">
            <v>1872.9129</v>
          </cell>
          <cell r="K55">
            <v>1617</v>
          </cell>
          <cell r="L55">
            <v>61.833300000000001</v>
          </cell>
          <cell r="M55">
            <v>218.8331</v>
          </cell>
          <cell r="N55">
            <v>97.999899999999997</v>
          </cell>
          <cell r="O55">
            <v>587.83259999999996</v>
          </cell>
          <cell r="P55">
            <v>194.99950000000001</v>
          </cell>
          <cell r="Q55">
            <v>278.49959999999999</v>
          </cell>
          <cell r="R55">
            <v>12671.555</v>
          </cell>
          <cell r="S55">
            <v>333.74939999999998</v>
          </cell>
          <cell r="T55">
            <v>1377.2462</v>
          </cell>
          <cell r="U55">
            <v>1351.0813000000001</v>
          </cell>
          <cell r="V55">
            <v>5613.9040000000005</v>
          </cell>
          <cell r="W55">
            <v>1844.1615999999999</v>
          </cell>
          <cell r="X55">
            <v>2151.4124999999999</v>
          </cell>
        </row>
        <row r="56">
          <cell r="C56" t="str">
            <v>2005/2006H</v>
          </cell>
          <cell r="D56">
            <v>23766.741699999999</v>
          </cell>
          <cell r="E56">
            <v>901.9162</v>
          </cell>
          <cell r="F56">
            <v>2734.9155000000001</v>
          </cell>
          <cell r="G56">
            <v>3584.9151999999999</v>
          </cell>
          <cell r="H56">
            <v>13096.7469</v>
          </cell>
          <cell r="I56">
            <v>1532.499</v>
          </cell>
          <cell r="J56">
            <v>1915.7489</v>
          </cell>
          <cell r="K56">
            <v>865</v>
          </cell>
          <cell r="L56">
            <v>37.5</v>
          </cell>
          <cell r="M56">
            <v>149.66650000000001</v>
          </cell>
          <cell r="N56">
            <v>115.5</v>
          </cell>
          <cell r="O56">
            <v>355.58330000000001</v>
          </cell>
          <cell r="P56">
            <v>51.166699999999999</v>
          </cell>
          <cell r="Q56">
            <v>66.166600000000003</v>
          </cell>
          <cell r="R56">
            <v>24542.324799999999</v>
          </cell>
          <cell r="S56">
            <v>939.4162</v>
          </cell>
          <cell r="T56">
            <v>2884.5819999999999</v>
          </cell>
          <cell r="U56">
            <v>3700.4151999999999</v>
          </cell>
          <cell r="V56">
            <v>13452.3302</v>
          </cell>
          <cell r="W56">
            <v>1583.6657</v>
          </cell>
          <cell r="X56">
            <v>1981.9155000000001</v>
          </cell>
        </row>
        <row r="57">
          <cell r="C57" t="str">
            <v>2005/2006I</v>
          </cell>
          <cell r="D57">
            <v>7816.8334000000004</v>
          </cell>
          <cell r="E57">
            <v>324.25009999999997</v>
          </cell>
          <cell r="F57">
            <v>684.74980000000005</v>
          </cell>
          <cell r="G57">
            <v>513.08339999999998</v>
          </cell>
          <cell r="H57">
            <v>4631.7493999999997</v>
          </cell>
          <cell r="I57">
            <v>470.1669</v>
          </cell>
          <cell r="J57">
            <v>1192.8338000000001</v>
          </cell>
          <cell r="K57">
            <v>1844</v>
          </cell>
          <cell r="L57">
            <v>98</v>
          </cell>
          <cell r="M57">
            <v>157.4999</v>
          </cell>
          <cell r="N57">
            <v>76.833399999999997</v>
          </cell>
          <cell r="O57">
            <v>876.49980000000005</v>
          </cell>
          <cell r="P57">
            <v>90.5</v>
          </cell>
          <cell r="Q57">
            <v>272.50009999999997</v>
          </cell>
          <cell r="R57">
            <v>9388.6666000000005</v>
          </cell>
          <cell r="S57">
            <v>422.25009999999997</v>
          </cell>
          <cell r="T57">
            <v>842.24969999999996</v>
          </cell>
          <cell r="U57">
            <v>589.91679999999997</v>
          </cell>
          <cell r="V57">
            <v>5508.2492000000002</v>
          </cell>
          <cell r="W57">
            <v>560.66690000000006</v>
          </cell>
          <cell r="X57">
            <v>1465.3339000000001</v>
          </cell>
        </row>
        <row r="58">
          <cell r="C58" t="str">
            <v>2005/2006J</v>
          </cell>
          <cell r="D58">
            <v>970.82989999999995</v>
          </cell>
          <cell r="E58">
            <v>42.666400000000003</v>
          </cell>
          <cell r="F58">
            <v>96.332899999999995</v>
          </cell>
          <cell r="G58">
            <v>98.666200000000003</v>
          </cell>
          <cell r="H58">
            <v>516.66480000000001</v>
          </cell>
          <cell r="I58">
            <v>89.833200000000005</v>
          </cell>
          <cell r="J58">
            <v>126.6664</v>
          </cell>
          <cell r="K58">
            <v>5607</v>
          </cell>
          <cell r="L58">
            <v>250.83320000000001</v>
          </cell>
          <cell r="M58">
            <v>733.83320000000003</v>
          </cell>
          <cell r="N58">
            <v>323.99979999999999</v>
          </cell>
          <cell r="O58">
            <v>2303.4992999999999</v>
          </cell>
          <cell r="P58">
            <v>721.83330000000001</v>
          </cell>
          <cell r="Q58">
            <v>1222.3332</v>
          </cell>
          <cell r="R58">
            <v>6527.1619000000001</v>
          </cell>
          <cell r="S58">
            <v>293.49959999999999</v>
          </cell>
          <cell r="T58">
            <v>830.16610000000003</v>
          </cell>
          <cell r="U58">
            <v>422.666</v>
          </cell>
          <cell r="V58">
            <v>2820.1641</v>
          </cell>
          <cell r="W58">
            <v>811.66650000000004</v>
          </cell>
          <cell r="X58">
            <v>1348.9996000000001</v>
          </cell>
        </row>
        <row r="59">
          <cell r="C59" t="str">
            <v>2006/20071</v>
          </cell>
          <cell r="D59">
            <v>5963.6665999999996</v>
          </cell>
          <cell r="E59">
            <v>202</v>
          </cell>
          <cell r="F59">
            <v>485</v>
          </cell>
          <cell r="G59">
            <v>637</v>
          </cell>
          <cell r="H59">
            <v>3531</v>
          </cell>
          <cell r="I59">
            <v>559.33330000000001</v>
          </cell>
          <cell r="J59">
            <v>549.33330000000001</v>
          </cell>
          <cell r="K59">
            <v>19</v>
          </cell>
          <cell r="L59">
            <v>0</v>
          </cell>
          <cell r="M59">
            <v>1</v>
          </cell>
          <cell r="N59">
            <v>3</v>
          </cell>
          <cell r="O59">
            <v>13</v>
          </cell>
          <cell r="P59">
            <v>1</v>
          </cell>
          <cell r="Q59">
            <v>1</v>
          </cell>
          <cell r="R59">
            <v>5982.6665999999996</v>
          </cell>
          <cell r="S59">
            <v>202</v>
          </cell>
          <cell r="T59">
            <v>486</v>
          </cell>
          <cell r="U59">
            <v>640</v>
          </cell>
          <cell r="V59">
            <v>3544</v>
          </cell>
          <cell r="W59">
            <v>560.33330000000001</v>
          </cell>
          <cell r="X59">
            <v>550.33330000000001</v>
          </cell>
        </row>
        <row r="60">
          <cell r="C60" t="str">
            <v>2006/20072</v>
          </cell>
          <cell r="D60">
            <v>15780.4684</v>
          </cell>
          <cell r="E60">
            <v>711.16629999999998</v>
          </cell>
          <cell r="F60">
            <v>1344.3306</v>
          </cell>
          <cell r="G60">
            <v>1112.8312000000001</v>
          </cell>
          <cell r="H60">
            <v>7884.1544000000004</v>
          </cell>
          <cell r="I60">
            <v>1786.4931999999999</v>
          </cell>
          <cell r="J60">
            <v>2941.4926999999998</v>
          </cell>
          <cell r="K60">
            <v>5657</v>
          </cell>
          <cell r="L60">
            <v>532.66669999999999</v>
          </cell>
          <cell r="M60">
            <v>528.99990000000003</v>
          </cell>
          <cell r="N60">
            <v>210.83320000000001</v>
          </cell>
          <cell r="O60">
            <v>2794.4994000000002</v>
          </cell>
          <cell r="P60">
            <v>391.33319999999998</v>
          </cell>
          <cell r="Q60">
            <v>1101.1666</v>
          </cell>
          <cell r="R60">
            <v>21339.967400000001</v>
          </cell>
          <cell r="S60">
            <v>1243.8330000000001</v>
          </cell>
          <cell r="T60">
            <v>1873.3305</v>
          </cell>
          <cell r="U60">
            <v>1323.6643999999999</v>
          </cell>
          <cell r="V60">
            <v>10678.6538</v>
          </cell>
          <cell r="W60">
            <v>2177.8263999999999</v>
          </cell>
          <cell r="X60">
            <v>4042.6592999999998</v>
          </cell>
        </row>
        <row r="61">
          <cell r="C61" t="str">
            <v>2006/20073</v>
          </cell>
          <cell r="D61">
            <v>19918.5674</v>
          </cell>
          <cell r="E61">
            <v>394.74979999999999</v>
          </cell>
          <cell r="F61">
            <v>1449.6649</v>
          </cell>
          <cell r="G61">
            <v>1933.1650999999999</v>
          </cell>
          <cell r="H61">
            <v>9330.9961000000003</v>
          </cell>
          <cell r="I61">
            <v>2715.2451999999998</v>
          </cell>
          <cell r="J61">
            <v>4094.7462999999998</v>
          </cell>
          <cell r="K61">
            <v>2376</v>
          </cell>
          <cell r="L61">
            <v>137.99979999999999</v>
          </cell>
          <cell r="M61">
            <v>206.6669</v>
          </cell>
          <cell r="N61">
            <v>160.167</v>
          </cell>
          <cell r="O61">
            <v>896.75109999999995</v>
          </cell>
          <cell r="P61">
            <v>251.08340000000001</v>
          </cell>
          <cell r="Q61">
            <v>404.16680000000002</v>
          </cell>
          <cell r="R61">
            <v>21975.402399999999</v>
          </cell>
          <cell r="S61">
            <v>532.74959999999999</v>
          </cell>
          <cell r="T61">
            <v>1656.3317999999999</v>
          </cell>
          <cell r="U61">
            <v>2093.3321000000001</v>
          </cell>
          <cell r="V61">
            <v>10227.7472</v>
          </cell>
          <cell r="W61">
            <v>2966.3285999999998</v>
          </cell>
          <cell r="X61">
            <v>4498.9130999999998</v>
          </cell>
        </row>
        <row r="62">
          <cell r="C62" t="str">
            <v>2006/20074</v>
          </cell>
          <cell r="D62">
            <v>434</v>
          </cell>
          <cell r="E62">
            <v>18</v>
          </cell>
          <cell r="F62">
            <v>45</v>
          </cell>
          <cell r="G62">
            <v>25</v>
          </cell>
          <cell r="H62">
            <v>293</v>
          </cell>
          <cell r="I62">
            <v>19</v>
          </cell>
          <cell r="J62">
            <v>34</v>
          </cell>
          <cell r="K62">
            <v>1</v>
          </cell>
          <cell r="L62">
            <v>0</v>
          </cell>
          <cell r="M62">
            <v>0</v>
          </cell>
          <cell r="N62">
            <v>0</v>
          </cell>
          <cell r="O62">
            <v>1</v>
          </cell>
          <cell r="P62">
            <v>0</v>
          </cell>
          <cell r="Q62">
            <v>0</v>
          </cell>
          <cell r="R62">
            <v>435</v>
          </cell>
          <cell r="S62">
            <v>18</v>
          </cell>
          <cell r="T62">
            <v>45</v>
          </cell>
          <cell r="U62">
            <v>25</v>
          </cell>
          <cell r="V62">
            <v>294</v>
          </cell>
          <cell r="W62">
            <v>19</v>
          </cell>
          <cell r="X62">
            <v>34</v>
          </cell>
        </row>
        <row r="63">
          <cell r="C63" t="str">
            <v>2006/20075</v>
          </cell>
          <cell r="D63">
            <v>1512.1665</v>
          </cell>
          <cell r="E63">
            <v>66</v>
          </cell>
          <cell r="F63">
            <v>174.83330000000001</v>
          </cell>
          <cell r="G63">
            <v>167.33340000000001</v>
          </cell>
          <cell r="H63">
            <v>826.83330000000001</v>
          </cell>
          <cell r="I63">
            <v>125.33329999999999</v>
          </cell>
          <cell r="J63">
            <v>151.83320000000001</v>
          </cell>
          <cell r="K63">
            <v>131</v>
          </cell>
          <cell r="L63">
            <v>8.6667000000000005</v>
          </cell>
          <cell r="M63">
            <v>10.666700000000001</v>
          </cell>
          <cell r="N63">
            <v>11.833299999999999</v>
          </cell>
          <cell r="O63">
            <v>75.833299999999994</v>
          </cell>
          <cell r="P63">
            <v>11.5</v>
          </cell>
          <cell r="Q63">
            <v>5.6666999999999996</v>
          </cell>
          <cell r="R63">
            <v>1636.3332</v>
          </cell>
          <cell r="S63">
            <v>74.666700000000006</v>
          </cell>
          <cell r="T63">
            <v>185.5</v>
          </cell>
          <cell r="U63">
            <v>179.16669999999999</v>
          </cell>
          <cell r="V63">
            <v>902.66660000000002</v>
          </cell>
          <cell r="W63">
            <v>136.83330000000001</v>
          </cell>
          <cell r="X63">
            <v>157.4999</v>
          </cell>
        </row>
        <row r="64">
          <cell r="C64" t="str">
            <v>2006/20076</v>
          </cell>
          <cell r="D64">
            <v>8844.5625999999993</v>
          </cell>
          <cell r="E64">
            <v>150.3331</v>
          </cell>
          <cell r="F64">
            <v>672.33209999999997</v>
          </cell>
          <cell r="G64">
            <v>873.49839999999995</v>
          </cell>
          <cell r="H64">
            <v>3965.0776000000001</v>
          </cell>
          <cell r="I64">
            <v>1370.7445</v>
          </cell>
          <cell r="J64">
            <v>1812.5769</v>
          </cell>
          <cell r="K64">
            <v>736</v>
          </cell>
          <cell r="L64">
            <v>41.333199999999998</v>
          </cell>
          <cell r="M64">
            <v>45.666699999999999</v>
          </cell>
          <cell r="N64">
            <v>32.333300000000001</v>
          </cell>
          <cell r="O64">
            <v>239.33320000000001</v>
          </cell>
          <cell r="P64">
            <v>58.333100000000002</v>
          </cell>
          <cell r="Q64">
            <v>104.1665</v>
          </cell>
          <cell r="R64">
            <v>9365.7286000000004</v>
          </cell>
          <cell r="S64">
            <v>191.66630000000001</v>
          </cell>
          <cell r="T64">
            <v>717.99879999999996</v>
          </cell>
          <cell r="U64">
            <v>905.83169999999996</v>
          </cell>
          <cell r="V64">
            <v>4204.4107999999997</v>
          </cell>
          <cell r="W64">
            <v>1429.0776000000001</v>
          </cell>
          <cell r="X64">
            <v>1916.7434000000001</v>
          </cell>
        </row>
        <row r="65">
          <cell r="C65" t="str">
            <v>2006/20077</v>
          </cell>
          <cell r="D65">
            <v>3723.9113000000002</v>
          </cell>
          <cell r="E65">
            <v>67.833100000000002</v>
          </cell>
          <cell r="F65">
            <v>330.41609999999997</v>
          </cell>
          <cell r="G65">
            <v>321.33240000000001</v>
          </cell>
          <cell r="H65">
            <v>1904.3307</v>
          </cell>
          <cell r="I65">
            <v>442.66629999999998</v>
          </cell>
          <cell r="J65">
            <v>657.33270000000005</v>
          </cell>
          <cell r="K65">
            <v>373</v>
          </cell>
          <cell r="L65">
            <v>11.166700000000001</v>
          </cell>
          <cell r="M65">
            <v>24.833400000000001</v>
          </cell>
          <cell r="N65">
            <v>18.833300000000001</v>
          </cell>
          <cell r="O65">
            <v>128.99979999999999</v>
          </cell>
          <cell r="P65">
            <v>47.833300000000001</v>
          </cell>
          <cell r="Q65">
            <v>90.666600000000003</v>
          </cell>
          <cell r="R65">
            <v>4046.2444</v>
          </cell>
          <cell r="S65">
            <v>78.999799999999993</v>
          </cell>
          <cell r="T65">
            <v>355.24950000000001</v>
          </cell>
          <cell r="U65">
            <v>340.16570000000002</v>
          </cell>
          <cell r="V65">
            <v>2033.3305</v>
          </cell>
          <cell r="W65">
            <v>490.49959999999999</v>
          </cell>
          <cell r="X65">
            <v>747.99929999999995</v>
          </cell>
        </row>
        <row r="66">
          <cell r="C66" t="str">
            <v>2006/20078</v>
          </cell>
          <cell r="D66">
            <v>9708.9969000000001</v>
          </cell>
          <cell r="E66">
            <v>251.83330000000001</v>
          </cell>
          <cell r="F66">
            <v>968.66629999999998</v>
          </cell>
          <cell r="G66">
            <v>1163.4998000000001</v>
          </cell>
          <cell r="H66">
            <v>6115.4974000000002</v>
          </cell>
          <cell r="I66">
            <v>531.83339999999998</v>
          </cell>
          <cell r="J66">
            <v>677.66669999999999</v>
          </cell>
          <cell r="K66">
            <v>2113</v>
          </cell>
          <cell r="L66">
            <v>98</v>
          </cell>
          <cell r="M66">
            <v>170.50020000000001</v>
          </cell>
          <cell r="N66">
            <v>220.99979999999999</v>
          </cell>
          <cell r="O66">
            <v>974.33370000000002</v>
          </cell>
          <cell r="P66">
            <v>88.000200000000007</v>
          </cell>
          <cell r="Q66">
            <v>157.4999</v>
          </cell>
          <cell r="R66">
            <v>11418.3307</v>
          </cell>
          <cell r="S66">
            <v>349.83330000000001</v>
          </cell>
          <cell r="T66">
            <v>1139.1665</v>
          </cell>
          <cell r="U66">
            <v>1384.4996000000001</v>
          </cell>
          <cell r="V66">
            <v>7089.8311000000003</v>
          </cell>
          <cell r="W66">
            <v>619.83360000000005</v>
          </cell>
          <cell r="X66">
            <v>835.16660000000002</v>
          </cell>
        </row>
        <row r="67">
          <cell r="C67" t="str">
            <v>2006/20079</v>
          </cell>
          <cell r="D67">
            <v>9533.0026999999991</v>
          </cell>
          <cell r="E67">
            <v>235.16669999999999</v>
          </cell>
          <cell r="F67">
            <v>957.83370000000002</v>
          </cell>
          <cell r="G67">
            <v>1003.5</v>
          </cell>
          <cell r="H67">
            <v>5754.0019000000002</v>
          </cell>
          <cell r="I67">
            <v>661.00019999999995</v>
          </cell>
          <cell r="J67">
            <v>921.50019999999995</v>
          </cell>
          <cell r="K67">
            <v>1786</v>
          </cell>
          <cell r="L67">
            <v>73.000100000000003</v>
          </cell>
          <cell r="M67">
            <v>118.83329999999999</v>
          </cell>
          <cell r="N67">
            <v>106.8334</v>
          </cell>
          <cell r="O67">
            <v>1026.8339000000001</v>
          </cell>
          <cell r="P67">
            <v>56.166699999999999</v>
          </cell>
          <cell r="Q67">
            <v>199.66669999999999</v>
          </cell>
          <cell r="R67">
            <v>11114.336799999999</v>
          </cell>
          <cell r="S67">
            <v>308.16680000000002</v>
          </cell>
          <cell r="T67">
            <v>1076.6669999999999</v>
          </cell>
          <cell r="U67">
            <v>1110.3334</v>
          </cell>
          <cell r="V67">
            <v>6780.8357999999998</v>
          </cell>
          <cell r="W67">
            <v>717.16690000000006</v>
          </cell>
          <cell r="X67">
            <v>1121.1668999999999</v>
          </cell>
        </row>
        <row r="68">
          <cell r="C68" t="str">
            <v>2006/2007A</v>
          </cell>
          <cell r="D68">
            <v>3723.3321000000001</v>
          </cell>
          <cell r="E68">
            <v>69</v>
          </cell>
          <cell r="F68">
            <v>286.3331</v>
          </cell>
          <cell r="G68">
            <v>354.66649999999998</v>
          </cell>
          <cell r="H68">
            <v>1632.4992</v>
          </cell>
          <cell r="I68">
            <v>660.5</v>
          </cell>
          <cell r="J68">
            <v>720.33330000000001</v>
          </cell>
          <cell r="K68">
            <v>1272</v>
          </cell>
          <cell r="L68">
            <v>76.666700000000006</v>
          </cell>
          <cell r="M68">
            <v>96.5</v>
          </cell>
          <cell r="N68">
            <v>107.5</v>
          </cell>
          <cell r="O68">
            <v>820.50009999999997</v>
          </cell>
          <cell r="P68">
            <v>45.833300000000001</v>
          </cell>
          <cell r="Q68">
            <v>99.833299999999994</v>
          </cell>
          <cell r="R68">
            <v>4970.1655000000001</v>
          </cell>
          <cell r="S68">
            <v>145.66669999999999</v>
          </cell>
          <cell r="T68">
            <v>382.8331</v>
          </cell>
          <cell r="U68">
            <v>462.16649999999998</v>
          </cell>
          <cell r="V68">
            <v>2452.9992999999999</v>
          </cell>
          <cell r="W68">
            <v>706.33330000000001</v>
          </cell>
          <cell r="X68">
            <v>820.16660000000002</v>
          </cell>
        </row>
        <row r="69">
          <cell r="C69" t="str">
            <v>2006/2007B</v>
          </cell>
          <cell r="D69">
            <v>20185.4499</v>
          </cell>
          <cell r="E69">
            <v>522.49890000000005</v>
          </cell>
          <cell r="F69">
            <v>1749.9948999999999</v>
          </cell>
          <cell r="G69">
            <v>2313.8269</v>
          </cell>
          <cell r="H69">
            <v>10755.477199999999</v>
          </cell>
          <cell r="I69">
            <v>1920.4943000000001</v>
          </cell>
          <cell r="J69">
            <v>2923.1577000000002</v>
          </cell>
          <cell r="K69">
            <v>3259</v>
          </cell>
          <cell r="L69">
            <v>190.66659999999999</v>
          </cell>
          <cell r="M69">
            <v>281.99979999999999</v>
          </cell>
          <cell r="N69">
            <v>187.333</v>
          </cell>
          <cell r="O69">
            <v>1633.1654000000001</v>
          </cell>
          <cell r="P69">
            <v>188.333</v>
          </cell>
          <cell r="Q69">
            <v>452.66640000000001</v>
          </cell>
          <cell r="R69">
            <v>23119.614099999999</v>
          </cell>
          <cell r="S69">
            <v>713.16549999999995</v>
          </cell>
          <cell r="T69">
            <v>2031.9947</v>
          </cell>
          <cell r="U69">
            <v>2501.1599000000001</v>
          </cell>
          <cell r="V69">
            <v>12388.642599999999</v>
          </cell>
          <cell r="W69">
            <v>2108.8272999999999</v>
          </cell>
          <cell r="X69">
            <v>3375.8240999999998</v>
          </cell>
        </row>
        <row r="70">
          <cell r="C70" t="str">
            <v>2006/2007C</v>
          </cell>
          <cell r="D70">
            <v>9612.5112000000008</v>
          </cell>
          <cell r="E70">
            <v>229.33359999999999</v>
          </cell>
          <cell r="F70">
            <v>807.33439999999996</v>
          </cell>
          <cell r="G70">
            <v>1388.6683</v>
          </cell>
          <cell r="H70">
            <v>4229.0038999999997</v>
          </cell>
          <cell r="I70">
            <v>1216.1685</v>
          </cell>
          <cell r="J70">
            <v>1742.0025000000001</v>
          </cell>
          <cell r="K70">
            <v>1433</v>
          </cell>
          <cell r="L70">
            <v>108.66670000000001</v>
          </cell>
          <cell r="M70">
            <v>144.33330000000001</v>
          </cell>
          <cell r="N70">
            <v>162.16679999999999</v>
          </cell>
          <cell r="O70">
            <v>599.99990000000003</v>
          </cell>
          <cell r="P70">
            <v>118.33320000000001</v>
          </cell>
          <cell r="Q70">
            <v>218.5</v>
          </cell>
          <cell r="R70">
            <v>10964.5111</v>
          </cell>
          <cell r="S70">
            <v>338.00029999999998</v>
          </cell>
          <cell r="T70">
            <v>951.66769999999997</v>
          </cell>
          <cell r="U70">
            <v>1550.8351</v>
          </cell>
          <cell r="V70">
            <v>4829.0038000000004</v>
          </cell>
          <cell r="W70">
            <v>1334.5017</v>
          </cell>
          <cell r="X70">
            <v>1960.5025000000001</v>
          </cell>
        </row>
        <row r="71">
          <cell r="C71" t="str">
            <v>2006/2007D</v>
          </cell>
          <cell r="D71">
            <v>22394.455900000001</v>
          </cell>
          <cell r="E71">
            <v>781.83249999999998</v>
          </cell>
          <cell r="F71">
            <v>2226.3283999999999</v>
          </cell>
          <cell r="G71">
            <v>2715.1619000000001</v>
          </cell>
          <cell r="H71">
            <v>14169.641299999999</v>
          </cell>
          <cell r="I71">
            <v>995.8297</v>
          </cell>
          <cell r="J71">
            <v>1505.6621</v>
          </cell>
          <cell r="K71">
            <v>3233</v>
          </cell>
          <cell r="L71">
            <v>226.16650000000001</v>
          </cell>
          <cell r="M71">
            <v>261.49979999999999</v>
          </cell>
          <cell r="N71">
            <v>252.66669999999999</v>
          </cell>
          <cell r="O71">
            <v>1541.4982</v>
          </cell>
          <cell r="P71">
            <v>117.1665</v>
          </cell>
          <cell r="Q71">
            <v>256.8331</v>
          </cell>
          <cell r="R71">
            <v>25050.286700000001</v>
          </cell>
          <cell r="S71">
            <v>1007.999</v>
          </cell>
          <cell r="T71">
            <v>2487.8281999999999</v>
          </cell>
          <cell r="U71">
            <v>2967.8285999999998</v>
          </cell>
          <cell r="V71">
            <v>15711.139499999999</v>
          </cell>
          <cell r="W71">
            <v>1112.9962</v>
          </cell>
          <cell r="X71">
            <v>1762.4952000000001</v>
          </cell>
        </row>
        <row r="72">
          <cell r="C72" t="str">
            <v>2006/2007E</v>
          </cell>
          <cell r="D72">
            <v>6762.6522999999997</v>
          </cell>
          <cell r="E72">
            <v>156</v>
          </cell>
          <cell r="F72">
            <v>601.33230000000003</v>
          </cell>
          <cell r="G72">
            <v>1023.1655</v>
          </cell>
          <cell r="H72">
            <v>4289.9908999999998</v>
          </cell>
          <cell r="I72">
            <v>252.16550000000001</v>
          </cell>
          <cell r="J72">
            <v>439.99810000000002</v>
          </cell>
          <cell r="K72">
            <v>375</v>
          </cell>
          <cell r="L72">
            <v>20.5</v>
          </cell>
          <cell r="M72">
            <v>20.666599999999999</v>
          </cell>
          <cell r="N72">
            <v>40.833300000000001</v>
          </cell>
          <cell r="O72">
            <v>177.16679999999999</v>
          </cell>
          <cell r="P72">
            <v>13</v>
          </cell>
          <cell r="Q72">
            <v>15.5</v>
          </cell>
          <cell r="R72">
            <v>7050.3190000000004</v>
          </cell>
          <cell r="S72">
            <v>176.5</v>
          </cell>
          <cell r="T72">
            <v>621.99890000000005</v>
          </cell>
          <cell r="U72">
            <v>1063.9988000000001</v>
          </cell>
          <cell r="V72">
            <v>4467.1576999999997</v>
          </cell>
          <cell r="W72">
            <v>265.16550000000001</v>
          </cell>
          <cell r="X72">
            <v>455.49810000000002</v>
          </cell>
        </row>
        <row r="73">
          <cell r="C73" t="str">
            <v>2006/2007F</v>
          </cell>
          <cell r="D73">
            <v>14450.7315</v>
          </cell>
          <cell r="E73">
            <v>361.16590000000002</v>
          </cell>
          <cell r="F73">
            <v>1484.2472</v>
          </cell>
          <cell r="G73">
            <v>1748.4150999999999</v>
          </cell>
          <cell r="H73">
            <v>6759.8240999999998</v>
          </cell>
          <cell r="I73">
            <v>1700.8320000000001</v>
          </cell>
          <cell r="J73">
            <v>2396.2471999999998</v>
          </cell>
          <cell r="K73">
            <v>1196</v>
          </cell>
          <cell r="L73">
            <v>45.166699999999999</v>
          </cell>
          <cell r="M73">
            <v>102.83320000000001</v>
          </cell>
          <cell r="N73">
            <v>75.666499999999999</v>
          </cell>
          <cell r="O73">
            <v>403.99979999999999</v>
          </cell>
          <cell r="P73">
            <v>145</v>
          </cell>
          <cell r="Q73">
            <v>207.5001</v>
          </cell>
          <cell r="R73">
            <v>15430.897800000001</v>
          </cell>
          <cell r="S73">
            <v>406.33260000000001</v>
          </cell>
          <cell r="T73">
            <v>1587.0804000000001</v>
          </cell>
          <cell r="U73">
            <v>1824.0816</v>
          </cell>
          <cell r="V73">
            <v>7163.8239000000003</v>
          </cell>
          <cell r="W73">
            <v>1845.8320000000001</v>
          </cell>
          <cell r="X73">
            <v>2603.7473</v>
          </cell>
        </row>
        <row r="74">
          <cell r="C74" t="str">
            <v>2006/2007G</v>
          </cell>
          <cell r="D74">
            <v>11170.726199999999</v>
          </cell>
          <cell r="E74">
            <v>197.8331</v>
          </cell>
          <cell r="F74">
            <v>997.24689999999998</v>
          </cell>
          <cell r="G74">
            <v>1453.9139</v>
          </cell>
          <cell r="H74">
            <v>4898.5733</v>
          </cell>
          <cell r="I74">
            <v>1625.8294000000001</v>
          </cell>
          <cell r="J74">
            <v>1997.3296</v>
          </cell>
          <cell r="K74">
            <v>1557</v>
          </cell>
          <cell r="L74">
            <v>68.166600000000003</v>
          </cell>
          <cell r="M74">
            <v>173.9999</v>
          </cell>
          <cell r="N74">
            <v>94.332999999999998</v>
          </cell>
          <cell r="O74">
            <v>548.16570000000002</v>
          </cell>
          <cell r="P74">
            <v>200.833</v>
          </cell>
          <cell r="Q74">
            <v>315.33300000000003</v>
          </cell>
          <cell r="R74">
            <v>12571.5574</v>
          </cell>
          <cell r="S74">
            <v>265.99970000000002</v>
          </cell>
          <cell r="T74">
            <v>1171.2467999999999</v>
          </cell>
          <cell r="U74">
            <v>1548.2469000000001</v>
          </cell>
          <cell r="V74">
            <v>5446.7389999999996</v>
          </cell>
          <cell r="W74">
            <v>1826.6623999999999</v>
          </cell>
          <cell r="X74">
            <v>2312.6626000000001</v>
          </cell>
        </row>
        <row r="75">
          <cell r="C75" t="str">
            <v>2006/2007H</v>
          </cell>
          <cell r="D75">
            <v>24471.0681</v>
          </cell>
          <cell r="E75">
            <v>715.83309999999994</v>
          </cell>
          <cell r="F75">
            <v>2399.5823999999998</v>
          </cell>
          <cell r="G75">
            <v>3943.9974000000002</v>
          </cell>
          <cell r="H75">
            <v>13828.5743</v>
          </cell>
          <cell r="I75">
            <v>1443.1652999999999</v>
          </cell>
          <cell r="J75">
            <v>2139.9155999999998</v>
          </cell>
          <cell r="K75">
            <v>849</v>
          </cell>
          <cell r="L75">
            <v>48.833300000000001</v>
          </cell>
          <cell r="M75">
            <v>118.83320000000001</v>
          </cell>
          <cell r="N75">
            <v>131.33340000000001</v>
          </cell>
          <cell r="O75">
            <v>355.41629999999998</v>
          </cell>
          <cell r="P75">
            <v>51.583300000000001</v>
          </cell>
          <cell r="Q75">
            <v>41.500100000000003</v>
          </cell>
          <cell r="R75">
            <v>25218.5677</v>
          </cell>
          <cell r="S75">
            <v>764.66639999999995</v>
          </cell>
          <cell r="T75">
            <v>2518.4155999999998</v>
          </cell>
          <cell r="U75">
            <v>4075.3308000000002</v>
          </cell>
          <cell r="V75">
            <v>14183.990599999999</v>
          </cell>
          <cell r="W75">
            <v>1494.7485999999999</v>
          </cell>
          <cell r="X75">
            <v>2181.4157</v>
          </cell>
        </row>
        <row r="76">
          <cell r="C76" t="str">
            <v>2006/2007I</v>
          </cell>
          <cell r="D76">
            <v>8490.9953999999998</v>
          </cell>
          <cell r="E76">
            <v>293.4162</v>
          </cell>
          <cell r="F76">
            <v>649.5</v>
          </cell>
          <cell r="G76">
            <v>556.99940000000004</v>
          </cell>
          <cell r="H76">
            <v>5035.7473</v>
          </cell>
          <cell r="I76">
            <v>504</v>
          </cell>
          <cell r="J76">
            <v>1451.3325</v>
          </cell>
          <cell r="K76">
            <v>2152</v>
          </cell>
          <cell r="L76">
            <v>111.5</v>
          </cell>
          <cell r="M76">
            <v>163.83330000000001</v>
          </cell>
          <cell r="N76">
            <v>94.833299999999994</v>
          </cell>
          <cell r="O76">
            <v>1096.8330000000001</v>
          </cell>
          <cell r="P76">
            <v>94</v>
          </cell>
          <cell r="Q76">
            <v>339.33339999999998</v>
          </cell>
          <cell r="R76">
            <v>10391.3284</v>
          </cell>
          <cell r="S76">
            <v>404.9162</v>
          </cell>
          <cell r="T76">
            <v>813.33330000000001</v>
          </cell>
          <cell r="U76">
            <v>651.83270000000005</v>
          </cell>
          <cell r="V76">
            <v>6132.5802999999996</v>
          </cell>
          <cell r="W76">
            <v>598</v>
          </cell>
          <cell r="X76">
            <v>1790.6659</v>
          </cell>
        </row>
        <row r="77">
          <cell r="C77" t="str">
            <v>2006/2007J</v>
          </cell>
          <cell r="D77">
            <v>988.49800000000005</v>
          </cell>
          <cell r="E77">
            <v>30.9999</v>
          </cell>
          <cell r="F77">
            <v>70.999700000000004</v>
          </cell>
          <cell r="G77">
            <v>121.99979999999999</v>
          </cell>
          <cell r="H77">
            <v>528.66579999999999</v>
          </cell>
          <cell r="I77">
            <v>87.333200000000005</v>
          </cell>
          <cell r="J77">
            <v>148.49959999999999</v>
          </cell>
          <cell r="K77">
            <v>4000</v>
          </cell>
          <cell r="L77">
            <v>183.8331</v>
          </cell>
          <cell r="M77">
            <v>431.33319999999998</v>
          </cell>
          <cell r="N77">
            <v>212.49969999999999</v>
          </cell>
          <cell r="O77">
            <v>1564.6659</v>
          </cell>
          <cell r="P77">
            <v>511.66660000000002</v>
          </cell>
          <cell r="Q77">
            <v>1041.9999</v>
          </cell>
          <cell r="R77">
            <v>4934.4964</v>
          </cell>
          <cell r="S77">
            <v>214.833</v>
          </cell>
          <cell r="T77">
            <v>502.3329</v>
          </cell>
          <cell r="U77">
            <v>334.49950000000001</v>
          </cell>
          <cell r="V77">
            <v>2093.3317000000002</v>
          </cell>
          <cell r="W77">
            <v>598.99980000000005</v>
          </cell>
          <cell r="X77">
            <v>1190.4994999999999</v>
          </cell>
        </row>
        <row r="78">
          <cell r="C78" t="str">
            <v>2007/20081</v>
          </cell>
          <cell r="D78">
            <v>6176</v>
          </cell>
          <cell r="E78">
            <v>148</v>
          </cell>
          <cell r="F78">
            <v>566</v>
          </cell>
          <cell r="G78">
            <v>606</v>
          </cell>
          <cell r="H78">
            <v>4093</v>
          </cell>
          <cell r="I78">
            <v>355</v>
          </cell>
          <cell r="J78">
            <v>408</v>
          </cell>
          <cell r="K78">
            <v>22</v>
          </cell>
          <cell r="L78">
            <v>0</v>
          </cell>
          <cell r="M78">
            <v>1</v>
          </cell>
          <cell r="N78">
            <v>6</v>
          </cell>
          <cell r="O78">
            <v>14</v>
          </cell>
          <cell r="P78">
            <v>0</v>
          </cell>
          <cell r="Q78">
            <v>1</v>
          </cell>
          <cell r="R78">
            <v>6198</v>
          </cell>
          <cell r="S78">
            <v>148</v>
          </cell>
          <cell r="T78">
            <v>567</v>
          </cell>
          <cell r="U78">
            <v>612</v>
          </cell>
          <cell r="V78">
            <v>4107</v>
          </cell>
          <cell r="W78">
            <v>355</v>
          </cell>
          <cell r="X78">
            <v>409</v>
          </cell>
        </row>
        <row r="79">
          <cell r="C79" t="str">
            <v>2007/20082</v>
          </cell>
          <cell r="D79">
            <v>17864.25</v>
          </cell>
          <cell r="E79">
            <v>748.68</v>
          </cell>
          <cell r="F79">
            <v>1512.06</v>
          </cell>
          <cell r="G79">
            <v>1246.21</v>
          </cell>
          <cell r="H79">
            <v>9096.69</v>
          </cell>
          <cell r="I79">
            <v>1825.61</v>
          </cell>
          <cell r="J79">
            <v>3435</v>
          </cell>
          <cell r="K79">
            <v>5764</v>
          </cell>
          <cell r="L79">
            <v>433.49</v>
          </cell>
          <cell r="M79">
            <v>538.29999999999995</v>
          </cell>
          <cell r="N79">
            <v>194.12</v>
          </cell>
          <cell r="O79">
            <v>2960.55</v>
          </cell>
          <cell r="P79">
            <v>378.33</v>
          </cell>
          <cell r="Q79">
            <v>1138.82</v>
          </cell>
          <cell r="R79">
            <v>23507.86</v>
          </cell>
          <cell r="S79">
            <v>1182.17</v>
          </cell>
          <cell r="T79">
            <v>2050.36</v>
          </cell>
          <cell r="U79">
            <v>1440.33</v>
          </cell>
          <cell r="V79">
            <v>12057.24</v>
          </cell>
          <cell r="W79">
            <v>2203.94</v>
          </cell>
          <cell r="X79">
            <v>4573.82</v>
          </cell>
        </row>
        <row r="80">
          <cell r="C80" t="str">
            <v>2007/20083</v>
          </cell>
          <cell r="D80">
            <v>21591.195</v>
          </cell>
          <cell r="E80">
            <v>352.8</v>
          </cell>
          <cell r="F80">
            <v>1468.51</v>
          </cell>
          <cell r="G80">
            <v>1973.8050000000001</v>
          </cell>
          <cell r="H80">
            <v>10379.865</v>
          </cell>
          <cell r="I80">
            <v>2826.0050000000001</v>
          </cell>
          <cell r="J80">
            <v>4590.21</v>
          </cell>
          <cell r="K80">
            <v>2287</v>
          </cell>
          <cell r="L80">
            <v>109.51</v>
          </cell>
          <cell r="M80">
            <v>200.54</v>
          </cell>
          <cell r="N80">
            <v>169.03</v>
          </cell>
          <cell r="O80">
            <v>964.63</v>
          </cell>
          <cell r="P80">
            <v>215.07</v>
          </cell>
          <cell r="Q80">
            <v>411.03</v>
          </cell>
          <cell r="R80">
            <v>23661.005000000001</v>
          </cell>
          <cell r="S80">
            <v>462.31</v>
          </cell>
          <cell r="T80">
            <v>1669.05</v>
          </cell>
          <cell r="U80">
            <v>2142.835</v>
          </cell>
          <cell r="V80">
            <v>11344.495000000001</v>
          </cell>
          <cell r="W80">
            <v>3041.0749999999998</v>
          </cell>
          <cell r="X80">
            <v>5001.24</v>
          </cell>
        </row>
        <row r="81">
          <cell r="C81" t="str">
            <v>2007/20084</v>
          </cell>
          <cell r="D81">
            <v>480</v>
          </cell>
          <cell r="E81">
            <v>16</v>
          </cell>
          <cell r="F81">
            <v>42</v>
          </cell>
          <cell r="G81">
            <v>33</v>
          </cell>
          <cell r="H81">
            <v>315</v>
          </cell>
          <cell r="I81">
            <v>35</v>
          </cell>
          <cell r="J81">
            <v>39</v>
          </cell>
          <cell r="K81">
            <v>2</v>
          </cell>
          <cell r="L81">
            <v>0</v>
          </cell>
          <cell r="M81">
            <v>0</v>
          </cell>
          <cell r="N81">
            <v>0</v>
          </cell>
          <cell r="O81">
            <v>2</v>
          </cell>
          <cell r="P81">
            <v>0</v>
          </cell>
          <cell r="Q81">
            <v>0</v>
          </cell>
          <cell r="R81">
            <v>482</v>
          </cell>
          <cell r="S81">
            <v>16</v>
          </cell>
          <cell r="T81">
            <v>42</v>
          </cell>
          <cell r="U81">
            <v>33</v>
          </cell>
          <cell r="V81">
            <v>317</v>
          </cell>
          <cell r="W81">
            <v>35</v>
          </cell>
          <cell r="X81">
            <v>39</v>
          </cell>
        </row>
        <row r="82">
          <cell r="C82" t="str">
            <v>2007/20085</v>
          </cell>
          <cell r="D82">
            <v>1624.12</v>
          </cell>
          <cell r="E82">
            <v>45.67</v>
          </cell>
          <cell r="F82">
            <v>152.31</v>
          </cell>
          <cell r="G82">
            <v>196.59</v>
          </cell>
          <cell r="H82">
            <v>917.66</v>
          </cell>
          <cell r="I82">
            <v>121.02</v>
          </cell>
          <cell r="J82">
            <v>190.87</v>
          </cell>
          <cell r="K82">
            <v>103</v>
          </cell>
          <cell r="L82">
            <v>3.5</v>
          </cell>
          <cell r="M82">
            <v>13</v>
          </cell>
          <cell r="N82">
            <v>15.5</v>
          </cell>
          <cell r="O82">
            <v>55.33</v>
          </cell>
          <cell r="P82">
            <v>2.5</v>
          </cell>
          <cell r="Q82">
            <v>8</v>
          </cell>
          <cell r="R82">
            <v>1721.95</v>
          </cell>
          <cell r="S82">
            <v>49.17</v>
          </cell>
          <cell r="T82">
            <v>165.31</v>
          </cell>
          <cell r="U82">
            <v>212.09</v>
          </cell>
          <cell r="V82">
            <v>972.99</v>
          </cell>
          <cell r="W82">
            <v>123.52</v>
          </cell>
          <cell r="X82">
            <v>198.87</v>
          </cell>
        </row>
        <row r="83">
          <cell r="C83" t="str">
            <v>2007/20086</v>
          </cell>
          <cell r="D83">
            <v>9207.7649999999994</v>
          </cell>
          <cell r="E83">
            <v>137.34</v>
          </cell>
          <cell r="F83">
            <v>645.89</v>
          </cell>
          <cell r="G83">
            <v>801.625</v>
          </cell>
          <cell r="H83">
            <v>4205.6049999999996</v>
          </cell>
          <cell r="I83">
            <v>1397.155</v>
          </cell>
          <cell r="J83">
            <v>2020.15</v>
          </cell>
          <cell r="K83">
            <v>556</v>
          </cell>
          <cell r="L83">
            <v>25</v>
          </cell>
          <cell r="M83">
            <v>31.84</v>
          </cell>
          <cell r="N83">
            <v>36.26</v>
          </cell>
          <cell r="O83">
            <v>217.78</v>
          </cell>
          <cell r="P83">
            <v>54.01</v>
          </cell>
          <cell r="Q83">
            <v>94.17</v>
          </cell>
          <cell r="R83">
            <v>9666.8250000000007</v>
          </cell>
          <cell r="S83">
            <v>162.34</v>
          </cell>
          <cell r="T83">
            <v>677.73</v>
          </cell>
          <cell r="U83">
            <v>837.88499999999999</v>
          </cell>
          <cell r="V83">
            <v>4423.3850000000002</v>
          </cell>
          <cell r="W83">
            <v>1451.165</v>
          </cell>
          <cell r="X83">
            <v>2114.3200000000002</v>
          </cell>
        </row>
        <row r="84">
          <cell r="C84" t="str">
            <v>2007/20087</v>
          </cell>
          <cell r="D84">
            <v>3751.2649999999999</v>
          </cell>
          <cell r="E84">
            <v>54.49</v>
          </cell>
          <cell r="F84">
            <v>275.72000000000003</v>
          </cell>
          <cell r="G84">
            <v>299.42500000000001</v>
          </cell>
          <cell r="H84">
            <v>1937.345</v>
          </cell>
          <cell r="I84">
            <v>443.03500000000003</v>
          </cell>
          <cell r="J84">
            <v>741.25</v>
          </cell>
          <cell r="K84">
            <v>394</v>
          </cell>
          <cell r="L84">
            <v>16</v>
          </cell>
          <cell r="M84">
            <v>32.83</v>
          </cell>
          <cell r="N84">
            <v>17.420000000000002</v>
          </cell>
          <cell r="O84">
            <v>122.87</v>
          </cell>
          <cell r="P84">
            <v>38.04</v>
          </cell>
          <cell r="Q84">
            <v>102.34</v>
          </cell>
          <cell r="R84">
            <v>4080.7649999999999</v>
          </cell>
          <cell r="S84">
            <v>70.489999999999995</v>
          </cell>
          <cell r="T84">
            <v>308.55</v>
          </cell>
          <cell r="U84">
            <v>316.84500000000003</v>
          </cell>
          <cell r="V84">
            <v>2060.2150000000001</v>
          </cell>
          <cell r="W84">
            <v>481.07499999999999</v>
          </cell>
          <cell r="X84">
            <v>843.59</v>
          </cell>
        </row>
        <row r="85">
          <cell r="C85" t="str">
            <v>2007/20088</v>
          </cell>
          <cell r="D85">
            <v>8882.5300000000007</v>
          </cell>
          <cell r="E85">
            <v>158.28</v>
          </cell>
          <cell r="F85">
            <v>778.33</v>
          </cell>
          <cell r="G85">
            <v>1192.22</v>
          </cell>
          <cell r="H85">
            <v>5510.99</v>
          </cell>
          <cell r="I85">
            <v>532.77</v>
          </cell>
          <cell r="J85">
            <v>709.94</v>
          </cell>
          <cell r="K85">
            <v>1956</v>
          </cell>
          <cell r="L85">
            <v>80</v>
          </cell>
          <cell r="M85">
            <v>142.66999999999999</v>
          </cell>
          <cell r="N85">
            <v>191.25</v>
          </cell>
          <cell r="O85">
            <v>941.7</v>
          </cell>
          <cell r="P85">
            <v>81.03</v>
          </cell>
          <cell r="Q85">
            <v>154.16</v>
          </cell>
          <cell r="R85">
            <v>10473.34</v>
          </cell>
          <cell r="S85">
            <v>238.28</v>
          </cell>
          <cell r="T85">
            <v>921</v>
          </cell>
          <cell r="U85">
            <v>1383.47</v>
          </cell>
          <cell r="V85">
            <v>6452.69</v>
          </cell>
          <cell r="W85">
            <v>613.79999999999995</v>
          </cell>
          <cell r="X85">
            <v>864.1</v>
          </cell>
        </row>
        <row r="86">
          <cell r="C86" t="str">
            <v>2007/20089</v>
          </cell>
          <cell r="D86">
            <v>9719.51</v>
          </cell>
          <cell r="E86">
            <v>187.17</v>
          </cell>
          <cell r="F86">
            <v>928.03</v>
          </cell>
          <cell r="G86">
            <v>1033.54</v>
          </cell>
          <cell r="H86">
            <v>5784.84</v>
          </cell>
          <cell r="I86">
            <v>778.96</v>
          </cell>
          <cell r="J86">
            <v>1006.97</v>
          </cell>
          <cell r="K86">
            <v>1698</v>
          </cell>
          <cell r="L86">
            <v>59.25</v>
          </cell>
          <cell r="M86">
            <v>104.92</v>
          </cell>
          <cell r="N86">
            <v>90.75</v>
          </cell>
          <cell r="O86">
            <v>935.06</v>
          </cell>
          <cell r="P86">
            <v>42.5</v>
          </cell>
          <cell r="Q86">
            <v>231.75</v>
          </cell>
          <cell r="R86">
            <v>11183.74</v>
          </cell>
          <cell r="S86">
            <v>246.42</v>
          </cell>
          <cell r="T86">
            <v>1032.95</v>
          </cell>
          <cell r="U86">
            <v>1124.29</v>
          </cell>
          <cell r="V86">
            <v>6719.9</v>
          </cell>
          <cell r="W86">
            <v>821.46</v>
          </cell>
          <cell r="X86">
            <v>1238.72</v>
          </cell>
        </row>
        <row r="87">
          <cell r="C87" t="str">
            <v>2007/2008A</v>
          </cell>
          <cell r="D87">
            <v>4320.8599999999997</v>
          </cell>
          <cell r="E87">
            <v>73.13</v>
          </cell>
          <cell r="F87">
            <v>344.91</v>
          </cell>
          <cell r="G87">
            <v>397.72</v>
          </cell>
          <cell r="H87">
            <v>1968.45</v>
          </cell>
          <cell r="I87">
            <v>732.85</v>
          </cell>
          <cell r="J87">
            <v>803.8</v>
          </cell>
          <cell r="K87">
            <v>1562</v>
          </cell>
          <cell r="L87">
            <v>89.8</v>
          </cell>
          <cell r="M87">
            <v>128.30000000000001</v>
          </cell>
          <cell r="N87">
            <v>103</v>
          </cell>
          <cell r="O87">
            <v>998.91</v>
          </cell>
          <cell r="P87">
            <v>53.5</v>
          </cell>
          <cell r="Q87">
            <v>145.5</v>
          </cell>
          <cell r="R87">
            <v>5839.87</v>
          </cell>
          <cell r="S87">
            <v>162.93</v>
          </cell>
          <cell r="T87">
            <v>473.21</v>
          </cell>
          <cell r="U87">
            <v>500.72</v>
          </cell>
          <cell r="V87">
            <v>2967.36</v>
          </cell>
          <cell r="W87">
            <v>786.35</v>
          </cell>
          <cell r="X87">
            <v>949.3</v>
          </cell>
        </row>
        <row r="88">
          <cell r="C88" t="str">
            <v>2007/2008B</v>
          </cell>
          <cell r="D88">
            <v>21687.06</v>
          </cell>
          <cell r="E88">
            <v>479.76</v>
          </cell>
          <cell r="F88">
            <v>1778.12</v>
          </cell>
          <cell r="G88">
            <v>2252.0100000000002</v>
          </cell>
          <cell r="H88">
            <v>12005.2</v>
          </cell>
          <cell r="I88">
            <v>1923.23</v>
          </cell>
          <cell r="J88">
            <v>3248.74</v>
          </cell>
          <cell r="K88">
            <v>3520</v>
          </cell>
          <cell r="L88">
            <v>165.18</v>
          </cell>
          <cell r="M88">
            <v>305.02</v>
          </cell>
          <cell r="N88">
            <v>210.43</v>
          </cell>
          <cell r="O88">
            <v>1786.85</v>
          </cell>
          <cell r="P88">
            <v>186.25</v>
          </cell>
          <cell r="Q88">
            <v>523.07000000000005</v>
          </cell>
          <cell r="R88">
            <v>24863.86</v>
          </cell>
          <cell r="S88">
            <v>644.94000000000005</v>
          </cell>
          <cell r="T88">
            <v>2083.14</v>
          </cell>
          <cell r="U88">
            <v>2462.44</v>
          </cell>
          <cell r="V88">
            <v>13792.05</v>
          </cell>
          <cell r="W88">
            <v>2109.48</v>
          </cell>
          <cell r="X88">
            <v>3771.81</v>
          </cell>
        </row>
        <row r="89">
          <cell r="C89" t="str">
            <v>2007/2008C</v>
          </cell>
          <cell r="D89">
            <v>9698.65</v>
          </cell>
          <cell r="E89">
            <v>182.71</v>
          </cell>
          <cell r="F89">
            <v>829.18</v>
          </cell>
          <cell r="G89">
            <v>1345.14</v>
          </cell>
          <cell r="H89">
            <v>4627.12</v>
          </cell>
          <cell r="I89">
            <v>1102.33</v>
          </cell>
          <cell r="J89">
            <v>1612.17</v>
          </cell>
          <cell r="K89">
            <v>1331</v>
          </cell>
          <cell r="L89">
            <v>90</v>
          </cell>
          <cell r="M89">
            <v>134.16999999999999</v>
          </cell>
          <cell r="N89">
            <v>135.09</v>
          </cell>
          <cell r="O89">
            <v>562.63</v>
          </cell>
          <cell r="P89">
            <v>129.11000000000001</v>
          </cell>
          <cell r="Q89">
            <v>195.45</v>
          </cell>
          <cell r="R89">
            <v>10945.1</v>
          </cell>
          <cell r="S89">
            <v>272.70999999999998</v>
          </cell>
          <cell r="T89">
            <v>963.35</v>
          </cell>
          <cell r="U89">
            <v>1480.23</v>
          </cell>
          <cell r="V89">
            <v>5189.75</v>
          </cell>
          <cell r="W89">
            <v>1231.44</v>
          </cell>
          <cell r="X89">
            <v>1807.62</v>
          </cell>
        </row>
        <row r="90">
          <cell r="C90" t="str">
            <v>2007/2008D</v>
          </cell>
          <cell r="D90">
            <v>23096.35</v>
          </cell>
          <cell r="E90">
            <v>635.79</v>
          </cell>
          <cell r="F90">
            <v>2214.58</v>
          </cell>
          <cell r="G90">
            <v>2600.4</v>
          </cell>
          <cell r="H90">
            <v>14937.41</v>
          </cell>
          <cell r="I90">
            <v>1027.67</v>
          </cell>
          <cell r="J90">
            <v>1680.5</v>
          </cell>
          <cell r="K90">
            <v>3342</v>
          </cell>
          <cell r="L90">
            <v>188.84</v>
          </cell>
          <cell r="M90">
            <v>267.56</v>
          </cell>
          <cell r="N90">
            <v>306.13</v>
          </cell>
          <cell r="O90">
            <v>1590.76</v>
          </cell>
          <cell r="P90">
            <v>125</v>
          </cell>
          <cell r="Q90">
            <v>235.09</v>
          </cell>
          <cell r="R90">
            <v>25809.73</v>
          </cell>
          <cell r="S90">
            <v>824.63</v>
          </cell>
          <cell r="T90">
            <v>2482.14</v>
          </cell>
          <cell r="U90">
            <v>2906.53</v>
          </cell>
          <cell r="V90">
            <v>16528.169999999998</v>
          </cell>
          <cell r="W90">
            <v>1152.67</v>
          </cell>
          <cell r="X90">
            <v>1915.59</v>
          </cell>
        </row>
        <row r="91">
          <cell r="C91" t="str">
            <v>2007/2008E</v>
          </cell>
          <cell r="D91">
            <v>7455.39</v>
          </cell>
          <cell r="E91">
            <v>127.94</v>
          </cell>
          <cell r="F91">
            <v>593.42999999999995</v>
          </cell>
          <cell r="G91">
            <v>1162.08</v>
          </cell>
          <cell r="H91">
            <v>4757.6400000000003</v>
          </cell>
          <cell r="I91">
            <v>326.54000000000002</v>
          </cell>
          <cell r="J91">
            <v>487.76</v>
          </cell>
          <cell r="K91">
            <v>394</v>
          </cell>
          <cell r="L91">
            <v>15</v>
          </cell>
          <cell r="M91">
            <v>26.46</v>
          </cell>
          <cell r="N91">
            <v>46.84</v>
          </cell>
          <cell r="O91">
            <v>170.31</v>
          </cell>
          <cell r="P91">
            <v>10.33</v>
          </cell>
          <cell r="Q91">
            <v>17.41</v>
          </cell>
          <cell r="R91">
            <v>7741.74</v>
          </cell>
          <cell r="S91">
            <v>142.94</v>
          </cell>
          <cell r="T91">
            <v>619.89</v>
          </cell>
          <cell r="U91">
            <v>1208.92</v>
          </cell>
          <cell r="V91">
            <v>4927.95</v>
          </cell>
          <cell r="W91">
            <v>336.87</v>
          </cell>
          <cell r="X91">
            <v>505.17</v>
          </cell>
        </row>
        <row r="92">
          <cell r="C92" t="str">
            <v>2007/2008F</v>
          </cell>
          <cell r="D92">
            <v>15331.4</v>
          </cell>
          <cell r="E92">
            <v>247.89</v>
          </cell>
          <cell r="F92">
            <v>1493.395</v>
          </cell>
          <cell r="G92">
            <v>1805.62</v>
          </cell>
          <cell r="H92">
            <v>7208.3</v>
          </cell>
          <cell r="I92">
            <v>1818.9649999999999</v>
          </cell>
          <cell r="J92">
            <v>2757.23</v>
          </cell>
          <cell r="K92">
            <v>1434</v>
          </cell>
          <cell r="L92">
            <v>66.16</v>
          </cell>
          <cell r="M92">
            <v>136.38</v>
          </cell>
          <cell r="N92">
            <v>103.67</v>
          </cell>
          <cell r="O92">
            <v>484.09</v>
          </cell>
          <cell r="P92">
            <v>146.65</v>
          </cell>
          <cell r="Q92">
            <v>255.97</v>
          </cell>
          <cell r="R92">
            <v>16524.32</v>
          </cell>
          <cell r="S92">
            <v>314.05</v>
          </cell>
          <cell r="T92">
            <v>1629.7750000000001</v>
          </cell>
          <cell r="U92">
            <v>1909.29</v>
          </cell>
          <cell r="V92">
            <v>7692.39</v>
          </cell>
          <cell r="W92">
            <v>1965.615</v>
          </cell>
          <cell r="X92">
            <v>3013.2</v>
          </cell>
        </row>
        <row r="93">
          <cell r="C93" t="str">
            <v>2007/2008G</v>
          </cell>
          <cell r="D93">
            <v>12257.53</v>
          </cell>
          <cell r="E93">
            <v>210.44</v>
          </cell>
          <cell r="F93">
            <v>990.94</v>
          </cell>
          <cell r="G93">
            <v>1498.12</v>
          </cell>
          <cell r="H93">
            <v>5567.69</v>
          </cell>
          <cell r="I93">
            <v>1722.51</v>
          </cell>
          <cell r="J93">
            <v>2267.83</v>
          </cell>
          <cell r="K93">
            <v>1631</v>
          </cell>
          <cell r="L93">
            <v>50.82</v>
          </cell>
          <cell r="M93">
            <v>197.61</v>
          </cell>
          <cell r="N93">
            <v>82.02</v>
          </cell>
          <cell r="O93">
            <v>618.03</v>
          </cell>
          <cell r="P93">
            <v>199.89</v>
          </cell>
          <cell r="Q93">
            <v>319.56</v>
          </cell>
          <cell r="R93">
            <v>13725.46</v>
          </cell>
          <cell r="S93">
            <v>261.26</v>
          </cell>
          <cell r="T93">
            <v>1188.55</v>
          </cell>
          <cell r="U93">
            <v>1580.14</v>
          </cell>
          <cell r="V93">
            <v>6185.72</v>
          </cell>
          <cell r="W93">
            <v>1922.4</v>
          </cell>
          <cell r="X93">
            <v>2587.39</v>
          </cell>
        </row>
        <row r="94">
          <cell r="C94" t="str">
            <v>2007/2008H</v>
          </cell>
          <cell r="D94">
            <v>26790.945</v>
          </cell>
          <cell r="E94">
            <v>651.89</v>
          </cell>
          <cell r="F94">
            <v>2571.0149999999999</v>
          </cell>
          <cell r="G94">
            <v>4045.1350000000002</v>
          </cell>
          <cell r="H94">
            <v>15474.485000000001</v>
          </cell>
          <cell r="I94">
            <v>1521.89</v>
          </cell>
          <cell r="J94">
            <v>2526.5300000000002</v>
          </cell>
          <cell r="K94">
            <v>972</v>
          </cell>
          <cell r="L94">
            <v>32.78</v>
          </cell>
          <cell r="M94">
            <v>135.49</v>
          </cell>
          <cell r="N94">
            <v>145.22999999999999</v>
          </cell>
          <cell r="O94">
            <v>420.46</v>
          </cell>
          <cell r="P94">
            <v>62.67</v>
          </cell>
          <cell r="Q94">
            <v>69.47</v>
          </cell>
          <cell r="R94">
            <v>27657.044999999998</v>
          </cell>
          <cell r="S94">
            <v>684.67</v>
          </cell>
          <cell r="T94">
            <v>2706.5050000000001</v>
          </cell>
          <cell r="U94">
            <v>4190.3649999999998</v>
          </cell>
          <cell r="V94">
            <v>15894.945</v>
          </cell>
          <cell r="W94">
            <v>1584.56</v>
          </cell>
          <cell r="X94">
            <v>2596</v>
          </cell>
        </row>
        <row r="95">
          <cell r="C95" t="str">
            <v>2007/2008I</v>
          </cell>
          <cell r="D95">
            <v>9118.73</v>
          </cell>
          <cell r="E95">
            <v>214.02</v>
          </cell>
          <cell r="F95">
            <v>661.91</v>
          </cell>
          <cell r="G95">
            <v>563.6</v>
          </cell>
          <cell r="H95">
            <v>5433.65</v>
          </cell>
          <cell r="I95">
            <v>550.79999999999995</v>
          </cell>
          <cell r="J95">
            <v>1694.75</v>
          </cell>
          <cell r="K95">
            <v>2386</v>
          </cell>
          <cell r="L95">
            <v>122.17</v>
          </cell>
          <cell r="M95">
            <v>180.38</v>
          </cell>
          <cell r="N95">
            <v>89.07</v>
          </cell>
          <cell r="O95">
            <v>1270.6600000000001</v>
          </cell>
          <cell r="P95">
            <v>121.19</v>
          </cell>
          <cell r="Q95">
            <v>358.33</v>
          </cell>
          <cell r="R95">
            <v>11260.53</v>
          </cell>
          <cell r="S95">
            <v>336.19</v>
          </cell>
          <cell r="T95">
            <v>842.29</v>
          </cell>
          <cell r="U95">
            <v>652.66999999999996</v>
          </cell>
          <cell r="V95">
            <v>6704.31</v>
          </cell>
          <cell r="W95">
            <v>671.99</v>
          </cell>
          <cell r="X95">
            <v>2053.08</v>
          </cell>
        </row>
        <row r="96">
          <cell r="C96" t="str">
            <v>2007/2008J</v>
          </cell>
          <cell r="D96">
            <v>806.45</v>
          </cell>
          <cell r="E96">
            <v>10</v>
          </cell>
          <cell r="F96">
            <v>68.67</v>
          </cell>
          <cell r="G96">
            <v>92.76</v>
          </cell>
          <cell r="H96">
            <v>394.06</v>
          </cell>
          <cell r="I96">
            <v>99.66</v>
          </cell>
          <cell r="J96">
            <v>141.30000000000001</v>
          </cell>
          <cell r="K96">
            <v>4167</v>
          </cell>
          <cell r="L96">
            <v>135.5</v>
          </cell>
          <cell r="M96">
            <v>405.53</v>
          </cell>
          <cell r="N96">
            <v>217.19</v>
          </cell>
          <cell r="O96">
            <v>1747.38</v>
          </cell>
          <cell r="P96">
            <v>501.93</v>
          </cell>
          <cell r="Q96">
            <v>1110.8800000000001</v>
          </cell>
          <cell r="R96">
            <v>4924.8599999999997</v>
          </cell>
          <cell r="S96">
            <v>145.5</v>
          </cell>
          <cell r="T96">
            <v>474.2</v>
          </cell>
          <cell r="U96">
            <v>309.95</v>
          </cell>
          <cell r="V96">
            <v>2141.44</v>
          </cell>
          <cell r="W96">
            <v>601.59</v>
          </cell>
          <cell r="X96">
            <v>1252.18</v>
          </cell>
        </row>
        <row r="97">
          <cell r="C97" t="str">
            <v>2008/20091</v>
          </cell>
          <cell r="D97">
            <v>6662</v>
          </cell>
          <cell r="E97">
            <v>178</v>
          </cell>
          <cell r="F97">
            <v>391</v>
          </cell>
          <cell r="G97">
            <v>531</v>
          </cell>
          <cell r="H97">
            <v>4436</v>
          </cell>
          <cell r="I97">
            <v>547</v>
          </cell>
          <cell r="J97">
            <v>579</v>
          </cell>
          <cell r="K97">
            <v>23</v>
          </cell>
          <cell r="L97">
            <v>0</v>
          </cell>
          <cell r="M97">
            <v>0</v>
          </cell>
          <cell r="N97">
            <v>2</v>
          </cell>
          <cell r="O97">
            <v>15</v>
          </cell>
          <cell r="P97">
            <v>0</v>
          </cell>
          <cell r="Q97">
            <v>5</v>
          </cell>
          <cell r="R97">
            <v>6684</v>
          </cell>
          <cell r="S97">
            <v>178</v>
          </cell>
          <cell r="T97">
            <v>391</v>
          </cell>
          <cell r="U97">
            <v>533</v>
          </cell>
          <cell r="V97">
            <v>4451</v>
          </cell>
          <cell r="W97">
            <v>547</v>
          </cell>
          <cell r="X97">
            <v>584</v>
          </cell>
        </row>
        <row r="98">
          <cell r="C98" t="str">
            <v>2008/20092</v>
          </cell>
          <cell r="D98">
            <v>16574.419999999998</v>
          </cell>
          <cell r="E98">
            <v>540.16</v>
          </cell>
          <cell r="F98">
            <v>1343</v>
          </cell>
          <cell r="G98">
            <v>1257.76</v>
          </cell>
          <cell r="H98">
            <v>8581.6299999999992</v>
          </cell>
          <cell r="I98">
            <v>1758.57</v>
          </cell>
          <cell r="J98">
            <v>3093.3</v>
          </cell>
          <cell r="K98">
            <v>5438</v>
          </cell>
          <cell r="L98">
            <v>402.67</v>
          </cell>
          <cell r="M98">
            <v>503.66</v>
          </cell>
          <cell r="N98">
            <v>222.16</v>
          </cell>
          <cell r="O98">
            <v>2797.81</v>
          </cell>
          <cell r="P98">
            <v>332.65</v>
          </cell>
          <cell r="Q98">
            <v>1066.8699999999999</v>
          </cell>
          <cell r="R98">
            <v>21900.240000000002</v>
          </cell>
          <cell r="S98">
            <v>942.83</v>
          </cell>
          <cell r="T98">
            <v>1846.66</v>
          </cell>
          <cell r="U98">
            <v>1479.92</v>
          </cell>
          <cell r="V98">
            <v>11379.44</v>
          </cell>
          <cell r="W98">
            <v>2091.2199999999998</v>
          </cell>
          <cell r="X98">
            <v>4160.17</v>
          </cell>
        </row>
        <row r="99">
          <cell r="C99" t="str">
            <v>2008/20093</v>
          </cell>
          <cell r="D99">
            <v>21346.935000000001</v>
          </cell>
          <cell r="E99">
            <v>296.48500000000001</v>
          </cell>
          <cell r="F99">
            <v>1232.4849999999999</v>
          </cell>
          <cell r="G99">
            <v>1917.585</v>
          </cell>
          <cell r="H99">
            <v>10281.674999999999</v>
          </cell>
          <cell r="I99">
            <v>2844.83</v>
          </cell>
          <cell r="J99">
            <v>4773.875</v>
          </cell>
          <cell r="K99">
            <v>1991</v>
          </cell>
          <cell r="L99">
            <v>104.49</v>
          </cell>
          <cell r="M99">
            <v>174.3</v>
          </cell>
          <cell r="N99">
            <v>147.84</v>
          </cell>
          <cell r="O99">
            <v>887.82</v>
          </cell>
          <cell r="P99">
            <v>171.39</v>
          </cell>
          <cell r="Q99">
            <v>298.23500000000001</v>
          </cell>
          <cell r="R99">
            <v>23131.01</v>
          </cell>
          <cell r="S99">
            <v>400.97500000000002</v>
          </cell>
          <cell r="T99">
            <v>1406.7850000000001</v>
          </cell>
          <cell r="U99">
            <v>2065.4250000000002</v>
          </cell>
          <cell r="V99">
            <v>11169.495000000001</v>
          </cell>
          <cell r="W99">
            <v>3016.22</v>
          </cell>
          <cell r="X99">
            <v>5072.1099999999997</v>
          </cell>
        </row>
        <row r="100">
          <cell r="C100" t="str">
            <v>2008/20094</v>
          </cell>
          <cell r="D100">
            <v>567</v>
          </cell>
          <cell r="E100">
            <v>20</v>
          </cell>
          <cell r="F100">
            <v>41</v>
          </cell>
          <cell r="G100">
            <v>59</v>
          </cell>
          <cell r="H100">
            <v>388</v>
          </cell>
          <cell r="I100">
            <v>17</v>
          </cell>
          <cell r="J100">
            <v>42</v>
          </cell>
          <cell r="K100">
            <v>0</v>
          </cell>
          <cell r="L100">
            <v>0</v>
          </cell>
          <cell r="M100">
            <v>0</v>
          </cell>
          <cell r="N100">
            <v>0</v>
          </cell>
          <cell r="O100">
            <v>0</v>
          </cell>
          <cell r="P100">
            <v>0</v>
          </cell>
          <cell r="Q100">
            <v>0</v>
          </cell>
          <cell r="R100">
            <v>567</v>
          </cell>
          <cell r="S100">
            <v>20</v>
          </cell>
          <cell r="T100">
            <v>41</v>
          </cell>
          <cell r="U100">
            <v>59</v>
          </cell>
          <cell r="V100">
            <v>388</v>
          </cell>
          <cell r="W100">
            <v>17</v>
          </cell>
          <cell r="X100">
            <v>42</v>
          </cell>
        </row>
        <row r="101">
          <cell r="C101" t="str">
            <v>2008/20095</v>
          </cell>
          <cell r="D101">
            <v>1511.86</v>
          </cell>
          <cell r="E101">
            <v>33.43</v>
          </cell>
          <cell r="F101">
            <v>133.07</v>
          </cell>
          <cell r="G101">
            <v>170.44</v>
          </cell>
          <cell r="H101">
            <v>848.51</v>
          </cell>
          <cell r="I101">
            <v>116.19</v>
          </cell>
          <cell r="J101">
            <v>210.22</v>
          </cell>
          <cell r="K101">
            <v>107</v>
          </cell>
          <cell r="L101">
            <v>6</v>
          </cell>
          <cell r="M101">
            <v>15.27</v>
          </cell>
          <cell r="N101">
            <v>10</v>
          </cell>
          <cell r="O101">
            <v>58.96</v>
          </cell>
          <cell r="P101">
            <v>6</v>
          </cell>
          <cell r="Q101">
            <v>5</v>
          </cell>
          <cell r="R101">
            <v>1613.09</v>
          </cell>
          <cell r="S101">
            <v>39.43</v>
          </cell>
          <cell r="T101">
            <v>148.34</v>
          </cell>
          <cell r="U101">
            <v>180.44</v>
          </cell>
          <cell r="V101">
            <v>907.47</v>
          </cell>
          <cell r="W101">
            <v>122.19</v>
          </cell>
          <cell r="X101">
            <v>215.22</v>
          </cell>
        </row>
        <row r="102">
          <cell r="C102" t="str">
            <v>2008/20096</v>
          </cell>
          <cell r="D102">
            <v>9483.8449999999993</v>
          </cell>
          <cell r="E102">
            <v>99.974999999999994</v>
          </cell>
          <cell r="F102">
            <v>581.39499999999998</v>
          </cell>
          <cell r="G102">
            <v>827.495</v>
          </cell>
          <cell r="H102">
            <v>4168.6549999999997</v>
          </cell>
          <cell r="I102">
            <v>1520.49</v>
          </cell>
          <cell r="J102">
            <v>2285.835</v>
          </cell>
          <cell r="K102">
            <v>727</v>
          </cell>
          <cell r="L102">
            <v>24.33</v>
          </cell>
          <cell r="M102">
            <v>64.08</v>
          </cell>
          <cell r="N102">
            <v>41.25</v>
          </cell>
          <cell r="O102">
            <v>288.93</v>
          </cell>
          <cell r="P102">
            <v>61.01</v>
          </cell>
          <cell r="Q102">
            <v>132.51499999999999</v>
          </cell>
          <cell r="R102">
            <v>10095.959999999999</v>
          </cell>
          <cell r="S102">
            <v>124.30500000000001</v>
          </cell>
          <cell r="T102">
            <v>645.47500000000002</v>
          </cell>
          <cell r="U102">
            <v>868.745</v>
          </cell>
          <cell r="V102">
            <v>4457.585</v>
          </cell>
          <cell r="W102">
            <v>1581.5</v>
          </cell>
          <cell r="X102">
            <v>2418.35</v>
          </cell>
        </row>
        <row r="103">
          <cell r="C103" t="str">
            <v>2008/20097</v>
          </cell>
          <cell r="D103">
            <v>4002.18</v>
          </cell>
          <cell r="E103">
            <v>47.975000000000001</v>
          </cell>
          <cell r="F103">
            <v>279.93</v>
          </cell>
          <cell r="G103">
            <v>301.755</v>
          </cell>
          <cell r="H103">
            <v>2017.0550000000001</v>
          </cell>
          <cell r="I103">
            <v>511.01</v>
          </cell>
          <cell r="J103">
            <v>844.45500000000004</v>
          </cell>
          <cell r="K103">
            <v>301</v>
          </cell>
          <cell r="L103">
            <v>9.33</v>
          </cell>
          <cell r="M103">
            <v>20.329999999999998</v>
          </cell>
          <cell r="N103">
            <v>17.45</v>
          </cell>
          <cell r="O103">
            <v>89.73</v>
          </cell>
          <cell r="P103">
            <v>31</v>
          </cell>
          <cell r="Q103">
            <v>66.17</v>
          </cell>
          <cell r="R103">
            <v>4236.1899999999996</v>
          </cell>
          <cell r="S103">
            <v>57.305</v>
          </cell>
          <cell r="T103">
            <v>300.26</v>
          </cell>
          <cell r="U103">
            <v>319.20499999999998</v>
          </cell>
          <cell r="V103">
            <v>2106.7849999999999</v>
          </cell>
          <cell r="W103">
            <v>542.01</v>
          </cell>
          <cell r="X103">
            <v>910.625</v>
          </cell>
        </row>
        <row r="104">
          <cell r="C104" t="str">
            <v>2008/20098</v>
          </cell>
          <cell r="D104">
            <v>8339.6200000000008</v>
          </cell>
          <cell r="E104">
            <v>177.05</v>
          </cell>
          <cell r="F104">
            <v>737.54</v>
          </cell>
          <cell r="G104">
            <v>1071.21</v>
          </cell>
          <cell r="H104">
            <v>5095.47</v>
          </cell>
          <cell r="I104">
            <v>527.57000000000005</v>
          </cell>
          <cell r="J104">
            <v>730.78</v>
          </cell>
          <cell r="K104">
            <v>1633</v>
          </cell>
          <cell r="L104">
            <v>55.22</v>
          </cell>
          <cell r="M104">
            <v>143.41</v>
          </cell>
          <cell r="N104">
            <v>179.39</v>
          </cell>
          <cell r="O104">
            <v>786.2</v>
          </cell>
          <cell r="P104">
            <v>65.11</v>
          </cell>
          <cell r="Q104">
            <v>124.92</v>
          </cell>
          <cell r="R104">
            <v>9693.8700000000008</v>
          </cell>
          <cell r="S104">
            <v>232.27</v>
          </cell>
          <cell r="T104">
            <v>880.95</v>
          </cell>
          <cell r="U104">
            <v>1250.5999999999999</v>
          </cell>
          <cell r="V104">
            <v>5881.67</v>
          </cell>
          <cell r="W104">
            <v>592.67999999999995</v>
          </cell>
          <cell r="X104">
            <v>855.7</v>
          </cell>
        </row>
        <row r="105">
          <cell r="C105" t="str">
            <v>2008/20099</v>
          </cell>
          <cell r="D105">
            <v>9918.9699999999993</v>
          </cell>
          <cell r="E105">
            <v>193.93</v>
          </cell>
          <cell r="F105">
            <v>822.13</v>
          </cell>
          <cell r="G105">
            <v>1012.16</v>
          </cell>
          <cell r="H105">
            <v>5854.63</v>
          </cell>
          <cell r="I105">
            <v>850.3</v>
          </cell>
          <cell r="J105">
            <v>1185.82</v>
          </cell>
          <cell r="K105">
            <v>1724</v>
          </cell>
          <cell r="L105">
            <v>60.92</v>
          </cell>
          <cell r="M105">
            <v>122.18</v>
          </cell>
          <cell r="N105">
            <v>101.5</v>
          </cell>
          <cell r="O105">
            <v>956.68</v>
          </cell>
          <cell r="P105">
            <v>74.84</v>
          </cell>
          <cell r="Q105">
            <v>211.67</v>
          </cell>
          <cell r="R105">
            <v>11446.76</v>
          </cell>
          <cell r="S105">
            <v>254.85</v>
          </cell>
          <cell r="T105">
            <v>944.31</v>
          </cell>
          <cell r="U105">
            <v>1113.6600000000001</v>
          </cell>
          <cell r="V105">
            <v>6811.31</v>
          </cell>
          <cell r="W105">
            <v>925.14</v>
          </cell>
          <cell r="X105">
            <v>1397.49</v>
          </cell>
        </row>
        <row r="106">
          <cell r="C106" t="str">
            <v>2008/2009A</v>
          </cell>
          <cell r="D106">
            <v>4492.59</v>
          </cell>
          <cell r="E106">
            <v>59.13</v>
          </cell>
          <cell r="F106">
            <v>357.93</v>
          </cell>
          <cell r="G106">
            <v>448.36</v>
          </cell>
          <cell r="H106">
            <v>2273.73</v>
          </cell>
          <cell r="I106">
            <v>650.22</v>
          </cell>
          <cell r="J106">
            <v>703.22</v>
          </cell>
          <cell r="K106">
            <v>1571</v>
          </cell>
          <cell r="L106">
            <v>90.5</v>
          </cell>
          <cell r="M106">
            <v>129.33000000000001</v>
          </cell>
          <cell r="N106">
            <v>96.67</v>
          </cell>
          <cell r="O106">
            <v>1018.47</v>
          </cell>
          <cell r="P106">
            <v>51.5</v>
          </cell>
          <cell r="Q106">
            <v>133.5</v>
          </cell>
          <cell r="R106">
            <v>6012.56</v>
          </cell>
          <cell r="S106">
            <v>149.63</v>
          </cell>
          <cell r="T106">
            <v>487.26</v>
          </cell>
          <cell r="U106">
            <v>545.03</v>
          </cell>
          <cell r="V106">
            <v>3292.2</v>
          </cell>
          <cell r="W106">
            <v>701.72</v>
          </cell>
          <cell r="X106">
            <v>836.72</v>
          </cell>
        </row>
        <row r="107">
          <cell r="C107" t="str">
            <v>2008/2009B</v>
          </cell>
          <cell r="D107">
            <v>21179.1</v>
          </cell>
          <cell r="E107">
            <v>388.18</v>
          </cell>
          <cell r="F107">
            <v>1438.83</v>
          </cell>
          <cell r="G107">
            <v>2169.09</v>
          </cell>
          <cell r="H107">
            <v>11708.77</v>
          </cell>
          <cell r="I107">
            <v>1918.36</v>
          </cell>
          <cell r="J107">
            <v>3555.87</v>
          </cell>
          <cell r="K107">
            <v>3371</v>
          </cell>
          <cell r="L107">
            <v>130.33000000000001</v>
          </cell>
          <cell r="M107">
            <v>266.83</v>
          </cell>
          <cell r="N107">
            <v>195.15</v>
          </cell>
          <cell r="O107">
            <v>1637.02</v>
          </cell>
          <cell r="P107">
            <v>204.65</v>
          </cell>
          <cell r="Q107">
            <v>558.77</v>
          </cell>
          <cell r="R107">
            <v>24171.85</v>
          </cell>
          <cell r="S107">
            <v>518.51</v>
          </cell>
          <cell r="T107">
            <v>1705.66</v>
          </cell>
          <cell r="U107">
            <v>2364.2399999999998</v>
          </cell>
          <cell r="V107">
            <v>13345.79</v>
          </cell>
          <cell r="W107">
            <v>2123.0100000000002</v>
          </cell>
          <cell r="X107">
            <v>4114.6400000000003</v>
          </cell>
        </row>
        <row r="108">
          <cell r="C108" t="str">
            <v>2008/2009C</v>
          </cell>
          <cell r="D108">
            <v>9255.82</v>
          </cell>
          <cell r="E108">
            <v>158.88</v>
          </cell>
          <cell r="F108">
            <v>758.4</v>
          </cell>
          <cell r="G108">
            <v>1349.32</v>
          </cell>
          <cell r="H108">
            <v>4511.95</v>
          </cell>
          <cell r="I108">
            <v>928.9</v>
          </cell>
          <cell r="J108">
            <v>1548.37</v>
          </cell>
          <cell r="K108">
            <v>1269</v>
          </cell>
          <cell r="L108">
            <v>70.67</v>
          </cell>
          <cell r="M108">
            <v>136.47</v>
          </cell>
          <cell r="N108">
            <v>118.13</v>
          </cell>
          <cell r="O108">
            <v>563</v>
          </cell>
          <cell r="P108">
            <v>118.66</v>
          </cell>
          <cell r="Q108">
            <v>168.83</v>
          </cell>
          <cell r="R108">
            <v>10431.58</v>
          </cell>
          <cell r="S108">
            <v>229.55</v>
          </cell>
          <cell r="T108">
            <v>894.87</v>
          </cell>
          <cell r="U108">
            <v>1467.45</v>
          </cell>
          <cell r="V108">
            <v>5074.95</v>
          </cell>
          <cell r="W108">
            <v>1047.56</v>
          </cell>
          <cell r="X108">
            <v>1717.2</v>
          </cell>
        </row>
        <row r="109">
          <cell r="C109" t="str">
            <v>2008/2009D</v>
          </cell>
          <cell r="D109">
            <v>23636.02</v>
          </cell>
          <cell r="E109">
            <v>695.37</v>
          </cell>
          <cell r="F109">
            <v>1935.27</v>
          </cell>
          <cell r="G109">
            <v>2663.4</v>
          </cell>
          <cell r="H109">
            <v>15388.47</v>
          </cell>
          <cell r="I109">
            <v>1111.6099999999999</v>
          </cell>
          <cell r="J109">
            <v>1841.9</v>
          </cell>
          <cell r="K109">
            <v>3506</v>
          </cell>
          <cell r="L109">
            <v>194.52</v>
          </cell>
          <cell r="M109">
            <v>262.92</v>
          </cell>
          <cell r="N109">
            <v>303.74</v>
          </cell>
          <cell r="O109">
            <v>1711.55</v>
          </cell>
          <cell r="P109">
            <v>141.88</v>
          </cell>
          <cell r="Q109">
            <v>293.04000000000002</v>
          </cell>
          <cell r="R109">
            <v>26543.67</v>
          </cell>
          <cell r="S109">
            <v>889.89</v>
          </cell>
          <cell r="T109">
            <v>2198.19</v>
          </cell>
          <cell r="U109">
            <v>2967.14</v>
          </cell>
          <cell r="V109">
            <v>17100.02</v>
          </cell>
          <cell r="W109">
            <v>1253.49</v>
          </cell>
          <cell r="X109">
            <v>2134.94</v>
          </cell>
        </row>
        <row r="110">
          <cell r="C110" t="str">
            <v>2008/2009E</v>
          </cell>
          <cell r="D110">
            <v>7131.65</v>
          </cell>
          <cell r="E110">
            <v>123.82</v>
          </cell>
          <cell r="F110">
            <v>466.52</v>
          </cell>
          <cell r="G110">
            <v>1041.01</v>
          </cell>
          <cell r="H110">
            <v>4712.9399999999996</v>
          </cell>
          <cell r="I110">
            <v>310.38</v>
          </cell>
          <cell r="J110">
            <v>476.98</v>
          </cell>
          <cell r="K110">
            <v>443</v>
          </cell>
          <cell r="L110">
            <v>16</v>
          </cell>
          <cell r="M110">
            <v>24.2</v>
          </cell>
          <cell r="N110">
            <v>50.42</v>
          </cell>
          <cell r="O110">
            <v>207.35</v>
          </cell>
          <cell r="P110">
            <v>8.36</v>
          </cell>
          <cell r="Q110">
            <v>19.79</v>
          </cell>
          <cell r="R110">
            <v>7457.77</v>
          </cell>
          <cell r="S110">
            <v>139.82</v>
          </cell>
          <cell r="T110">
            <v>490.72</v>
          </cell>
          <cell r="U110">
            <v>1091.43</v>
          </cell>
          <cell r="V110">
            <v>4920.29</v>
          </cell>
          <cell r="W110">
            <v>318.74</v>
          </cell>
          <cell r="X110">
            <v>496.77</v>
          </cell>
        </row>
        <row r="111">
          <cell r="C111" t="str">
            <v>2008/2009F</v>
          </cell>
          <cell r="D111">
            <v>14837.584999999999</v>
          </cell>
          <cell r="E111">
            <v>247.125</v>
          </cell>
          <cell r="F111">
            <v>1330.54</v>
          </cell>
          <cell r="G111">
            <v>1704.175</v>
          </cell>
          <cell r="H111">
            <v>6999.0649999999996</v>
          </cell>
          <cell r="I111">
            <v>1769.91</v>
          </cell>
          <cell r="J111">
            <v>2786.77</v>
          </cell>
          <cell r="K111">
            <v>1386</v>
          </cell>
          <cell r="L111">
            <v>59.3</v>
          </cell>
          <cell r="M111">
            <v>140.82</v>
          </cell>
          <cell r="N111">
            <v>93.67</v>
          </cell>
          <cell r="O111">
            <v>481.26</v>
          </cell>
          <cell r="P111">
            <v>132.91</v>
          </cell>
          <cell r="Q111">
            <v>246.99</v>
          </cell>
          <cell r="R111">
            <v>15992.535</v>
          </cell>
          <cell r="S111">
            <v>306.42500000000001</v>
          </cell>
          <cell r="T111">
            <v>1471.36</v>
          </cell>
          <cell r="U111">
            <v>1797.845</v>
          </cell>
          <cell r="V111">
            <v>7480.3249999999998</v>
          </cell>
          <cell r="W111">
            <v>1902.82</v>
          </cell>
          <cell r="X111">
            <v>3033.76</v>
          </cell>
        </row>
        <row r="112">
          <cell r="C112" t="str">
            <v>2008/2009G</v>
          </cell>
          <cell r="D112">
            <v>11424.32</v>
          </cell>
          <cell r="E112">
            <v>138.38</v>
          </cell>
          <cell r="F112">
            <v>854.2</v>
          </cell>
          <cell r="G112">
            <v>1347.59</v>
          </cell>
          <cell r="H112">
            <v>5176.54</v>
          </cell>
          <cell r="I112">
            <v>1592.13</v>
          </cell>
          <cell r="J112">
            <v>2315.48</v>
          </cell>
          <cell r="K112">
            <v>1698</v>
          </cell>
          <cell r="L112">
            <v>55.47</v>
          </cell>
          <cell r="M112">
            <v>206.89</v>
          </cell>
          <cell r="N112">
            <v>102.5</v>
          </cell>
          <cell r="O112">
            <v>631.72</v>
          </cell>
          <cell r="P112">
            <v>185.82</v>
          </cell>
          <cell r="Q112">
            <v>352.83</v>
          </cell>
          <cell r="R112">
            <v>12959.55</v>
          </cell>
          <cell r="S112">
            <v>193.85</v>
          </cell>
          <cell r="T112">
            <v>1061.0899999999999</v>
          </cell>
          <cell r="U112">
            <v>1450.09</v>
          </cell>
          <cell r="V112">
            <v>5808.26</v>
          </cell>
          <cell r="W112">
            <v>1777.95</v>
          </cell>
          <cell r="X112">
            <v>2668.31</v>
          </cell>
        </row>
        <row r="113">
          <cell r="C113" t="str">
            <v>2008/2009H</v>
          </cell>
          <cell r="D113">
            <v>26322.365000000002</v>
          </cell>
          <cell r="E113">
            <v>586.78</v>
          </cell>
          <cell r="F113">
            <v>2224.4499999999998</v>
          </cell>
          <cell r="G113">
            <v>4183.17</v>
          </cell>
          <cell r="H113">
            <v>15496.54</v>
          </cell>
          <cell r="I113">
            <v>1441.61</v>
          </cell>
          <cell r="J113">
            <v>2389.8150000000001</v>
          </cell>
          <cell r="K113">
            <v>1192</v>
          </cell>
          <cell r="L113">
            <v>37.92</v>
          </cell>
          <cell r="M113">
            <v>165.18</v>
          </cell>
          <cell r="N113">
            <v>163.84</v>
          </cell>
          <cell r="O113">
            <v>572.65</v>
          </cell>
          <cell r="P113">
            <v>55.46</v>
          </cell>
          <cell r="Q113">
            <v>71.34</v>
          </cell>
          <cell r="R113">
            <v>27388.755000000001</v>
          </cell>
          <cell r="S113">
            <v>624.70000000000005</v>
          </cell>
          <cell r="T113">
            <v>2389.63</v>
          </cell>
          <cell r="U113">
            <v>4347.01</v>
          </cell>
          <cell r="V113">
            <v>16069.19</v>
          </cell>
          <cell r="W113">
            <v>1497.07</v>
          </cell>
          <cell r="X113">
            <v>2461.1550000000002</v>
          </cell>
        </row>
        <row r="114">
          <cell r="C114" t="str">
            <v>2008/2009I</v>
          </cell>
          <cell r="D114">
            <v>9674.08</v>
          </cell>
          <cell r="E114">
            <v>263.95999999999998</v>
          </cell>
          <cell r="F114">
            <v>590.59</v>
          </cell>
          <cell r="G114">
            <v>589.85</v>
          </cell>
          <cell r="H114">
            <v>5907.66</v>
          </cell>
          <cell r="I114">
            <v>519.59</v>
          </cell>
          <cell r="J114">
            <v>1802.43</v>
          </cell>
          <cell r="K114">
            <v>2546</v>
          </cell>
          <cell r="L114">
            <v>130.21</v>
          </cell>
          <cell r="M114">
            <v>219.61</v>
          </cell>
          <cell r="N114">
            <v>106.86</v>
          </cell>
          <cell r="O114">
            <v>1435.09</v>
          </cell>
          <cell r="P114">
            <v>112.93</v>
          </cell>
          <cell r="Q114">
            <v>342.18</v>
          </cell>
          <cell r="R114">
            <v>12020.96</v>
          </cell>
          <cell r="S114">
            <v>394.17</v>
          </cell>
          <cell r="T114">
            <v>810.2</v>
          </cell>
          <cell r="U114">
            <v>696.71</v>
          </cell>
          <cell r="V114">
            <v>7342.75</v>
          </cell>
          <cell r="W114">
            <v>632.52</v>
          </cell>
          <cell r="X114">
            <v>2144.61</v>
          </cell>
        </row>
        <row r="115">
          <cell r="C115" t="str">
            <v>2008/2009J</v>
          </cell>
          <cell r="D115">
            <v>660.64</v>
          </cell>
          <cell r="E115">
            <v>12.37</v>
          </cell>
          <cell r="F115">
            <v>47.72</v>
          </cell>
          <cell r="G115">
            <v>76.63</v>
          </cell>
          <cell r="H115">
            <v>335.71</v>
          </cell>
          <cell r="I115">
            <v>67.33</v>
          </cell>
          <cell r="J115">
            <v>120.88</v>
          </cell>
          <cell r="K115">
            <v>3774</v>
          </cell>
          <cell r="L115">
            <v>159.12</v>
          </cell>
          <cell r="M115">
            <v>437.52</v>
          </cell>
          <cell r="N115">
            <v>170.43</v>
          </cell>
          <cell r="O115">
            <v>1517.76</v>
          </cell>
          <cell r="P115">
            <v>456.83</v>
          </cell>
          <cell r="Q115">
            <v>985.35</v>
          </cell>
          <cell r="R115">
            <v>4387.6499999999996</v>
          </cell>
          <cell r="S115">
            <v>171.49</v>
          </cell>
          <cell r="T115">
            <v>485.24</v>
          </cell>
          <cell r="U115">
            <v>247.06</v>
          </cell>
          <cell r="V115">
            <v>1853.47</v>
          </cell>
          <cell r="W115">
            <v>524.16</v>
          </cell>
          <cell r="X115">
            <v>1106.23</v>
          </cell>
        </row>
        <row r="116">
          <cell r="C116" t="str">
            <v>2009/20101</v>
          </cell>
          <cell r="D116">
            <v>6841</v>
          </cell>
          <cell r="E116">
            <v>159</v>
          </cell>
          <cell r="F116">
            <v>300</v>
          </cell>
          <cell r="G116">
            <v>779</v>
          </cell>
          <cell r="H116">
            <v>4531</v>
          </cell>
          <cell r="I116">
            <v>489</v>
          </cell>
          <cell r="J116">
            <v>583</v>
          </cell>
          <cell r="K116">
            <v>21</v>
          </cell>
          <cell r="L116">
            <v>0</v>
          </cell>
          <cell r="M116">
            <v>1</v>
          </cell>
          <cell r="N116">
            <v>3</v>
          </cell>
          <cell r="O116">
            <v>17</v>
          </cell>
          <cell r="P116">
            <v>0</v>
          </cell>
          <cell r="Q116">
            <v>0</v>
          </cell>
          <cell r="R116">
            <v>6862</v>
          </cell>
          <cell r="S116">
            <v>159</v>
          </cell>
          <cell r="T116">
            <v>301</v>
          </cell>
          <cell r="U116">
            <v>782</v>
          </cell>
          <cell r="V116">
            <v>4548</v>
          </cell>
          <cell r="W116">
            <v>489</v>
          </cell>
          <cell r="X116">
            <v>583</v>
          </cell>
        </row>
        <row r="117">
          <cell r="C117" t="str">
            <v>2009/20102</v>
          </cell>
          <cell r="D117">
            <v>17730.310000000001</v>
          </cell>
          <cell r="E117">
            <v>509.4</v>
          </cell>
          <cell r="F117">
            <v>1172.25</v>
          </cell>
          <cell r="G117">
            <v>1489.71</v>
          </cell>
          <cell r="H117">
            <v>9259.68</v>
          </cell>
          <cell r="I117">
            <v>1790.04</v>
          </cell>
          <cell r="J117">
            <v>3509.23</v>
          </cell>
          <cell r="K117">
            <v>5716</v>
          </cell>
          <cell r="L117">
            <v>444.5</v>
          </cell>
          <cell r="M117">
            <v>529.28</v>
          </cell>
          <cell r="N117">
            <v>237.04</v>
          </cell>
          <cell r="O117">
            <v>3005.81</v>
          </cell>
          <cell r="P117">
            <v>320.5</v>
          </cell>
          <cell r="Q117">
            <v>1068.49</v>
          </cell>
          <cell r="R117">
            <v>23335.93</v>
          </cell>
          <cell r="S117">
            <v>953.9</v>
          </cell>
          <cell r="T117">
            <v>1701.53</v>
          </cell>
          <cell r="U117">
            <v>1726.75</v>
          </cell>
          <cell r="V117">
            <v>12265.49</v>
          </cell>
          <cell r="W117">
            <v>2110.54</v>
          </cell>
          <cell r="X117">
            <v>4577.72</v>
          </cell>
        </row>
        <row r="118">
          <cell r="C118" t="str">
            <v>2009/20103</v>
          </cell>
          <cell r="D118">
            <v>22328.314999999999</v>
          </cell>
          <cell r="E118">
            <v>256.63499999999999</v>
          </cell>
          <cell r="F118">
            <v>1210.77</v>
          </cell>
          <cell r="G118">
            <v>2123.08</v>
          </cell>
          <cell r="H118">
            <v>11404.82</v>
          </cell>
          <cell r="I118">
            <v>2738.81</v>
          </cell>
          <cell r="J118">
            <v>4594.2</v>
          </cell>
          <cell r="K118">
            <v>2318</v>
          </cell>
          <cell r="L118">
            <v>129.5</v>
          </cell>
          <cell r="M118">
            <v>192.8</v>
          </cell>
          <cell r="N118">
            <v>188.21</v>
          </cell>
          <cell r="O118">
            <v>1015.7</v>
          </cell>
          <cell r="P118">
            <v>191.33</v>
          </cell>
          <cell r="Q118">
            <v>344.82</v>
          </cell>
          <cell r="R118">
            <v>24390.674999999999</v>
          </cell>
          <cell r="S118">
            <v>386.13499999999999</v>
          </cell>
          <cell r="T118">
            <v>1403.57</v>
          </cell>
          <cell r="U118">
            <v>2311.29</v>
          </cell>
          <cell r="V118">
            <v>12420.52</v>
          </cell>
          <cell r="W118">
            <v>2930.14</v>
          </cell>
          <cell r="X118">
            <v>4939.0200000000004</v>
          </cell>
        </row>
        <row r="119">
          <cell r="C119" t="str">
            <v>2009/20104</v>
          </cell>
          <cell r="D119">
            <v>509</v>
          </cell>
          <cell r="E119">
            <v>11</v>
          </cell>
          <cell r="F119">
            <v>27</v>
          </cell>
          <cell r="G119">
            <v>32</v>
          </cell>
          <cell r="H119">
            <v>382</v>
          </cell>
          <cell r="I119">
            <v>21</v>
          </cell>
          <cell r="J119">
            <v>36</v>
          </cell>
          <cell r="K119">
            <v>4</v>
          </cell>
          <cell r="L119">
            <v>0</v>
          </cell>
          <cell r="M119">
            <v>0</v>
          </cell>
          <cell r="N119">
            <v>2</v>
          </cell>
          <cell r="O119">
            <v>0</v>
          </cell>
          <cell r="P119">
            <v>0</v>
          </cell>
          <cell r="Q119">
            <v>0</v>
          </cell>
          <cell r="R119">
            <v>511</v>
          </cell>
          <cell r="S119">
            <v>11</v>
          </cell>
          <cell r="T119">
            <v>27</v>
          </cell>
          <cell r="U119">
            <v>34</v>
          </cell>
          <cell r="V119">
            <v>382</v>
          </cell>
          <cell r="W119">
            <v>21</v>
          </cell>
          <cell r="X119">
            <v>36</v>
          </cell>
        </row>
        <row r="120">
          <cell r="C120" t="str">
            <v>2009/20105</v>
          </cell>
          <cell r="D120">
            <v>1581.89</v>
          </cell>
          <cell r="E120">
            <v>28.94</v>
          </cell>
          <cell r="F120">
            <v>141.72</v>
          </cell>
          <cell r="G120">
            <v>163.44</v>
          </cell>
          <cell r="H120">
            <v>932.41</v>
          </cell>
          <cell r="I120">
            <v>110.59</v>
          </cell>
          <cell r="J120">
            <v>204.79</v>
          </cell>
          <cell r="K120">
            <v>113</v>
          </cell>
          <cell r="L120">
            <v>3.5</v>
          </cell>
          <cell r="M120">
            <v>10.67</v>
          </cell>
          <cell r="N120">
            <v>12.67</v>
          </cell>
          <cell r="O120">
            <v>62.84</v>
          </cell>
          <cell r="P120">
            <v>3</v>
          </cell>
          <cell r="Q120">
            <v>12.5</v>
          </cell>
          <cell r="R120">
            <v>1687.07</v>
          </cell>
          <cell r="S120">
            <v>32.44</v>
          </cell>
          <cell r="T120">
            <v>152.38999999999999</v>
          </cell>
          <cell r="U120">
            <v>176.11</v>
          </cell>
          <cell r="V120">
            <v>995.25</v>
          </cell>
          <cell r="W120">
            <v>113.59</v>
          </cell>
          <cell r="X120">
            <v>217.29</v>
          </cell>
        </row>
        <row r="121">
          <cell r="C121" t="str">
            <v>2009/20106</v>
          </cell>
          <cell r="D121">
            <v>9661.1350000000002</v>
          </cell>
          <cell r="E121">
            <v>100.325</v>
          </cell>
          <cell r="F121">
            <v>546.55999999999995</v>
          </cell>
          <cell r="G121">
            <v>908</v>
          </cell>
          <cell r="H121">
            <v>4467.74</v>
          </cell>
          <cell r="I121">
            <v>1437.34</v>
          </cell>
          <cell r="J121">
            <v>2201.17</v>
          </cell>
          <cell r="K121">
            <v>696</v>
          </cell>
          <cell r="L121">
            <v>20.329999999999998</v>
          </cell>
          <cell r="M121">
            <v>51.59</v>
          </cell>
          <cell r="N121">
            <v>35.67</v>
          </cell>
          <cell r="O121">
            <v>316.19</v>
          </cell>
          <cell r="P121">
            <v>49.34</v>
          </cell>
          <cell r="Q121">
            <v>120.67</v>
          </cell>
          <cell r="R121">
            <v>10254.924999999999</v>
          </cell>
          <cell r="S121">
            <v>120.655</v>
          </cell>
          <cell r="T121">
            <v>598.15</v>
          </cell>
          <cell r="U121">
            <v>943.67</v>
          </cell>
          <cell r="V121">
            <v>4783.93</v>
          </cell>
          <cell r="W121">
            <v>1486.68</v>
          </cell>
          <cell r="X121">
            <v>2321.84</v>
          </cell>
        </row>
        <row r="122">
          <cell r="C122" t="str">
            <v>2009/20107</v>
          </cell>
          <cell r="D122">
            <v>4242.3549999999996</v>
          </cell>
          <cell r="E122">
            <v>60.414999999999999</v>
          </cell>
          <cell r="F122">
            <v>269.42</v>
          </cell>
          <cell r="G122">
            <v>341.82</v>
          </cell>
          <cell r="H122">
            <v>2280.4499999999998</v>
          </cell>
          <cell r="I122">
            <v>464.48</v>
          </cell>
          <cell r="J122">
            <v>825.77</v>
          </cell>
          <cell r="K122">
            <v>343</v>
          </cell>
          <cell r="L122">
            <v>3.5</v>
          </cell>
          <cell r="M122">
            <v>29</v>
          </cell>
          <cell r="N122">
            <v>16.5</v>
          </cell>
          <cell r="O122">
            <v>103.015</v>
          </cell>
          <cell r="P122">
            <v>30</v>
          </cell>
          <cell r="Q122">
            <v>68.5</v>
          </cell>
          <cell r="R122">
            <v>4492.87</v>
          </cell>
          <cell r="S122">
            <v>63.914999999999999</v>
          </cell>
          <cell r="T122">
            <v>298.42</v>
          </cell>
          <cell r="U122">
            <v>358.32</v>
          </cell>
          <cell r="V122">
            <v>2383.4650000000001</v>
          </cell>
          <cell r="W122">
            <v>494.48</v>
          </cell>
          <cell r="X122">
            <v>894.27</v>
          </cell>
        </row>
        <row r="123">
          <cell r="C123" t="str">
            <v>2009/20108</v>
          </cell>
          <cell r="D123">
            <v>8143.84</v>
          </cell>
          <cell r="E123">
            <v>154.91999999999999</v>
          </cell>
          <cell r="F123">
            <v>654.04999999999995</v>
          </cell>
          <cell r="G123">
            <v>988.58</v>
          </cell>
          <cell r="H123">
            <v>5276.97</v>
          </cell>
          <cell r="I123">
            <v>430.12</v>
          </cell>
          <cell r="J123">
            <v>639.20000000000005</v>
          </cell>
          <cell r="K123">
            <v>1623</v>
          </cell>
          <cell r="L123">
            <v>68.5</v>
          </cell>
          <cell r="M123">
            <v>144.18</v>
          </cell>
          <cell r="N123">
            <v>193.8</v>
          </cell>
          <cell r="O123">
            <v>810.04</v>
          </cell>
          <cell r="P123">
            <v>66.5</v>
          </cell>
          <cell r="Q123">
            <v>96</v>
          </cell>
          <cell r="R123">
            <v>9522.86</v>
          </cell>
          <cell r="S123">
            <v>223.42</v>
          </cell>
          <cell r="T123">
            <v>798.23</v>
          </cell>
          <cell r="U123">
            <v>1182.3800000000001</v>
          </cell>
          <cell r="V123">
            <v>6087.01</v>
          </cell>
          <cell r="W123">
            <v>496.62</v>
          </cell>
          <cell r="X123">
            <v>735.2</v>
          </cell>
        </row>
        <row r="124">
          <cell r="C124" t="str">
            <v>2009/20109</v>
          </cell>
          <cell r="D124">
            <v>10227.870000000001</v>
          </cell>
          <cell r="E124">
            <v>191.92</v>
          </cell>
          <cell r="F124">
            <v>794.48</v>
          </cell>
          <cell r="G124">
            <v>1019.09</v>
          </cell>
          <cell r="H124">
            <v>6357.24</v>
          </cell>
          <cell r="I124">
            <v>793.32</v>
          </cell>
          <cell r="J124">
            <v>1071.82</v>
          </cell>
          <cell r="K124">
            <v>1726</v>
          </cell>
          <cell r="L124">
            <v>60.51</v>
          </cell>
          <cell r="M124">
            <v>120.08</v>
          </cell>
          <cell r="N124">
            <v>90.8</v>
          </cell>
          <cell r="O124">
            <v>969.59</v>
          </cell>
          <cell r="P124">
            <v>65.17</v>
          </cell>
          <cell r="Q124">
            <v>224.26</v>
          </cell>
          <cell r="R124">
            <v>11758.28</v>
          </cell>
          <cell r="S124">
            <v>252.43</v>
          </cell>
          <cell r="T124">
            <v>914.56</v>
          </cell>
          <cell r="U124">
            <v>1109.8900000000001</v>
          </cell>
          <cell r="V124">
            <v>7326.83</v>
          </cell>
          <cell r="W124">
            <v>858.49</v>
          </cell>
          <cell r="X124">
            <v>1296.08</v>
          </cell>
        </row>
        <row r="125">
          <cell r="C125" t="str">
            <v>2009/2010A</v>
          </cell>
          <cell r="D125">
            <v>5266.73</v>
          </cell>
          <cell r="E125">
            <v>79.459999999999994</v>
          </cell>
          <cell r="F125">
            <v>386.7</v>
          </cell>
          <cell r="G125">
            <v>568.36</v>
          </cell>
          <cell r="H125">
            <v>2905.1</v>
          </cell>
          <cell r="I125">
            <v>610.65</v>
          </cell>
          <cell r="J125">
            <v>716.46</v>
          </cell>
          <cell r="K125">
            <v>1902</v>
          </cell>
          <cell r="L125">
            <v>82</v>
          </cell>
          <cell r="M125">
            <v>137</v>
          </cell>
          <cell r="N125">
            <v>140.1</v>
          </cell>
          <cell r="O125">
            <v>1293</v>
          </cell>
          <cell r="P125">
            <v>52</v>
          </cell>
          <cell r="Q125">
            <v>153.30000000000001</v>
          </cell>
          <cell r="R125">
            <v>7124.13</v>
          </cell>
          <cell r="S125">
            <v>161.46</v>
          </cell>
          <cell r="T125">
            <v>523.70000000000005</v>
          </cell>
          <cell r="U125">
            <v>708.46</v>
          </cell>
          <cell r="V125">
            <v>4198.1000000000004</v>
          </cell>
          <cell r="W125">
            <v>662.65</v>
          </cell>
          <cell r="X125">
            <v>869.76</v>
          </cell>
        </row>
        <row r="126">
          <cell r="C126" t="str">
            <v>2009/2010B</v>
          </cell>
          <cell r="D126">
            <v>22660.45</v>
          </cell>
          <cell r="E126">
            <v>399.18</v>
          </cell>
          <cell r="F126">
            <v>1529.5</v>
          </cell>
          <cell r="G126">
            <v>2461.1799999999998</v>
          </cell>
          <cell r="H126">
            <v>12983.1</v>
          </cell>
          <cell r="I126">
            <v>1825.54</v>
          </cell>
          <cell r="J126">
            <v>3461.95</v>
          </cell>
          <cell r="K126">
            <v>3537</v>
          </cell>
          <cell r="L126">
            <v>182.84</v>
          </cell>
          <cell r="M126">
            <v>263.33999999999997</v>
          </cell>
          <cell r="N126">
            <v>233.32</v>
          </cell>
          <cell r="O126">
            <v>1754.88</v>
          </cell>
          <cell r="P126">
            <v>172.6</v>
          </cell>
          <cell r="Q126">
            <v>538.32000000000005</v>
          </cell>
          <cell r="R126">
            <v>25805.75</v>
          </cell>
          <cell r="S126">
            <v>582.02</v>
          </cell>
          <cell r="T126">
            <v>1792.84</v>
          </cell>
          <cell r="U126">
            <v>2694.5</v>
          </cell>
          <cell r="V126">
            <v>14737.98</v>
          </cell>
          <cell r="W126">
            <v>1998.14</v>
          </cell>
          <cell r="X126">
            <v>4000.27</v>
          </cell>
        </row>
        <row r="127">
          <cell r="C127" t="str">
            <v>2009/2010C</v>
          </cell>
          <cell r="D127">
            <v>9967.84</v>
          </cell>
          <cell r="E127">
            <v>155.75</v>
          </cell>
          <cell r="F127">
            <v>676.04</v>
          </cell>
          <cell r="G127">
            <v>1440.43</v>
          </cell>
          <cell r="H127">
            <v>5226</v>
          </cell>
          <cell r="I127">
            <v>936.97</v>
          </cell>
          <cell r="J127">
            <v>1532.65</v>
          </cell>
          <cell r="K127">
            <v>1219</v>
          </cell>
          <cell r="L127">
            <v>65.5</v>
          </cell>
          <cell r="M127">
            <v>115.5</v>
          </cell>
          <cell r="N127">
            <v>150.63999999999999</v>
          </cell>
          <cell r="O127">
            <v>524.66999999999996</v>
          </cell>
          <cell r="P127">
            <v>87.25</v>
          </cell>
          <cell r="Q127">
            <v>188.99</v>
          </cell>
          <cell r="R127">
            <v>11100.39</v>
          </cell>
          <cell r="S127">
            <v>221.25</v>
          </cell>
          <cell r="T127">
            <v>791.54</v>
          </cell>
          <cell r="U127">
            <v>1591.07</v>
          </cell>
          <cell r="V127">
            <v>5750.67</v>
          </cell>
          <cell r="W127">
            <v>1024.22</v>
          </cell>
          <cell r="X127">
            <v>1721.64</v>
          </cell>
        </row>
        <row r="128">
          <cell r="C128" t="str">
            <v>2009/2010D</v>
          </cell>
          <cell r="D128">
            <v>25256.35</v>
          </cell>
          <cell r="E128">
            <v>614.19000000000005</v>
          </cell>
          <cell r="F128">
            <v>1989.47</v>
          </cell>
          <cell r="G128">
            <v>2973.07</v>
          </cell>
          <cell r="H128">
            <v>17058.02</v>
          </cell>
          <cell r="I128">
            <v>1014.54</v>
          </cell>
          <cell r="J128">
            <v>1607.06</v>
          </cell>
          <cell r="K128">
            <v>3484</v>
          </cell>
          <cell r="L128">
            <v>183.44</v>
          </cell>
          <cell r="M128">
            <v>269.61</v>
          </cell>
          <cell r="N128">
            <v>306.06</v>
          </cell>
          <cell r="O128">
            <v>1761.12</v>
          </cell>
          <cell r="P128">
            <v>120.67</v>
          </cell>
          <cell r="Q128">
            <v>264.77999999999997</v>
          </cell>
          <cell r="R128">
            <v>28162.03</v>
          </cell>
          <cell r="S128">
            <v>797.63</v>
          </cell>
          <cell r="T128">
            <v>2259.08</v>
          </cell>
          <cell r="U128">
            <v>3279.13</v>
          </cell>
          <cell r="V128">
            <v>18819.14</v>
          </cell>
          <cell r="W128">
            <v>1135.21</v>
          </cell>
          <cell r="X128">
            <v>1871.84</v>
          </cell>
        </row>
        <row r="129">
          <cell r="C129" t="str">
            <v>2009/2010E</v>
          </cell>
          <cell r="D129">
            <v>7492.38</v>
          </cell>
          <cell r="E129">
            <v>124.92</v>
          </cell>
          <cell r="F129">
            <v>471.2</v>
          </cell>
          <cell r="G129">
            <v>1183.45</v>
          </cell>
          <cell r="H129">
            <v>5004.62</v>
          </cell>
          <cell r="I129">
            <v>274.2</v>
          </cell>
          <cell r="J129">
            <v>433.99</v>
          </cell>
          <cell r="K129">
            <v>375</v>
          </cell>
          <cell r="L129">
            <v>11.7</v>
          </cell>
          <cell r="M129">
            <v>23.3</v>
          </cell>
          <cell r="N129">
            <v>47.34</v>
          </cell>
          <cell r="O129">
            <v>174.67</v>
          </cell>
          <cell r="P129">
            <v>10</v>
          </cell>
          <cell r="Q129">
            <v>9.3000000000000007</v>
          </cell>
          <cell r="R129">
            <v>7768.69</v>
          </cell>
          <cell r="S129">
            <v>136.62</v>
          </cell>
          <cell r="T129">
            <v>494.5</v>
          </cell>
          <cell r="U129">
            <v>1230.79</v>
          </cell>
          <cell r="V129">
            <v>5179.29</v>
          </cell>
          <cell r="W129">
            <v>284.2</v>
          </cell>
          <cell r="X129">
            <v>443.29</v>
          </cell>
        </row>
        <row r="130">
          <cell r="C130" t="str">
            <v>2009/2010F</v>
          </cell>
          <cell r="D130">
            <v>15153.055</v>
          </cell>
          <cell r="E130">
            <v>203.69499999999999</v>
          </cell>
          <cell r="F130">
            <v>1262.26</v>
          </cell>
          <cell r="G130">
            <v>1821.77</v>
          </cell>
          <cell r="H130">
            <v>7426.65</v>
          </cell>
          <cell r="I130">
            <v>1745.55</v>
          </cell>
          <cell r="J130">
            <v>2693.13</v>
          </cell>
          <cell r="K130">
            <v>1337</v>
          </cell>
          <cell r="L130">
            <v>50.13</v>
          </cell>
          <cell r="M130">
            <v>129</v>
          </cell>
          <cell r="N130">
            <v>99.76</v>
          </cell>
          <cell r="O130">
            <v>525.63499999999999</v>
          </cell>
          <cell r="P130">
            <v>122.5</v>
          </cell>
          <cell r="Q130">
            <v>214.75</v>
          </cell>
          <cell r="R130">
            <v>16294.83</v>
          </cell>
          <cell r="S130">
            <v>253.82499999999999</v>
          </cell>
          <cell r="T130">
            <v>1391.26</v>
          </cell>
          <cell r="U130">
            <v>1921.53</v>
          </cell>
          <cell r="V130">
            <v>7952.2849999999999</v>
          </cell>
          <cell r="W130">
            <v>1868.05</v>
          </cell>
          <cell r="X130">
            <v>2907.88</v>
          </cell>
        </row>
        <row r="131">
          <cell r="C131" t="str">
            <v>2009/2010G</v>
          </cell>
          <cell r="D131">
            <v>11632.01</v>
          </cell>
          <cell r="E131">
            <v>142.27000000000001</v>
          </cell>
          <cell r="F131">
            <v>798.38</v>
          </cell>
          <cell r="G131">
            <v>1432.76</v>
          </cell>
          <cell r="H131">
            <v>5541.35</v>
          </cell>
          <cell r="I131">
            <v>1562.33</v>
          </cell>
          <cell r="J131">
            <v>2154.92</v>
          </cell>
          <cell r="K131">
            <v>1699</v>
          </cell>
          <cell r="L131">
            <v>59.82</v>
          </cell>
          <cell r="M131">
            <v>200.33</v>
          </cell>
          <cell r="N131">
            <v>123.06</v>
          </cell>
          <cell r="O131">
            <v>676.38</v>
          </cell>
          <cell r="P131">
            <v>167.64</v>
          </cell>
          <cell r="Q131">
            <v>312.3</v>
          </cell>
          <cell r="R131">
            <v>13171.54</v>
          </cell>
          <cell r="S131">
            <v>202.09</v>
          </cell>
          <cell r="T131">
            <v>998.71</v>
          </cell>
          <cell r="U131">
            <v>1555.82</v>
          </cell>
          <cell r="V131">
            <v>6217.73</v>
          </cell>
          <cell r="W131">
            <v>1729.97</v>
          </cell>
          <cell r="X131">
            <v>2467.2199999999998</v>
          </cell>
        </row>
        <row r="132">
          <cell r="C132" t="str">
            <v>2009/2010H</v>
          </cell>
          <cell r="D132">
            <v>27781.21</v>
          </cell>
          <cell r="E132">
            <v>569.97</v>
          </cell>
          <cell r="F132">
            <v>2336.75</v>
          </cell>
          <cell r="G132">
            <v>4526.22</v>
          </cell>
          <cell r="H132">
            <v>16920.53</v>
          </cell>
          <cell r="I132">
            <v>1277.54</v>
          </cell>
          <cell r="J132">
            <v>2150.1999999999998</v>
          </cell>
          <cell r="K132">
            <v>1154</v>
          </cell>
          <cell r="L132">
            <v>53.17</v>
          </cell>
          <cell r="M132">
            <v>155.19</v>
          </cell>
          <cell r="N132">
            <v>179.88</v>
          </cell>
          <cell r="O132">
            <v>540.23</v>
          </cell>
          <cell r="P132">
            <v>38.33</v>
          </cell>
          <cell r="Q132">
            <v>63.62</v>
          </cell>
          <cell r="R132">
            <v>28811.63</v>
          </cell>
          <cell r="S132">
            <v>623.14</v>
          </cell>
          <cell r="T132">
            <v>2491.94</v>
          </cell>
          <cell r="U132">
            <v>4706.1000000000004</v>
          </cell>
          <cell r="V132">
            <v>17460.759999999998</v>
          </cell>
          <cell r="W132">
            <v>1315.87</v>
          </cell>
          <cell r="X132">
            <v>2213.8200000000002</v>
          </cell>
        </row>
        <row r="133">
          <cell r="C133" t="str">
            <v>2009/2010I</v>
          </cell>
          <cell r="D133">
            <v>9968.32</v>
          </cell>
          <cell r="E133">
            <v>201.18</v>
          </cell>
          <cell r="F133">
            <v>560.29</v>
          </cell>
          <cell r="G133">
            <v>684.63</v>
          </cell>
          <cell r="H133">
            <v>6591.36</v>
          </cell>
          <cell r="I133">
            <v>432.23</v>
          </cell>
          <cell r="J133">
            <v>1498.63</v>
          </cell>
          <cell r="K133">
            <v>2855</v>
          </cell>
          <cell r="L133">
            <v>153.76</v>
          </cell>
          <cell r="M133">
            <v>237</v>
          </cell>
          <cell r="N133">
            <v>129.85</v>
          </cell>
          <cell r="O133">
            <v>1604.05</v>
          </cell>
          <cell r="P133">
            <v>151.84</v>
          </cell>
          <cell r="Q133">
            <v>387.07</v>
          </cell>
          <cell r="R133">
            <v>12631.89</v>
          </cell>
          <cell r="S133">
            <v>354.94</v>
          </cell>
          <cell r="T133">
            <v>797.29</v>
          </cell>
          <cell r="U133">
            <v>814.48</v>
          </cell>
          <cell r="V133">
            <v>8195.41</v>
          </cell>
          <cell r="W133">
            <v>584.07000000000005</v>
          </cell>
          <cell r="X133">
            <v>1885.7</v>
          </cell>
        </row>
        <row r="134">
          <cell r="C134" t="str">
            <v>2009/2010J</v>
          </cell>
          <cell r="D134">
            <v>805.94</v>
          </cell>
          <cell r="E134">
            <v>10.83</v>
          </cell>
          <cell r="F134">
            <v>54.16</v>
          </cell>
          <cell r="G134">
            <v>93.41</v>
          </cell>
          <cell r="H134">
            <v>453.96</v>
          </cell>
          <cell r="I134">
            <v>74.75</v>
          </cell>
          <cell r="J134">
            <v>118.83</v>
          </cell>
          <cell r="K134">
            <v>3875</v>
          </cell>
          <cell r="L134">
            <v>168.3</v>
          </cell>
          <cell r="M134">
            <v>428.13</v>
          </cell>
          <cell r="N134">
            <v>216.3</v>
          </cell>
          <cell r="O134">
            <v>1568.18</v>
          </cell>
          <cell r="P134">
            <v>513.33000000000004</v>
          </cell>
          <cell r="Q134">
            <v>962.33</v>
          </cell>
          <cell r="R134">
            <v>4662.51</v>
          </cell>
          <cell r="S134">
            <v>179.13</v>
          </cell>
          <cell r="T134">
            <v>482.29</v>
          </cell>
          <cell r="U134">
            <v>309.70999999999998</v>
          </cell>
          <cell r="V134">
            <v>2022.14</v>
          </cell>
          <cell r="W134">
            <v>588.08000000000004</v>
          </cell>
          <cell r="X134">
            <v>1081.1600000000001</v>
          </cell>
        </row>
        <row r="135">
          <cell r="C135" t="str">
            <v>2010/20111</v>
          </cell>
          <cell r="D135">
            <v>7085.75</v>
          </cell>
          <cell r="E135">
            <v>101</v>
          </cell>
          <cell r="F135">
            <v>263</v>
          </cell>
          <cell r="G135">
            <v>662</v>
          </cell>
          <cell r="H135">
            <v>4823</v>
          </cell>
          <cell r="I135">
            <v>631.5</v>
          </cell>
          <cell r="J135">
            <v>605.25</v>
          </cell>
          <cell r="K135">
            <v>40</v>
          </cell>
          <cell r="L135">
            <v>0</v>
          </cell>
          <cell r="M135">
            <v>6</v>
          </cell>
          <cell r="N135">
            <v>5</v>
          </cell>
          <cell r="O135">
            <v>21</v>
          </cell>
          <cell r="P135">
            <v>0</v>
          </cell>
          <cell r="Q135">
            <v>1</v>
          </cell>
          <cell r="R135">
            <v>7118.75</v>
          </cell>
          <cell r="S135">
            <v>101</v>
          </cell>
          <cell r="T135">
            <v>269</v>
          </cell>
          <cell r="U135">
            <v>667</v>
          </cell>
          <cell r="V135">
            <v>4844</v>
          </cell>
          <cell r="W135">
            <v>631.5</v>
          </cell>
          <cell r="X135">
            <v>606.25</v>
          </cell>
        </row>
        <row r="136">
          <cell r="C136" t="str">
            <v>2010/20112</v>
          </cell>
          <cell r="D136">
            <v>18365.61</v>
          </cell>
          <cell r="E136">
            <v>750.59</v>
          </cell>
          <cell r="F136">
            <v>1232.9100000000001</v>
          </cell>
          <cell r="G136">
            <v>1475.57</v>
          </cell>
          <cell r="H136">
            <v>9599.98</v>
          </cell>
          <cell r="I136">
            <v>1784.1</v>
          </cell>
          <cell r="J136">
            <v>3522.46</v>
          </cell>
          <cell r="K136">
            <v>5635</v>
          </cell>
          <cell r="L136">
            <v>400.33</v>
          </cell>
          <cell r="M136">
            <v>527.5</v>
          </cell>
          <cell r="N136">
            <v>216.83</v>
          </cell>
          <cell r="O136">
            <v>2963.06</v>
          </cell>
          <cell r="P136">
            <v>260.66000000000003</v>
          </cell>
          <cell r="Q136">
            <v>1051.75</v>
          </cell>
          <cell r="R136">
            <v>23785.74</v>
          </cell>
          <cell r="S136">
            <v>1150.92</v>
          </cell>
          <cell r="T136">
            <v>1760.41</v>
          </cell>
          <cell r="U136">
            <v>1692.4</v>
          </cell>
          <cell r="V136">
            <v>12563.04</v>
          </cell>
          <cell r="W136">
            <v>2044.76</v>
          </cell>
          <cell r="X136">
            <v>4574.21</v>
          </cell>
        </row>
        <row r="137">
          <cell r="C137" t="str">
            <v>2010/20113</v>
          </cell>
          <cell r="D137">
            <v>23670.744999999999</v>
          </cell>
          <cell r="E137">
            <v>568.79999999999995</v>
          </cell>
          <cell r="F137">
            <v>1246.3050000000001</v>
          </cell>
          <cell r="G137">
            <v>2426.65</v>
          </cell>
          <cell r="H137">
            <v>11950.105</v>
          </cell>
          <cell r="I137">
            <v>2785.04</v>
          </cell>
          <cell r="J137">
            <v>4693.8450000000003</v>
          </cell>
          <cell r="K137">
            <v>2195</v>
          </cell>
          <cell r="L137">
            <v>98.66</v>
          </cell>
          <cell r="M137">
            <v>190.68</v>
          </cell>
          <cell r="N137">
            <v>206.22</v>
          </cell>
          <cell r="O137">
            <v>994.43499999999995</v>
          </cell>
          <cell r="P137">
            <v>158</v>
          </cell>
          <cell r="Q137">
            <v>309.92</v>
          </cell>
          <cell r="R137">
            <v>25628.66</v>
          </cell>
          <cell r="S137">
            <v>667.46</v>
          </cell>
          <cell r="T137">
            <v>1436.9849999999999</v>
          </cell>
          <cell r="U137">
            <v>2632.87</v>
          </cell>
          <cell r="V137">
            <v>12944.54</v>
          </cell>
          <cell r="W137">
            <v>2943.04</v>
          </cell>
          <cell r="X137">
            <v>5003.7650000000003</v>
          </cell>
        </row>
        <row r="138">
          <cell r="C138" t="str">
            <v>2010/20114</v>
          </cell>
          <cell r="D138">
            <v>586</v>
          </cell>
          <cell r="E138">
            <v>15</v>
          </cell>
          <cell r="F138">
            <v>32</v>
          </cell>
          <cell r="G138">
            <v>55</v>
          </cell>
          <cell r="H138">
            <v>438</v>
          </cell>
          <cell r="I138">
            <v>22</v>
          </cell>
          <cell r="J138">
            <v>24</v>
          </cell>
          <cell r="K138">
            <v>8</v>
          </cell>
          <cell r="L138">
            <v>1</v>
          </cell>
          <cell r="M138">
            <v>3</v>
          </cell>
          <cell r="N138">
            <v>1</v>
          </cell>
          <cell r="O138">
            <v>3</v>
          </cell>
          <cell r="P138">
            <v>0</v>
          </cell>
          <cell r="Q138">
            <v>0</v>
          </cell>
          <cell r="R138">
            <v>594</v>
          </cell>
          <cell r="S138">
            <v>16</v>
          </cell>
          <cell r="T138">
            <v>35</v>
          </cell>
          <cell r="U138">
            <v>56</v>
          </cell>
          <cell r="V138">
            <v>441</v>
          </cell>
          <cell r="W138">
            <v>22</v>
          </cell>
          <cell r="X138">
            <v>24</v>
          </cell>
        </row>
        <row r="139">
          <cell r="C139" t="str">
            <v>2010/20115</v>
          </cell>
          <cell r="D139">
            <v>1789.27</v>
          </cell>
          <cell r="E139">
            <v>59.97</v>
          </cell>
          <cell r="F139">
            <v>158.57</v>
          </cell>
          <cell r="G139">
            <v>223.18</v>
          </cell>
          <cell r="H139">
            <v>1019.89</v>
          </cell>
          <cell r="I139">
            <v>130.94999999999999</v>
          </cell>
          <cell r="J139">
            <v>196.71</v>
          </cell>
          <cell r="K139">
            <v>129</v>
          </cell>
          <cell r="L139">
            <v>7.5</v>
          </cell>
          <cell r="M139">
            <v>15</v>
          </cell>
          <cell r="N139">
            <v>16.5</v>
          </cell>
          <cell r="O139">
            <v>61.5</v>
          </cell>
          <cell r="P139">
            <v>4</v>
          </cell>
          <cell r="Q139">
            <v>16</v>
          </cell>
          <cell r="R139">
            <v>1909.77</v>
          </cell>
          <cell r="S139">
            <v>67.47</v>
          </cell>
          <cell r="T139">
            <v>173.57</v>
          </cell>
          <cell r="U139">
            <v>239.68</v>
          </cell>
          <cell r="V139">
            <v>1081.3900000000001</v>
          </cell>
          <cell r="W139">
            <v>134.94999999999999</v>
          </cell>
          <cell r="X139">
            <v>212.71</v>
          </cell>
        </row>
        <row r="140">
          <cell r="C140" t="str">
            <v>2010/20116</v>
          </cell>
          <cell r="D140">
            <v>10376.905000000001</v>
          </cell>
          <cell r="E140">
            <v>192.6</v>
          </cell>
          <cell r="F140">
            <v>660.59500000000003</v>
          </cell>
          <cell r="G140">
            <v>1008.5</v>
          </cell>
          <cell r="H140">
            <v>4871.585</v>
          </cell>
          <cell r="I140">
            <v>1418.57</v>
          </cell>
          <cell r="J140">
            <v>2225.0549999999998</v>
          </cell>
          <cell r="K140">
            <v>737</v>
          </cell>
          <cell r="L140">
            <v>23.5</v>
          </cell>
          <cell r="M140">
            <v>62.31</v>
          </cell>
          <cell r="N140">
            <v>53.65</v>
          </cell>
          <cell r="O140">
            <v>300.29500000000002</v>
          </cell>
          <cell r="P140">
            <v>54.34</v>
          </cell>
          <cell r="Q140">
            <v>111.34</v>
          </cell>
          <cell r="R140">
            <v>10982.34</v>
          </cell>
          <cell r="S140">
            <v>216.1</v>
          </cell>
          <cell r="T140">
            <v>722.90499999999997</v>
          </cell>
          <cell r="U140">
            <v>1062.1500000000001</v>
          </cell>
          <cell r="V140">
            <v>5171.88</v>
          </cell>
          <cell r="W140">
            <v>1472.91</v>
          </cell>
          <cell r="X140">
            <v>2336.395</v>
          </cell>
        </row>
        <row r="141">
          <cell r="C141" t="str">
            <v>2010/20117</v>
          </cell>
          <cell r="D141">
            <v>4617.67</v>
          </cell>
          <cell r="E141">
            <v>92.9</v>
          </cell>
          <cell r="F141">
            <v>247.85</v>
          </cell>
          <cell r="G141">
            <v>371.11</v>
          </cell>
          <cell r="H141">
            <v>2605.86</v>
          </cell>
          <cell r="I141">
            <v>506.39</v>
          </cell>
          <cell r="J141">
            <v>793.56</v>
          </cell>
          <cell r="K141">
            <v>352</v>
          </cell>
          <cell r="L141">
            <v>11.5</v>
          </cell>
          <cell r="M141">
            <v>29.5</v>
          </cell>
          <cell r="N141">
            <v>17.170000000000002</v>
          </cell>
          <cell r="O141">
            <v>118.76</v>
          </cell>
          <cell r="P141">
            <v>36</v>
          </cell>
          <cell r="Q141">
            <v>54</v>
          </cell>
          <cell r="R141">
            <v>4884.6000000000004</v>
          </cell>
          <cell r="S141">
            <v>104.4</v>
          </cell>
          <cell r="T141">
            <v>277.35000000000002</v>
          </cell>
          <cell r="U141">
            <v>388.28</v>
          </cell>
          <cell r="V141">
            <v>2724.62</v>
          </cell>
          <cell r="W141">
            <v>542.39</v>
          </cell>
          <cell r="X141">
            <v>847.56</v>
          </cell>
        </row>
        <row r="142">
          <cell r="C142" t="str">
            <v>2010/20118</v>
          </cell>
          <cell r="D142">
            <v>8184.15</v>
          </cell>
          <cell r="E142">
            <v>247.17</v>
          </cell>
          <cell r="F142">
            <v>600.86</v>
          </cell>
          <cell r="G142">
            <v>1110.57</v>
          </cell>
          <cell r="H142">
            <v>5341.93</v>
          </cell>
          <cell r="I142">
            <v>341.3</v>
          </cell>
          <cell r="J142">
            <v>542.32000000000005</v>
          </cell>
          <cell r="K142">
            <v>1399</v>
          </cell>
          <cell r="L142">
            <v>47.5</v>
          </cell>
          <cell r="M142">
            <v>116.33</v>
          </cell>
          <cell r="N142">
            <v>179.5</v>
          </cell>
          <cell r="O142">
            <v>762.87</v>
          </cell>
          <cell r="P142">
            <v>43.34</v>
          </cell>
          <cell r="Q142">
            <v>77.180000000000007</v>
          </cell>
          <cell r="R142">
            <v>9410.8700000000008</v>
          </cell>
          <cell r="S142">
            <v>294.67</v>
          </cell>
          <cell r="T142">
            <v>717.19</v>
          </cell>
          <cell r="U142">
            <v>1290.07</v>
          </cell>
          <cell r="V142">
            <v>6104.8</v>
          </cell>
          <cell r="W142">
            <v>384.64</v>
          </cell>
          <cell r="X142">
            <v>619.5</v>
          </cell>
        </row>
        <row r="143">
          <cell r="C143" t="str">
            <v>2010/20119</v>
          </cell>
          <cell r="D143">
            <v>10663.95</v>
          </cell>
          <cell r="E143">
            <v>248.18</v>
          </cell>
          <cell r="F143">
            <v>839.04</v>
          </cell>
          <cell r="G143">
            <v>1142.93</v>
          </cell>
          <cell r="H143">
            <v>6556.95</v>
          </cell>
          <cell r="I143">
            <v>756.52</v>
          </cell>
          <cell r="J143">
            <v>1120.33</v>
          </cell>
          <cell r="K143">
            <v>1859</v>
          </cell>
          <cell r="L143">
            <v>102.67</v>
          </cell>
          <cell r="M143">
            <v>121.52</v>
          </cell>
          <cell r="N143">
            <v>124.44</v>
          </cell>
          <cell r="O143">
            <v>1054.3800000000001</v>
          </cell>
          <cell r="P143">
            <v>73.75</v>
          </cell>
          <cell r="Q143">
            <v>207.17</v>
          </cell>
          <cell r="R143">
            <v>12347.88</v>
          </cell>
          <cell r="S143">
            <v>350.85</v>
          </cell>
          <cell r="T143">
            <v>960.56</v>
          </cell>
          <cell r="U143">
            <v>1267.3699999999999</v>
          </cell>
          <cell r="V143">
            <v>7611.33</v>
          </cell>
          <cell r="W143">
            <v>830.27</v>
          </cell>
          <cell r="X143">
            <v>1327.5</v>
          </cell>
        </row>
        <row r="144">
          <cell r="C144" t="str">
            <v>2010/2011A</v>
          </cell>
          <cell r="D144">
            <v>5356.18</v>
          </cell>
          <cell r="E144">
            <v>124</v>
          </cell>
          <cell r="F144">
            <v>444.32</v>
          </cell>
          <cell r="G144">
            <v>659.36</v>
          </cell>
          <cell r="H144">
            <v>2879.83</v>
          </cell>
          <cell r="I144">
            <v>611.69000000000005</v>
          </cell>
          <cell r="J144">
            <v>636.98</v>
          </cell>
          <cell r="K144">
            <v>1970</v>
          </cell>
          <cell r="L144">
            <v>133.5</v>
          </cell>
          <cell r="M144">
            <v>164.3</v>
          </cell>
          <cell r="N144">
            <v>163</v>
          </cell>
          <cell r="O144">
            <v>1316.8</v>
          </cell>
          <cell r="P144">
            <v>57</v>
          </cell>
          <cell r="Q144">
            <v>94</v>
          </cell>
          <cell r="R144">
            <v>7284.78</v>
          </cell>
          <cell r="S144">
            <v>257.5</v>
          </cell>
          <cell r="T144">
            <v>608.62</v>
          </cell>
          <cell r="U144">
            <v>822.36</v>
          </cell>
          <cell r="V144">
            <v>4196.63</v>
          </cell>
          <cell r="W144">
            <v>668.69</v>
          </cell>
          <cell r="X144">
            <v>730.98</v>
          </cell>
        </row>
        <row r="145">
          <cell r="C145" t="str">
            <v>2010/2011B</v>
          </cell>
          <cell r="D145">
            <v>23826.735000000001</v>
          </cell>
          <cell r="E145">
            <v>800.51499999999999</v>
          </cell>
          <cell r="F145">
            <v>1507.22</v>
          </cell>
          <cell r="G145">
            <v>2789.66</v>
          </cell>
          <cell r="H145">
            <v>13546.28</v>
          </cell>
          <cell r="I145">
            <v>1857.61</v>
          </cell>
          <cell r="J145">
            <v>3325.45</v>
          </cell>
          <cell r="K145">
            <v>3435</v>
          </cell>
          <cell r="L145">
            <v>165.58</v>
          </cell>
          <cell r="M145">
            <v>289.39999999999998</v>
          </cell>
          <cell r="N145">
            <v>223.77</v>
          </cell>
          <cell r="O145">
            <v>1782.57</v>
          </cell>
          <cell r="P145">
            <v>140.79</v>
          </cell>
          <cell r="Q145">
            <v>467.48</v>
          </cell>
          <cell r="R145">
            <v>26896.325000000001</v>
          </cell>
          <cell r="S145">
            <v>966.09500000000003</v>
          </cell>
          <cell r="T145">
            <v>1796.62</v>
          </cell>
          <cell r="U145">
            <v>3013.43</v>
          </cell>
          <cell r="V145">
            <v>15328.85</v>
          </cell>
          <cell r="W145">
            <v>1998.4</v>
          </cell>
          <cell r="X145">
            <v>3792.93</v>
          </cell>
        </row>
        <row r="146">
          <cell r="C146" t="str">
            <v>2010/2011C</v>
          </cell>
          <cell r="D146">
            <v>10428.719999999999</v>
          </cell>
          <cell r="E146">
            <v>296.37</v>
          </cell>
          <cell r="F146">
            <v>729.02</v>
          </cell>
          <cell r="G146">
            <v>1511.55</v>
          </cell>
          <cell r="H146">
            <v>5444.19</v>
          </cell>
          <cell r="I146">
            <v>905.92</v>
          </cell>
          <cell r="J146">
            <v>1541.67</v>
          </cell>
          <cell r="K146">
            <v>1161</v>
          </cell>
          <cell r="L146">
            <v>46.92</v>
          </cell>
          <cell r="M146">
            <v>123.66</v>
          </cell>
          <cell r="N146">
            <v>141.97</v>
          </cell>
          <cell r="O146">
            <v>553.33000000000004</v>
          </cell>
          <cell r="P146">
            <v>65.33</v>
          </cell>
          <cell r="Q146">
            <v>156.16999999999999</v>
          </cell>
          <cell r="R146">
            <v>11516.1</v>
          </cell>
          <cell r="S146">
            <v>343.29</v>
          </cell>
          <cell r="T146">
            <v>852.68</v>
          </cell>
          <cell r="U146">
            <v>1653.52</v>
          </cell>
          <cell r="V146">
            <v>5997.52</v>
          </cell>
          <cell r="W146">
            <v>971.25</v>
          </cell>
          <cell r="X146">
            <v>1697.84</v>
          </cell>
        </row>
        <row r="147">
          <cell r="C147" t="str">
            <v>2010/2011D</v>
          </cell>
          <cell r="D147">
            <v>26237.31</v>
          </cell>
          <cell r="E147">
            <v>948.9</v>
          </cell>
          <cell r="F147">
            <v>1948.49</v>
          </cell>
          <cell r="G147">
            <v>3436.02</v>
          </cell>
          <cell r="H147">
            <v>17444.98</v>
          </cell>
          <cell r="I147">
            <v>1005.15</v>
          </cell>
          <cell r="J147">
            <v>1453.77</v>
          </cell>
          <cell r="K147">
            <v>3661</v>
          </cell>
          <cell r="L147">
            <v>221.16</v>
          </cell>
          <cell r="M147">
            <v>300.45</v>
          </cell>
          <cell r="N147">
            <v>336.51</v>
          </cell>
          <cell r="O147">
            <v>1932.54</v>
          </cell>
          <cell r="P147">
            <v>91</v>
          </cell>
          <cell r="Q147">
            <v>223.81</v>
          </cell>
          <cell r="R147">
            <v>29342.78</v>
          </cell>
          <cell r="S147">
            <v>1170.06</v>
          </cell>
          <cell r="T147">
            <v>2248.94</v>
          </cell>
          <cell r="U147">
            <v>3772.53</v>
          </cell>
          <cell r="V147">
            <v>19377.52</v>
          </cell>
          <cell r="W147">
            <v>1096.1500000000001</v>
          </cell>
          <cell r="X147">
            <v>1677.58</v>
          </cell>
        </row>
        <row r="148">
          <cell r="C148" t="str">
            <v>2010/2011E</v>
          </cell>
          <cell r="D148">
            <v>8107.37</v>
          </cell>
          <cell r="E148">
            <v>280.63</v>
          </cell>
          <cell r="F148">
            <v>530</v>
          </cell>
          <cell r="G148">
            <v>1362.15</v>
          </cell>
          <cell r="H148">
            <v>5261.89</v>
          </cell>
          <cell r="I148">
            <v>260.29000000000002</v>
          </cell>
          <cell r="J148">
            <v>412.41</v>
          </cell>
          <cell r="K148">
            <v>336</v>
          </cell>
          <cell r="L148">
            <v>5.67</v>
          </cell>
          <cell r="M148">
            <v>22.97</v>
          </cell>
          <cell r="N148">
            <v>40.67</v>
          </cell>
          <cell r="O148">
            <v>157.75</v>
          </cell>
          <cell r="P148">
            <v>9.83</v>
          </cell>
          <cell r="Q148">
            <v>9.7899999999999991</v>
          </cell>
          <cell r="R148">
            <v>8354.0499999999993</v>
          </cell>
          <cell r="S148">
            <v>286.3</v>
          </cell>
          <cell r="T148">
            <v>552.97</v>
          </cell>
          <cell r="U148">
            <v>1402.82</v>
          </cell>
          <cell r="V148">
            <v>5419.64</v>
          </cell>
          <cell r="W148">
            <v>270.12</v>
          </cell>
          <cell r="X148">
            <v>422.2</v>
          </cell>
        </row>
        <row r="149">
          <cell r="C149" t="str">
            <v>2010/2011F</v>
          </cell>
          <cell r="D149">
            <v>15932.79</v>
          </cell>
          <cell r="E149">
            <v>385.42</v>
          </cell>
          <cell r="F149">
            <v>1272.32</v>
          </cell>
          <cell r="G149">
            <v>2091.1799999999998</v>
          </cell>
          <cell r="H149">
            <v>7739.25</v>
          </cell>
          <cell r="I149">
            <v>1759.82</v>
          </cell>
          <cell r="J149">
            <v>2684.8</v>
          </cell>
          <cell r="K149">
            <v>1317</v>
          </cell>
          <cell r="L149">
            <v>58.84</v>
          </cell>
          <cell r="M149">
            <v>152.1</v>
          </cell>
          <cell r="N149">
            <v>96.69</v>
          </cell>
          <cell r="O149">
            <v>516.13</v>
          </cell>
          <cell r="P149">
            <v>121.35</v>
          </cell>
          <cell r="Q149">
            <v>197.86</v>
          </cell>
          <cell r="R149">
            <v>17075.759999999998</v>
          </cell>
          <cell r="S149">
            <v>444.26</v>
          </cell>
          <cell r="T149">
            <v>1424.42</v>
          </cell>
          <cell r="U149">
            <v>2187.87</v>
          </cell>
          <cell r="V149">
            <v>8255.3799999999992</v>
          </cell>
          <cell r="W149">
            <v>1881.17</v>
          </cell>
          <cell r="X149">
            <v>2882.66</v>
          </cell>
        </row>
        <row r="150">
          <cell r="C150" t="str">
            <v>2010/2011G</v>
          </cell>
          <cell r="D150">
            <v>12006.035</v>
          </cell>
          <cell r="E150">
            <v>330.065</v>
          </cell>
          <cell r="F150">
            <v>855.71</v>
          </cell>
          <cell r="G150">
            <v>1536.41</v>
          </cell>
          <cell r="H150">
            <v>5594.44</v>
          </cell>
          <cell r="I150">
            <v>1569.73</v>
          </cell>
          <cell r="J150">
            <v>2119.6799999999998</v>
          </cell>
          <cell r="K150">
            <v>1762</v>
          </cell>
          <cell r="L150">
            <v>66.33</v>
          </cell>
          <cell r="M150">
            <v>210.82</v>
          </cell>
          <cell r="N150">
            <v>109.75</v>
          </cell>
          <cell r="O150">
            <v>751.87</v>
          </cell>
          <cell r="P150">
            <v>164.38</v>
          </cell>
          <cell r="Q150">
            <v>308.5</v>
          </cell>
          <cell r="R150">
            <v>13617.684999999999</v>
          </cell>
          <cell r="S150">
            <v>396.39499999999998</v>
          </cell>
          <cell r="T150">
            <v>1066.53</v>
          </cell>
          <cell r="U150">
            <v>1646.16</v>
          </cell>
          <cell r="V150">
            <v>6346.31</v>
          </cell>
          <cell r="W150">
            <v>1734.11</v>
          </cell>
          <cell r="X150">
            <v>2428.1799999999998</v>
          </cell>
        </row>
        <row r="151">
          <cell r="C151" t="str">
            <v>2010/2011H</v>
          </cell>
          <cell r="D151">
            <v>29497.15</v>
          </cell>
          <cell r="E151">
            <v>988.87</v>
          </cell>
          <cell r="F151">
            <v>2469.2199999999998</v>
          </cell>
          <cell r="G151">
            <v>5195.49</v>
          </cell>
          <cell r="H151">
            <v>17448.21</v>
          </cell>
          <cell r="I151">
            <v>1346.51</v>
          </cell>
          <cell r="J151">
            <v>2048.85</v>
          </cell>
          <cell r="K151">
            <v>1039</v>
          </cell>
          <cell r="L151">
            <v>36</v>
          </cell>
          <cell r="M151">
            <v>133.1</v>
          </cell>
          <cell r="N151">
            <v>171.3</v>
          </cell>
          <cell r="O151">
            <v>476.4</v>
          </cell>
          <cell r="P151">
            <v>46.84</v>
          </cell>
          <cell r="Q151">
            <v>57.17</v>
          </cell>
          <cell r="R151">
            <v>30417.96</v>
          </cell>
          <cell r="S151">
            <v>1024.8699999999999</v>
          </cell>
          <cell r="T151">
            <v>2602.3200000000002</v>
          </cell>
          <cell r="U151">
            <v>5366.79</v>
          </cell>
          <cell r="V151">
            <v>17924.61</v>
          </cell>
          <cell r="W151">
            <v>1393.35</v>
          </cell>
          <cell r="X151">
            <v>2106.02</v>
          </cell>
        </row>
        <row r="152">
          <cell r="C152" t="str">
            <v>2010/2011I</v>
          </cell>
          <cell r="D152">
            <v>10846.6</v>
          </cell>
          <cell r="E152">
            <v>358.02</v>
          </cell>
          <cell r="F152">
            <v>603.57000000000005</v>
          </cell>
          <cell r="G152">
            <v>890.2</v>
          </cell>
          <cell r="H152">
            <v>7223.34</v>
          </cell>
          <cell r="I152">
            <v>503.76</v>
          </cell>
          <cell r="J152">
            <v>1267.71</v>
          </cell>
          <cell r="K152">
            <v>2936</v>
          </cell>
          <cell r="L152">
            <v>165.34</v>
          </cell>
          <cell r="M152">
            <v>262.02999999999997</v>
          </cell>
          <cell r="N152">
            <v>172.21</v>
          </cell>
          <cell r="O152">
            <v>1770.25</v>
          </cell>
          <cell r="P152">
            <v>91.06</v>
          </cell>
          <cell r="Q152">
            <v>309.02999999999997</v>
          </cell>
          <cell r="R152">
            <v>13616.52</v>
          </cell>
          <cell r="S152">
            <v>523.36</v>
          </cell>
          <cell r="T152">
            <v>865.6</v>
          </cell>
          <cell r="U152">
            <v>1062.4100000000001</v>
          </cell>
          <cell r="V152">
            <v>8993.59</v>
          </cell>
          <cell r="W152">
            <v>594.82000000000005</v>
          </cell>
          <cell r="X152">
            <v>1576.74</v>
          </cell>
        </row>
        <row r="153">
          <cell r="C153" t="str">
            <v>2010/2011J</v>
          </cell>
          <cell r="D153">
            <v>730.06</v>
          </cell>
          <cell r="E153">
            <v>24</v>
          </cell>
          <cell r="F153">
            <v>52</v>
          </cell>
          <cell r="G153">
            <v>107.47</v>
          </cell>
          <cell r="H153">
            <v>394.29</v>
          </cell>
          <cell r="I153">
            <v>56.15</v>
          </cell>
          <cell r="J153">
            <v>96.15</v>
          </cell>
          <cell r="K153">
            <v>3601</v>
          </cell>
          <cell r="L153">
            <v>159</v>
          </cell>
          <cell r="M153">
            <v>405.33</v>
          </cell>
          <cell r="N153">
            <v>215.82</v>
          </cell>
          <cell r="O153">
            <v>1498.06</v>
          </cell>
          <cell r="P153">
            <v>400.33</v>
          </cell>
          <cell r="Q153">
            <v>898.83</v>
          </cell>
          <cell r="R153">
            <v>4307.43</v>
          </cell>
          <cell r="S153">
            <v>183</v>
          </cell>
          <cell r="T153">
            <v>457.33</v>
          </cell>
          <cell r="U153">
            <v>323.29000000000002</v>
          </cell>
          <cell r="V153">
            <v>1892.35</v>
          </cell>
          <cell r="W153">
            <v>456.48</v>
          </cell>
          <cell r="X153">
            <v>994.98</v>
          </cell>
        </row>
        <row r="154">
          <cell r="C154" t="str">
            <v>2011/20121</v>
          </cell>
          <cell r="D154">
            <v>7041</v>
          </cell>
          <cell r="E154">
            <v>89</v>
          </cell>
          <cell r="F154">
            <v>241</v>
          </cell>
          <cell r="G154">
            <v>634</v>
          </cell>
          <cell r="H154">
            <v>4810</v>
          </cell>
          <cell r="I154">
            <v>591</v>
          </cell>
          <cell r="J154">
            <v>676</v>
          </cell>
          <cell r="K154">
            <v>40</v>
          </cell>
          <cell r="L154">
            <v>0</v>
          </cell>
          <cell r="M154">
            <v>6</v>
          </cell>
          <cell r="N154">
            <v>2</v>
          </cell>
          <cell r="O154">
            <v>18</v>
          </cell>
          <cell r="P154">
            <v>0</v>
          </cell>
          <cell r="Q154">
            <v>0</v>
          </cell>
          <cell r="R154">
            <v>7067</v>
          </cell>
          <cell r="S154">
            <v>89</v>
          </cell>
          <cell r="T154">
            <v>247</v>
          </cell>
          <cell r="U154">
            <v>636</v>
          </cell>
          <cell r="V154">
            <v>4828</v>
          </cell>
          <cell r="W154">
            <v>591</v>
          </cell>
          <cell r="X154">
            <v>676</v>
          </cell>
        </row>
        <row r="155">
          <cell r="C155" t="str">
            <v>2011/20122</v>
          </cell>
          <cell r="D155">
            <v>20164.54</v>
          </cell>
          <cell r="E155">
            <v>901.13</v>
          </cell>
          <cell r="F155">
            <v>1193.7</v>
          </cell>
          <cell r="G155">
            <v>1524.08</v>
          </cell>
          <cell r="H155">
            <v>10866.76</v>
          </cell>
          <cell r="I155">
            <v>1769.79</v>
          </cell>
          <cell r="J155">
            <v>3909.08</v>
          </cell>
          <cell r="K155">
            <v>6519</v>
          </cell>
          <cell r="L155">
            <v>486.49</v>
          </cell>
          <cell r="M155">
            <v>646.33000000000004</v>
          </cell>
          <cell r="N155">
            <v>208.2</v>
          </cell>
          <cell r="O155">
            <v>3575.06</v>
          </cell>
          <cell r="P155">
            <v>243.83</v>
          </cell>
          <cell r="Q155">
            <v>1185.6600000000001</v>
          </cell>
          <cell r="R155">
            <v>26510.11</v>
          </cell>
          <cell r="S155">
            <v>1387.62</v>
          </cell>
          <cell r="T155">
            <v>1840.03</v>
          </cell>
          <cell r="U155">
            <v>1732.28</v>
          </cell>
          <cell r="V155">
            <v>14441.82</v>
          </cell>
          <cell r="W155">
            <v>2013.62</v>
          </cell>
          <cell r="X155">
            <v>5094.74</v>
          </cell>
        </row>
        <row r="156">
          <cell r="C156" t="str">
            <v>2011/20123</v>
          </cell>
          <cell r="D156">
            <v>25326.68</v>
          </cell>
          <cell r="E156">
            <v>423.34</v>
          </cell>
          <cell r="F156">
            <v>1484.1949999999999</v>
          </cell>
          <cell r="G156">
            <v>2556.835</v>
          </cell>
          <cell r="H156">
            <v>13426.225</v>
          </cell>
          <cell r="I156">
            <v>2686.68</v>
          </cell>
          <cell r="J156">
            <v>4749.4049999999997</v>
          </cell>
          <cell r="K156">
            <v>2314</v>
          </cell>
          <cell r="L156">
            <v>109.71</v>
          </cell>
          <cell r="M156">
            <v>228.14</v>
          </cell>
          <cell r="N156">
            <v>181.94</v>
          </cell>
          <cell r="O156">
            <v>1101.425</v>
          </cell>
          <cell r="P156">
            <v>172</v>
          </cell>
          <cell r="Q156">
            <v>263.01</v>
          </cell>
          <cell r="R156">
            <v>27382.904999999999</v>
          </cell>
          <cell r="S156">
            <v>533.04999999999995</v>
          </cell>
          <cell r="T156">
            <v>1712.335</v>
          </cell>
          <cell r="U156">
            <v>2738.7750000000001</v>
          </cell>
          <cell r="V156">
            <v>14527.65</v>
          </cell>
          <cell r="W156">
            <v>2858.68</v>
          </cell>
          <cell r="X156">
            <v>5012.415</v>
          </cell>
        </row>
        <row r="157">
          <cell r="C157" t="str">
            <v>2011/20124</v>
          </cell>
          <cell r="D157">
            <v>613</v>
          </cell>
          <cell r="E157">
            <v>12</v>
          </cell>
          <cell r="F157">
            <v>27</v>
          </cell>
          <cell r="G157">
            <v>57</v>
          </cell>
          <cell r="H157">
            <v>477</v>
          </cell>
          <cell r="I157">
            <v>19</v>
          </cell>
          <cell r="J157">
            <v>21</v>
          </cell>
          <cell r="K157">
            <v>5</v>
          </cell>
          <cell r="L157">
            <v>1</v>
          </cell>
          <cell r="M157">
            <v>1</v>
          </cell>
          <cell r="N157">
            <v>0</v>
          </cell>
          <cell r="O157">
            <v>1</v>
          </cell>
          <cell r="P157">
            <v>0</v>
          </cell>
          <cell r="Q157">
            <v>2</v>
          </cell>
          <cell r="R157">
            <v>618</v>
          </cell>
          <cell r="S157">
            <v>13</v>
          </cell>
          <cell r="T157">
            <v>28</v>
          </cell>
          <cell r="U157">
            <v>57</v>
          </cell>
          <cell r="V157">
            <v>478</v>
          </cell>
          <cell r="W157">
            <v>19</v>
          </cell>
          <cell r="X157">
            <v>23</v>
          </cell>
        </row>
        <row r="158">
          <cell r="C158" t="str">
            <v>2011/20125</v>
          </cell>
          <cell r="D158">
            <v>1883.4</v>
          </cell>
          <cell r="E158">
            <v>62.89</v>
          </cell>
          <cell r="F158">
            <v>191.14</v>
          </cell>
          <cell r="G158">
            <v>205.94</v>
          </cell>
          <cell r="H158">
            <v>1103.74</v>
          </cell>
          <cell r="I158">
            <v>109.32</v>
          </cell>
          <cell r="J158">
            <v>210.37</v>
          </cell>
          <cell r="K158">
            <v>104</v>
          </cell>
          <cell r="L158">
            <v>3</v>
          </cell>
          <cell r="M158">
            <v>8.5</v>
          </cell>
          <cell r="N158">
            <v>12.5</v>
          </cell>
          <cell r="O158">
            <v>64.81</v>
          </cell>
          <cell r="P158">
            <v>1</v>
          </cell>
          <cell r="Q158">
            <v>8</v>
          </cell>
          <cell r="R158">
            <v>1981.21</v>
          </cell>
          <cell r="S158">
            <v>65.89</v>
          </cell>
          <cell r="T158">
            <v>199.64</v>
          </cell>
          <cell r="U158">
            <v>218.44</v>
          </cell>
          <cell r="V158">
            <v>1168.55</v>
          </cell>
          <cell r="W158">
            <v>110.32</v>
          </cell>
          <cell r="X158">
            <v>218.37</v>
          </cell>
        </row>
        <row r="159">
          <cell r="C159" t="str">
            <v>2011/20126</v>
          </cell>
          <cell r="D159">
            <v>10814.22</v>
          </cell>
          <cell r="E159">
            <v>178.89</v>
          </cell>
          <cell r="F159">
            <v>701.68499999999995</v>
          </cell>
          <cell r="G159">
            <v>962.82500000000005</v>
          </cell>
          <cell r="H159">
            <v>5470.0749999999998</v>
          </cell>
          <cell r="I159">
            <v>1326.09</v>
          </cell>
          <cell r="J159">
            <v>2174.6550000000002</v>
          </cell>
          <cell r="K159">
            <v>788</v>
          </cell>
          <cell r="L159">
            <v>28.83</v>
          </cell>
          <cell r="M159">
            <v>60.65</v>
          </cell>
          <cell r="N159">
            <v>41.68</v>
          </cell>
          <cell r="O159">
            <v>354.625</v>
          </cell>
          <cell r="P159">
            <v>51.67</v>
          </cell>
          <cell r="Q159">
            <v>95.5</v>
          </cell>
          <cell r="R159">
            <v>11447.174999999999</v>
          </cell>
          <cell r="S159">
            <v>207.72</v>
          </cell>
          <cell r="T159">
            <v>762.33500000000004</v>
          </cell>
          <cell r="U159">
            <v>1004.505</v>
          </cell>
          <cell r="V159">
            <v>5824.7</v>
          </cell>
          <cell r="W159">
            <v>1377.76</v>
          </cell>
          <cell r="X159">
            <v>2270.1550000000002</v>
          </cell>
        </row>
        <row r="160">
          <cell r="C160" t="str">
            <v>2011/20127</v>
          </cell>
          <cell r="D160">
            <v>4853.43</v>
          </cell>
          <cell r="E160">
            <v>86.39</v>
          </cell>
          <cell r="F160">
            <v>299.14</v>
          </cell>
          <cell r="G160">
            <v>360.87</v>
          </cell>
          <cell r="H160">
            <v>2836.04</v>
          </cell>
          <cell r="I160">
            <v>447.2</v>
          </cell>
          <cell r="J160">
            <v>823.79</v>
          </cell>
          <cell r="K160">
            <v>412</v>
          </cell>
          <cell r="L160">
            <v>11</v>
          </cell>
          <cell r="M160">
            <v>39.5</v>
          </cell>
          <cell r="N160">
            <v>24</v>
          </cell>
          <cell r="O160">
            <v>129.69</v>
          </cell>
          <cell r="P160">
            <v>37</v>
          </cell>
          <cell r="Q160">
            <v>58.75</v>
          </cell>
          <cell r="R160">
            <v>5153.37</v>
          </cell>
          <cell r="S160">
            <v>97.39</v>
          </cell>
          <cell r="T160">
            <v>338.64</v>
          </cell>
          <cell r="U160">
            <v>384.87</v>
          </cell>
          <cell r="V160">
            <v>2965.73</v>
          </cell>
          <cell r="W160">
            <v>484.2</v>
          </cell>
          <cell r="X160">
            <v>882.54</v>
          </cell>
        </row>
        <row r="161">
          <cell r="C161" t="str">
            <v>2011/20128</v>
          </cell>
          <cell r="D161">
            <v>8754.81</v>
          </cell>
          <cell r="E161">
            <v>221.38</v>
          </cell>
          <cell r="F161">
            <v>692.06</v>
          </cell>
          <cell r="G161">
            <v>1094.1300000000001</v>
          </cell>
          <cell r="H161">
            <v>5958.54</v>
          </cell>
          <cell r="I161">
            <v>336.62</v>
          </cell>
          <cell r="J161">
            <v>452.08</v>
          </cell>
          <cell r="K161">
            <v>1279</v>
          </cell>
          <cell r="L161">
            <v>58.51</v>
          </cell>
          <cell r="M161">
            <v>151.85</v>
          </cell>
          <cell r="N161">
            <v>133.52000000000001</v>
          </cell>
          <cell r="O161">
            <v>657.37</v>
          </cell>
          <cell r="P161">
            <v>38.17</v>
          </cell>
          <cell r="Q161">
            <v>76.84</v>
          </cell>
          <cell r="R161">
            <v>9871.07</v>
          </cell>
          <cell r="S161">
            <v>279.89</v>
          </cell>
          <cell r="T161">
            <v>843.91</v>
          </cell>
          <cell r="U161">
            <v>1227.6500000000001</v>
          </cell>
          <cell r="V161">
            <v>6615.91</v>
          </cell>
          <cell r="W161">
            <v>374.79</v>
          </cell>
          <cell r="X161">
            <v>528.91999999999996</v>
          </cell>
        </row>
        <row r="162">
          <cell r="C162" t="str">
            <v>2011/20129</v>
          </cell>
          <cell r="D162">
            <v>10949.8</v>
          </cell>
          <cell r="E162">
            <v>309.52999999999997</v>
          </cell>
          <cell r="F162">
            <v>978.3</v>
          </cell>
          <cell r="G162">
            <v>1088.18</v>
          </cell>
          <cell r="H162">
            <v>6928.02</v>
          </cell>
          <cell r="I162">
            <v>639.34</v>
          </cell>
          <cell r="J162">
            <v>1006.43</v>
          </cell>
          <cell r="K162">
            <v>1891</v>
          </cell>
          <cell r="L162">
            <v>98.34</v>
          </cell>
          <cell r="M162">
            <v>157.01</v>
          </cell>
          <cell r="N162">
            <v>106.97</v>
          </cell>
          <cell r="O162">
            <v>1150.1600000000001</v>
          </cell>
          <cell r="P162">
            <v>46.5</v>
          </cell>
          <cell r="Q162">
            <v>174.51</v>
          </cell>
          <cell r="R162">
            <v>12683.29</v>
          </cell>
          <cell r="S162">
            <v>407.87</v>
          </cell>
          <cell r="T162">
            <v>1135.31</v>
          </cell>
          <cell r="U162">
            <v>1195.1500000000001</v>
          </cell>
          <cell r="V162">
            <v>8078.18</v>
          </cell>
          <cell r="W162">
            <v>685.84</v>
          </cell>
          <cell r="X162">
            <v>1180.94</v>
          </cell>
        </row>
        <row r="163">
          <cell r="C163" t="str">
            <v>2011/2012A</v>
          </cell>
          <cell r="D163">
            <v>5127.1499999999996</v>
          </cell>
          <cell r="E163">
            <v>123.43</v>
          </cell>
          <cell r="F163">
            <v>441.19</v>
          </cell>
          <cell r="G163">
            <v>555.92999999999995</v>
          </cell>
          <cell r="H163">
            <v>2916.19</v>
          </cell>
          <cell r="I163">
            <v>522.41999999999996</v>
          </cell>
          <cell r="J163">
            <v>567.99</v>
          </cell>
          <cell r="K163">
            <v>1853</v>
          </cell>
          <cell r="L163">
            <v>101</v>
          </cell>
          <cell r="M163">
            <v>151</v>
          </cell>
          <cell r="N163">
            <v>118.3</v>
          </cell>
          <cell r="O163">
            <v>1330.1</v>
          </cell>
          <cell r="P163">
            <v>28.5</v>
          </cell>
          <cell r="Q163">
            <v>86</v>
          </cell>
          <cell r="R163">
            <v>6942.05</v>
          </cell>
          <cell r="S163">
            <v>224.43</v>
          </cell>
          <cell r="T163">
            <v>592.19000000000005</v>
          </cell>
          <cell r="U163">
            <v>674.23</v>
          </cell>
          <cell r="V163">
            <v>4246.29</v>
          </cell>
          <cell r="W163">
            <v>550.91999999999996</v>
          </cell>
          <cell r="X163">
            <v>653.99</v>
          </cell>
        </row>
        <row r="164">
          <cell r="C164" t="str">
            <v>2011/2012B</v>
          </cell>
          <cell r="D164">
            <v>25240.5</v>
          </cell>
          <cell r="E164">
            <v>684.56500000000005</v>
          </cell>
          <cell r="F164">
            <v>1602.98</v>
          </cell>
          <cell r="G164">
            <v>2774.5149999999999</v>
          </cell>
          <cell r="H164">
            <v>15277.575000000001</v>
          </cell>
          <cell r="I164">
            <v>1696.71</v>
          </cell>
          <cell r="J164">
            <v>3204.1550000000002</v>
          </cell>
          <cell r="K164">
            <v>3510</v>
          </cell>
          <cell r="L164">
            <v>176.15</v>
          </cell>
          <cell r="M164">
            <v>325.23</v>
          </cell>
          <cell r="N164">
            <v>232.78</v>
          </cell>
          <cell r="O164">
            <v>1784.085</v>
          </cell>
          <cell r="P164">
            <v>159.16</v>
          </cell>
          <cell r="Q164">
            <v>449.72</v>
          </cell>
          <cell r="R164">
            <v>28367.625</v>
          </cell>
          <cell r="S164">
            <v>860.71500000000003</v>
          </cell>
          <cell r="T164">
            <v>1928.21</v>
          </cell>
          <cell r="U164">
            <v>3007.2950000000001</v>
          </cell>
          <cell r="V164">
            <v>17061.66</v>
          </cell>
          <cell r="W164">
            <v>1855.87</v>
          </cell>
          <cell r="X164">
            <v>3653.875</v>
          </cell>
        </row>
        <row r="165">
          <cell r="C165" t="str">
            <v>2011/2012C</v>
          </cell>
          <cell r="D165">
            <v>10480.69</v>
          </cell>
          <cell r="E165">
            <v>242.62</v>
          </cell>
          <cell r="F165">
            <v>682.5</v>
          </cell>
          <cell r="G165">
            <v>1357.74</v>
          </cell>
          <cell r="H165">
            <v>5944.81</v>
          </cell>
          <cell r="I165">
            <v>755.35</v>
          </cell>
          <cell r="J165">
            <v>1497.67</v>
          </cell>
          <cell r="K165">
            <v>1123</v>
          </cell>
          <cell r="L165">
            <v>66.5</v>
          </cell>
          <cell r="M165">
            <v>129.85</v>
          </cell>
          <cell r="N165">
            <v>117.8</v>
          </cell>
          <cell r="O165">
            <v>541.71</v>
          </cell>
          <cell r="P165">
            <v>57.67</v>
          </cell>
          <cell r="Q165">
            <v>139.47999999999999</v>
          </cell>
          <cell r="R165">
            <v>11533.7</v>
          </cell>
          <cell r="S165">
            <v>309.12</v>
          </cell>
          <cell r="T165">
            <v>812.35</v>
          </cell>
          <cell r="U165">
            <v>1475.54</v>
          </cell>
          <cell r="V165">
            <v>6486.52</v>
          </cell>
          <cell r="W165">
            <v>813.02</v>
          </cell>
          <cell r="X165">
            <v>1637.15</v>
          </cell>
        </row>
        <row r="166">
          <cell r="C166" t="str">
            <v>2011/2012D</v>
          </cell>
          <cell r="D166">
            <v>28367.05</v>
          </cell>
          <cell r="E166">
            <v>937.96</v>
          </cell>
          <cell r="F166">
            <v>2117.58</v>
          </cell>
          <cell r="G166">
            <v>3386.37</v>
          </cell>
          <cell r="H166">
            <v>19527.45</v>
          </cell>
          <cell r="I166">
            <v>960.69</v>
          </cell>
          <cell r="J166">
            <v>1437</v>
          </cell>
          <cell r="K166">
            <v>3610</v>
          </cell>
          <cell r="L166">
            <v>236.65</v>
          </cell>
          <cell r="M166">
            <v>306.97000000000003</v>
          </cell>
          <cell r="N166">
            <v>319.43</v>
          </cell>
          <cell r="O166">
            <v>1888.64</v>
          </cell>
          <cell r="P166">
            <v>105.16</v>
          </cell>
          <cell r="Q166">
            <v>183.01</v>
          </cell>
          <cell r="R166">
            <v>31406.91</v>
          </cell>
          <cell r="S166">
            <v>1174.6099999999999</v>
          </cell>
          <cell r="T166">
            <v>2424.5500000000002</v>
          </cell>
          <cell r="U166">
            <v>3705.8</v>
          </cell>
          <cell r="V166">
            <v>21416.09</v>
          </cell>
          <cell r="W166">
            <v>1065.8499999999999</v>
          </cell>
          <cell r="X166">
            <v>1620.01</v>
          </cell>
        </row>
        <row r="167">
          <cell r="C167" t="str">
            <v>2011/2012E</v>
          </cell>
          <cell r="D167">
            <v>8706.23</v>
          </cell>
          <cell r="E167">
            <v>202.99</v>
          </cell>
          <cell r="F167">
            <v>628.24</v>
          </cell>
          <cell r="G167">
            <v>1336.37</v>
          </cell>
          <cell r="H167">
            <v>5906.46</v>
          </cell>
          <cell r="I167">
            <v>251.7</v>
          </cell>
          <cell r="J167">
            <v>380.47</v>
          </cell>
          <cell r="K167">
            <v>302</v>
          </cell>
          <cell r="L167">
            <v>10.83</v>
          </cell>
          <cell r="M167">
            <v>24.67</v>
          </cell>
          <cell r="N167">
            <v>39.840000000000003</v>
          </cell>
          <cell r="O167">
            <v>131.61000000000001</v>
          </cell>
          <cell r="P167">
            <v>7</v>
          </cell>
          <cell r="Q167">
            <v>13.5</v>
          </cell>
          <cell r="R167">
            <v>8933.68</v>
          </cell>
          <cell r="S167">
            <v>213.82</v>
          </cell>
          <cell r="T167">
            <v>652.91</v>
          </cell>
          <cell r="U167">
            <v>1376.21</v>
          </cell>
          <cell r="V167">
            <v>6038.07</v>
          </cell>
          <cell r="W167">
            <v>258.7</v>
          </cell>
          <cell r="X167">
            <v>393.97</v>
          </cell>
        </row>
        <row r="168">
          <cell r="C168" t="str">
            <v>2011/2012F</v>
          </cell>
          <cell r="D168">
            <v>16911.939999999999</v>
          </cell>
          <cell r="E168">
            <v>330.63</v>
          </cell>
          <cell r="F168">
            <v>1517.87</v>
          </cell>
          <cell r="G168">
            <v>2114.6999999999998</v>
          </cell>
          <cell r="H168">
            <v>8544.98</v>
          </cell>
          <cell r="I168">
            <v>1639.06</v>
          </cell>
          <cell r="J168">
            <v>2764.7</v>
          </cell>
          <cell r="K168">
            <v>1325</v>
          </cell>
          <cell r="L168">
            <v>68.5</v>
          </cell>
          <cell r="M168">
            <v>163</v>
          </cell>
          <cell r="N168">
            <v>91.34</v>
          </cell>
          <cell r="O168">
            <v>536.72</v>
          </cell>
          <cell r="P168">
            <v>96.46</v>
          </cell>
          <cell r="Q168">
            <v>195.38</v>
          </cell>
          <cell r="R168">
            <v>18063.34</v>
          </cell>
          <cell r="S168">
            <v>399.13</v>
          </cell>
          <cell r="T168">
            <v>1680.87</v>
          </cell>
          <cell r="U168">
            <v>2206.04</v>
          </cell>
          <cell r="V168">
            <v>9081.7000000000007</v>
          </cell>
          <cell r="W168">
            <v>1735.52</v>
          </cell>
          <cell r="X168">
            <v>2960.08</v>
          </cell>
        </row>
        <row r="169">
          <cell r="C169" t="str">
            <v>2011/2012G</v>
          </cell>
          <cell r="D169">
            <v>12534.96</v>
          </cell>
          <cell r="E169">
            <v>259.47500000000002</v>
          </cell>
          <cell r="F169">
            <v>879.63</v>
          </cell>
          <cell r="G169">
            <v>1501.865</v>
          </cell>
          <cell r="H169">
            <v>6360.4750000000004</v>
          </cell>
          <cell r="I169">
            <v>1369.45</v>
          </cell>
          <cell r="J169">
            <v>2164.0650000000001</v>
          </cell>
          <cell r="K169">
            <v>2056</v>
          </cell>
          <cell r="L169">
            <v>90.49</v>
          </cell>
          <cell r="M169">
            <v>316.47000000000003</v>
          </cell>
          <cell r="N169">
            <v>119.49</v>
          </cell>
          <cell r="O169">
            <v>883.46500000000003</v>
          </cell>
          <cell r="P169">
            <v>172.96</v>
          </cell>
          <cell r="Q169">
            <v>298.98</v>
          </cell>
          <cell r="R169">
            <v>14416.815000000001</v>
          </cell>
          <cell r="S169">
            <v>349.96499999999997</v>
          </cell>
          <cell r="T169">
            <v>1196.0999999999999</v>
          </cell>
          <cell r="U169">
            <v>1621.355</v>
          </cell>
          <cell r="V169">
            <v>7243.94</v>
          </cell>
          <cell r="W169">
            <v>1542.41</v>
          </cell>
          <cell r="X169">
            <v>2463.0450000000001</v>
          </cell>
        </row>
        <row r="170">
          <cell r="C170" t="str">
            <v>2011/2012H</v>
          </cell>
          <cell r="D170">
            <v>31284.44</v>
          </cell>
          <cell r="E170">
            <v>899.91</v>
          </cell>
          <cell r="F170">
            <v>2783.38</v>
          </cell>
          <cell r="G170">
            <v>4876.47</v>
          </cell>
          <cell r="H170">
            <v>19514.080000000002</v>
          </cell>
          <cell r="I170">
            <v>1169.83</v>
          </cell>
          <cell r="J170">
            <v>2040.77</v>
          </cell>
          <cell r="K170">
            <v>1010</v>
          </cell>
          <cell r="L170">
            <v>31.5</v>
          </cell>
          <cell r="M170">
            <v>158.83000000000001</v>
          </cell>
          <cell r="N170">
            <v>171.89</v>
          </cell>
          <cell r="O170">
            <v>466.51</v>
          </cell>
          <cell r="P170">
            <v>28.75</v>
          </cell>
          <cell r="Q170">
            <v>41.99</v>
          </cell>
          <cell r="R170">
            <v>32183.91</v>
          </cell>
          <cell r="S170">
            <v>931.41</v>
          </cell>
          <cell r="T170">
            <v>2942.21</v>
          </cell>
          <cell r="U170">
            <v>5048.3599999999997</v>
          </cell>
          <cell r="V170">
            <v>19980.59</v>
          </cell>
          <cell r="W170">
            <v>1198.58</v>
          </cell>
          <cell r="X170">
            <v>2082.7600000000002</v>
          </cell>
        </row>
        <row r="171">
          <cell r="C171" t="str">
            <v>2011/2012I</v>
          </cell>
          <cell r="D171">
            <v>11706.61</v>
          </cell>
          <cell r="E171">
            <v>332.05</v>
          </cell>
          <cell r="F171">
            <v>723.12</v>
          </cell>
          <cell r="G171">
            <v>796.6</v>
          </cell>
          <cell r="H171">
            <v>7986.3</v>
          </cell>
          <cell r="I171">
            <v>477.12</v>
          </cell>
          <cell r="J171">
            <v>1391.42</v>
          </cell>
          <cell r="K171">
            <v>3065</v>
          </cell>
          <cell r="L171">
            <v>169.5</v>
          </cell>
          <cell r="M171">
            <v>275</v>
          </cell>
          <cell r="N171">
            <v>138.66</v>
          </cell>
          <cell r="O171">
            <v>1948.54</v>
          </cell>
          <cell r="P171">
            <v>95.67</v>
          </cell>
          <cell r="Q171">
            <v>301.33999999999997</v>
          </cell>
          <cell r="R171">
            <v>14635.32</v>
          </cell>
          <cell r="S171">
            <v>501.55</v>
          </cell>
          <cell r="T171">
            <v>998.12</v>
          </cell>
          <cell r="U171">
            <v>935.26</v>
          </cell>
          <cell r="V171">
            <v>9934.84</v>
          </cell>
          <cell r="W171">
            <v>572.79</v>
          </cell>
          <cell r="X171">
            <v>1692.76</v>
          </cell>
        </row>
        <row r="172">
          <cell r="C172" t="str">
            <v>2011/2012J</v>
          </cell>
          <cell r="D172">
            <v>1041.55</v>
          </cell>
          <cell r="E172">
            <v>22.82</v>
          </cell>
          <cell r="F172">
            <v>85.29</v>
          </cell>
          <cell r="G172">
            <v>146.58000000000001</v>
          </cell>
          <cell r="H172">
            <v>587.28</v>
          </cell>
          <cell r="I172">
            <v>77.63</v>
          </cell>
          <cell r="J172">
            <v>121.95</v>
          </cell>
          <cell r="K172">
            <v>3655</v>
          </cell>
          <cell r="L172">
            <v>166</v>
          </cell>
          <cell r="M172">
            <v>402</v>
          </cell>
          <cell r="N172">
            <v>239.66</v>
          </cell>
          <cell r="O172">
            <v>1634.48</v>
          </cell>
          <cell r="P172">
            <v>400.5</v>
          </cell>
          <cell r="Q172">
            <v>792.33</v>
          </cell>
          <cell r="R172">
            <v>4676.5200000000004</v>
          </cell>
          <cell r="S172">
            <v>188.82</v>
          </cell>
          <cell r="T172">
            <v>487.29</v>
          </cell>
          <cell r="U172">
            <v>386.24</v>
          </cell>
          <cell r="V172">
            <v>2221.7600000000002</v>
          </cell>
          <cell r="W172">
            <v>478.13</v>
          </cell>
          <cell r="X172">
            <v>914.28</v>
          </cell>
        </row>
        <row r="173">
          <cell r="C173" t="str">
            <v>2012/20131</v>
          </cell>
          <cell r="D173">
            <v>7379.4</v>
          </cell>
          <cell r="E173">
            <v>64</v>
          </cell>
          <cell r="F173">
            <v>203</v>
          </cell>
          <cell r="G173">
            <v>760</v>
          </cell>
          <cell r="H173">
            <v>5096</v>
          </cell>
          <cell r="I173">
            <v>525.38</v>
          </cell>
          <cell r="J173">
            <v>731.02</v>
          </cell>
          <cell r="K173">
            <v>14</v>
          </cell>
          <cell r="L173">
            <v>2</v>
          </cell>
          <cell r="M173">
            <v>3</v>
          </cell>
          <cell r="N173">
            <v>1</v>
          </cell>
          <cell r="O173">
            <v>6</v>
          </cell>
          <cell r="P173">
            <v>1</v>
          </cell>
          <cell r="Q173">
            <v>1</v>
          </cell>
          <cell r="R173">
            <v>7393.4</v>
          </cell>
          <cell r="S173">
            <v>66</v>
          </cell>
          <cell r="T173">
            <v>206</v>
          </cell>
          <cell r="U173">
            <v>761</v>
          </cell>
          <cell r="V173">
            <v>5102</v>
          </cell>
          <cell r="W173">
            <v>526.38</v>
          </cell>
          <cell r="X173">
            <v>732.02</v>
          </cell>
        </row>
        <row r="174">
          <cell r="C174" t="str">
            <v>2012/20132</v>
          </cell>
          <cell r="D174">
            <v>22647.38</v>
          </cell>
          <cell r="E174">
            <v>356.2</v>
          </cell>
          <cell r="F174">
            <v>1402.09</v>
          </cell>
          <cell r="G174">
            <v>2202.3200000000002</v>
          </cell>
          <cell r="H174">
            <v>12358.5</v>
          </cell>
          <cell r="I174">
            <v>1914.63</v>
          </cell>
          <cell r="J174">
            <v>4413.6400000000003</v>
          </cell>
          <cell r="K174">
            <v>6246</v>
          </cell>
          <cell r="L174">
            <v>284.5</v>
          </cell>
          <cell r="M174">
            <v>647.82000000000005</v>
          </cell>
          <cell r="N174">
            <v>292.14999999999998</v>
          </cell>
          <cell r="O174">
            <v>3363.26</v>
          </cell>
          <cell r="P174">
            <v>274.82</v>
          </cell>
          <cell r="Q174">
            <v>1107.6400000000001</v>
          </cell>
          <cell r="R174">
            <v>28617.57</v>
          </cell>
          <cell r="S174">
            <v>640.70000000000005</v>
          </cell>
          <cell r="T174">
            <v>2049.91</v>
          </cell>
          <cell r="U174">
            <v>2494.4699999999998</v>
          </cell>
          <cell r="V174">
            <v>15721.76</v>
          </cell>
          <cell r="W174">
            <v>2189.4499999999998</v>
          </cell>
          <cell r="X174">
            <v>5521.28</v>
          </cell>
        </row>
        <row r="175">
          <cell r="C175" t="str">
            <v>2012/20133</v>
          </cell>
          <cell r="D175">
            <v>27368.67</v>
          </cell>
          <cell r="E175">
            <v>81.08</v>
          </cell>
          <cell r="F175">
            <v>1658.49</v>
          </cell>
          <cell r="G175">
            <v>3064.58</v>
          </cell>
          <cell r="H175">
            <v>14433.225</v>
          </cell>
          <cell r="I175">
            <v>3003.57</v>
          </cell>
          <cell r="J175">
            <v>5127.7250000000004</v>
          </cell>
          <cell r="K175">
            <v>2468</v>
          </cell>
          <cell r="L175">
            <v>78.17</v>
          </cell>
          <cell r="M175">
            <v>267.39</v>
          </cell>
          <cell r="N175">
            <v>223.51</v>
          </cell>
          <cell r="O175">
            <v>1179.0550000000001</v>
          </cell>
          <cell r="P175">
            <v>161.27000000000001</v>
          </cell>
          <cell r="Q175">
            <v>277.76</v>
          </cell>
          <cell r="R175">
            <v>29555.825000000001</v>
          </cell>
          <cell r="S175">
            <v>159.25</v>
          </cell>
          <cell r="T175">
            <v>1925.88</v>
          </cell>
          <cell r="U175">
            <v>3288.09</v>
          </cell>
          <cell r="V175">
            <v>15612.28</v>
          </cell>
          <cell r="W175">
            <v>3164.84</v>
          </cell>
          <cell r="X175">
            <v>5405.4849999999997</v>
          </cell>
        </row>
        <row r="176">
          <cell r="C176" t="str">
            <v>2012/20134</v>
          </cell>
          <cell r="D176">
            <v>555</v>
          </cell>
          <cell r="E176">
            <v>5</v>
          </cell>
          <cell r="F176">
            <v>43</v>
          </cell>
          <cell r="G176">
            <v>42</v>
          </cell>
          <cell r="H176">
            <v>407</v>
          </cell>
          <cell r="I176">
            <v>18</v>
          </cell>
          <cell r="J176">
            <v>40</v>
          </cell>
          <cell r="K176">
            <v>3</v>
          </cell>
          <cell r="L176">
            <v>0</v>
          </cell>
          <cell r="M176">
            <v>1</v>
          </cell>
          <cell r="N176">
            <v>0</v>
          </cell>
          <cell r="O176">
            <v>2</v>
          </cell>
          <cell r="P176">
            <v>0</v>
          </cell>
          <cell r="Q176">
            <v>0</v>
          </cell>
          <cell r="R176">
            <v>558</v>
          </cell>
          <cell r="S176">
            <v>5</v>
          </cell>
          <cell r="T176">
            <v>44</v>
          </cell>
          <cell r="U176">
            <v>42</v>
          </cell>
          <cell r="V176">
            <v>409</v>
          </cell>
          <cell r="W176">
            <v>18</v>
          </cell>
          <cell r="X176">
            <v>40</v>
          </cell>
        </row>
        <row r="177">
          <cell r="C177" t="str">
            <v>2012/20135</v>
          </cell>
          <cell r="D177">
            <v>1990.54</v>
          </cell>
          <cell r="E177">
            <v>11.34</v>
          </cell>
          <cell r="F177">
            <v>198.22</v>
          </cell>
          <cell r="G177">
            <v>246.36</v>
          </cell>
          <cell r="H177">
            <v>1200.98</v>
          </cell>
          <cell r="I177">
            <v>113.57</v>
          </cell>
          <cell r="J177">
            <v>220.07</v>
          </cell>
          <cell r="K177">
            <v>123</v>
          </cell>
          <cell r="L177">
            <v>2</v>
          </cell>
          <cell r="M177">
            <v>13.3</v>
          </cell>
          <cell r="N177">
            <v>8.5</v>
          </cell>
          <cell r="O177">
            <v>71.099999999999994</v>
          </cell>
          <cell r="P177">
            <v>9</v>
          </cell>
          <cell r="Q177">
            <v>12.3</v>
          </cell>
          <cell r="R177">
            <v>2106.7399999999998</v>
          </cell>
          <cell r="S177">
            <v>13.34</v>
          </cell>
          <cell r="T177">
            <v>211.52</v>
          </cell>
          <cell r="U177">
            <v>254.86</v>
          </cell>
          <cell r="V177">
            <v>1272.08</v>
          </cell>
          <cell r="W177">
            <v>122.57</v>
          </cell>
          <cell r="X177">
            <v>232.37</v>
          </cell>
        </row>
        <row r="178">
          <cell r="C178" t="str">
            <v>2012/20136</v>
          </cell>
          <cell r="D178">
            <v>11422.59</v>
          </cell>
          <cell r="E178">
            <v>46.23</v>
          </cell>
          <cell r="F178">
            <v>732.65</v>
          </cell>
          <cell r="G178">
            <v>1184.55</v>
          </cell>
          <cell r="H178">
            <v>5902.6149999999998</v>
          </cell>
          <cell r="I178">
            <v>1395.35</v>
          </cell>
          <cell r="J178">
            <v>2161.1950000000002</v>
          </cell>
          <cell r="K178">
            <v>889</v>
          </cell>
          <cell r="L178">
            <v>14.33</v>
          </cell>
          <cell r="M178">
            <v>93.73</v>
          </cell>
          <cell r="N178">
            <v>47.58</v>
          </cell>
          <cell r="O178">
            <v>396.01499999999999</v>
          </cell>
          <cell r="P178">
            <v>65.400000000000006</v>
          </cell>
          <cell r="Q178">
            <v>120.13</v>
          </cell>
          <cell r="R178">
            <v>12159.775</v>
          </cell>
          <cell r="S178">
            <v>60.56</v>
          </cell>
          <cell r="T178">
            <v>826.38</v>
          </cell>
          <cell r="U178">
            <v>1232.1300000000001</v>
          </cell>
          <cell r="V178">
            <v>6298.63</v>
          </cell>
          <cell r="W178">
            <v>1460.75</v>
          </cell>
          <cell r="X178">
            <v>2281.3249999999998</v>
          </cell>
        </row>
        <row r="179">
          <cell r="C179" t="str">
            <v>2012/20137</v>
          </cell>
          <cell r="D179">
            <v>5562.32</v>
          </cell>
          <cell r="E179">
            <v>29.03</v>
          </cell>
          <cell r="F179">
            <v>375.41</v>
          </cell>
          <cell r="G179">
            <v>487.92</v>
          </cell>
          <cell r="H179">
            <v>3230.59</v>
          </cell>
          <cell r="I179">
            <v>503.73</v>
          </cell>
          <cell r="J179">
            <v>935.64</v>
          </cell>
          <cell r="K179">
            <v>652</v>
          </cell>
          <cell r="L179">
            <v>15.5</v>
          </cell>
          <cell r="M179">
            <v>60.67</v>
          </cell>
          <cell r="N179">
            <v>28.76</v>
          </cell>
          <cell r="O179">
            <v>240</v>
          </cell>
          <cell r="P179">
            <v>41.17</v>
          </cell>
          <cell r="Q179">
            <v>88.5</v>
          </cell>
          <cell r="R179">
            <v>6036.92</v>
          </cell>
          <cell r="S179">
            <v>44.53</v>
          </cell>
          <cell r="T179">
            <v>436.08</v>
          </cell>
          <cell r="U179">
            <v>516.67999999999995</v>
          </cell>
          <cell r="V179">
            <v>3470.59</v>
          </cell>
          <cell r="W179">
            <v>544.9</v>
          </cell>
          <cell r="X179">
            <v>1024.1400000000001</v>
          </cell>
        </row>
        <row r="180">
          <cell r="C180" t="str">
            <v>2012/20138</v>
          </cell>
          <cell r="D180">
            <v>9281.66</v>
          </cell>
          <cell r="E180">
            <v>71.150000000000006</v>
          </cell>
          <cell r="F180">
            <v>785.69</v>
          </cell>
          <cell r="G180">
            <v>1247.95</v>
          </cell>
          <cell r="H180">
            <v>6392.42</v>
          </cell>
          <cell r="I180">
            <v>319.69</v>
          </cell>
          <cell r="J180">
            <v>464.76</v>
          </cell>
          <cell r="K180">
            <v>1193</v>
          </cell>
          <cell r="L180">
            <v>24.5</v>
          </cell>
          <cell r="M180">
            <v>134.5</v>
          </cell>
          <cell r="N180">
            <v>145.44999999999999</v>
          </cell>
          <cell r="O180">
            <v>653.72</v>
          </cell>
          <cell r="P180">
            <v>40.51</v>
          </cell>
          <cell r="Q180">
            <v>67.17</v>
          </cell>
          <cell r="R180">
            <v>10347.51</v>
          </cell>
          <cell r="S180">
            <v>95.65</v>
          </cell>
          <cell r="T180">
            <v>920.19</v>
          </cell>
          <cell r="U180">
            <v>1393.4</v>
          </cell>
          <cell r="V180">
            <v>7046.14</v>
          </cell>
          <cell r="W180">
            <v>360.2</v>
          </cell>
          <cell r="X180">
            <v>531.92999999999995</v>
          </cell>
        </row>
        <row r="181">
          <cell r="C181" t="str">
            <v>2012/20139</v>
          </cell>
          <cell r="D181">
            <v>11409.3</v>
          </cell>
          <cell r="E181">
            <v>125.63</v>
          </cell>
          <cell r="F181">
            <v>1093.32</v>
          </cell>
          <cell r="G181">
            <v>1200</v>
          </cell>
          <cell r="H181">
            <v>7322.88</v>
          </cell>
          <cell r="I181">
            <v>685.74</v>
          </cell>
          <cell r="J181">
            <v>981.73</v>
          </cell>
          <cell r="K181">
            <v>1862</v>
          </cell>
          <cell r="L181">
            <v>50.09</v>
          </cell>
          <cell r="M181">
            <v>180.67</v>
          </cell>
          <cell r="N181">
            <v>89.47</v>
          </cell>
          <cell r="O181">
            <v>1165.3499999999999</v>
          </cell>
          <cell r="P181">
            <v>56.5</v>
          </cell>
          <cell r="Q181">
            <v>196</v>
          </cell>
          <cell r="R181">
            <v>13147.38</v>
          </cell>
          <cell r="S181">
            <v>175.72</v>
          </cell>
          <cell r="T181">
            <v>1273.99</v>
          </cell>
          <cell r="U181">
            <v>1289.47</v>
          </cell>
          <cell r="V181">
            <v>8488.23</v>
          </cell>
          <cell r="W181">
            <v>742.24</v>
          </cell>
          <cell r="X181">
            <v>1177.73</v>
          </cell>
        </row>
        <row r="182">
          <cell r="C182" t="str">
            <v>2012/2013A</v>
          </cell>
          <cell r="D182">
            <v>4963.84</v>
          </cell>
          <cell r="E182">
            <v>41.5</v>
          </cell>
          <cell r="F182">
            <v>424.22</v>
          </cell>
          <cell r="G182">
            <v>549.63</v>
          </cell>
          <cell r="H182">
            <v>2893.35</v>
          </cell>
          <cell r="I182">
            <v>516.16</v>
          </cell>
          <cell r="J182">
            <v>538.98</v>
          </cell>
          <cell r="K182">
            <v>1760</v>
          </cell>
          <cell r="L182">
            <v>57</v>
          </cell>
          <cell r="M182">
            <v>161.5</v>
          </cell>
          <cell r="N182">
            <v>136.33000000000001</v>
          </cell>
          <cell r="O182">
            <v>1259.1600000000001</v>
          </cell>
          <cell r="P182">
            <v>24</v>
          </cell>
          <cell r="Q182">
            <v>78.5</v>
          </cell>
          <cell r="R182">
            <v>6680.33</v>
          </cell>
          <cell r="S182">
            <v>98.5</v>
          </cell>
          <cell r="T182">
            <v>585.72</v>
          </cell>
          <cell r="U182">
            <v>685.96</v>
          </cell>
          <cell r="V182">
            <v>4152.51</v>
          </cell>
          <cell r="W182">
            <v>540.16</v>
          </cell>
          <cell r="X182">
            <v>617.48</v>
          </cell>
        </row>
        <row r="183">
          <cell r="C183" t="str">
            <v>2012/2013B</v>
          </cell>
          <cell r="D183">
            <v>26484.404999999999</v>
          </cell>
          <cell r="E183">
            <v>164.16</v>
          </cell>
          <cell r="F183">
            <v>1861.2049999999999</v>
          </cell>
          <cell r="G183">
            <v>3218.5349999999999</v>
          </cell>
          <cell r="H183">
            <v>16034.285</v>
          </cell>
          <cell r="I183">
            <v>1706.53</v>
          </cell>
          <cell r="J183">
            <v>3499.69</v>
          </cell>
          <cell r="K183">
            <v>3663</v>
          </cell>
          <cell r="L183">
            <v>90.18</v>
          </cell>
          <cell r="M183">
            <v>338.68</v>
          </cell>
          <cell r="N183">
            <v>287.24</v>
          </cell>
          <cell r="O183">
            <v>1993.2449999999999</v>
          </cell>
          <cell r="P183">
            <v>126.37</v>
          </cell>
          <cell r="Q183">
            <v>405.84</v>
          </cell>
          <cell r="R183">
            <v>29725.96</v>
          </cell>
          <cell r="S183">
            <v>254.34</v>
          </cell>
          <cell r="T183">
            <v>2199.8850000000002</v>
          </cell>
          <cell r="U183">
            <v>3505.7750000000001</v>
          </cell>
          <cell r="V183">
            <v>18027.53</v>
          </cell>
          <cell r="W183">
            <v>1832.9</v>
          </cell>
          <cell r="X183">
            <v>3905.53</v>
          </cell>
        </row>
        <row r="184">
          <cell r="C184" t="str">
            <v>2012/2013C</v>
          </cell>
          <cell r="D184">
            <v>10344.620000000001</v>
          </cell>
          <cell r="E184">
            <v>59.12</v>
          </cell>
          <cell r="F184">
            <v>758.33</v>
          </cell>
          <cell r="G184">
            <v>1386.79</v>
          </cell>
          <cell r="H184">
            <v>6130.73</v>
          </cell>
          <cell r="I184">
            <v>689.22</v>
          </cell>
          <cell r="J184">
            <v>1320.43</v>
          </cell>
          <cell r="K184">
            <v>972</v>
          </cell>
          <cell r="L184">
            <v>32</v>
          </cell>
          <cell r="M184">
            <v>103.77</v>
          </cell>
          <cell r="N184">
            <v>109.78</v>
          </cell>
          <cell r="O184">
            <v>527.33000000000004</v>
          </cell>
          <cell r="P184">
            <v>53.17</v>
          </cell>
          <cell r="Q184">
            <v>102</v>
          </cell>
          <cell r="R184">
            <v>11272.67</v>
          </cell>
          <cell r="S184">
            <v>91.12</v>
          </cell>
          <cell r="T184">
            <v>862.1</v>
          </cell>
          <cell r="U184">
            <v>1496.57</v>
          </cell>
          <cell r="V184">
            <v>6658.06</v>
          </cell>
          <cell r="W184">
            <v>742.39</v>
          </cell>
          <cell r="X184">
            <v>1422.43</v>
          </cell>
        </row>
        <row r="185">
          <cell r="C185" t="str">
            <v>2012/2013D</v>
          </cell>
          <cell r="D185">
            <v>29152.13</v>
          </cell>
          <cell r="E185">
            <v>311.55</v>
          </cell>
          <cell r="F185">
            <v>2399.81</v>
          </cell>
          <cell r="G185">
            <v>3819.52</v>
          </cell>
          <cell r="H185">
            <v>20399.73</v>
          </cell>
          <cell r="I185">
            <v>898.02</v>
          </cell>
          <cell r="J185">
            <v>1323.5</v>
          </cell>
          <cell r="K185">
            <v>3802</v>
          </cell>
          <cell r="L185">
            <v>117.08</v>
          </cell>
          <cell r="M185">
            <v>355.1</v>
          </cell>
          <cell r="N185">
            <v>330.1</v>
          </cell>
          <cell r="O185">
            <v>2181.4</v>
          </cell>
          <cell r="P185">
            <v>84.15</v>
          </cell>
          <cell r="Q185">
            <v>221.37</v>
          </cell>
          <cell r="R185">
            <v>32441.33</v>
          </cell>
          <cell r="S185">
            <v>428.63</v>
          </cell>
          <cell r="T185">
            <v>2754.91</v>
          </cell>
          <cell r="U185">
            <v>4149.62</v>
          </cell>
          <cell r="V185">
            <v>22581.13</v>
          </cell>
          <cell r="W185">
            <v>982.17</v>
          </cell>
          <cell r="X185">
            <v>1544.87</v>
          </cell>
        </row>
        <row r="186">
          <cell r="C186" t="str">
            <v>2012/2013E</v>
          </cell>
          <cell r="D186">
            <v>8598.2800000000007</v>
          </cell>
          <cell r="E186">
            <v>43.47</v>
          </cell>
          <cell r="F186">
            <v>634.6</v>
          </cell>
          <cell r="G186">
            <v>1454.39</v>
          </cell>
          <cell r="H186">
            <v>5853.06</v>
          </cell>
          <cell r="I186">
            <v>253.85</v>
          </cell>
          <cell r="J186">
            <v>358.91</v>
          </cell>
          <cell r="K186">
            <v>324</v>
          </cell>
          <cell r="L186">
            <v>2.83</v>
          </cell>
          <cell r="M186">
            <v>20.83</v>
          </cell>
          <cell r="N186">
            <v>44.91</v>
          </cell>
          <cell r="O186">
            <v>151.63999999999999</v>
          </cell>
          <cell r="P186">
            <v>6.5</v>
          </cell>
          <cell r="Q186">
            <v>9</v>
          </cell>
          <cell r="R186">
            <v>8833.99</v>
          </cell>
          <cell r="S186">
            <v>46.3</v>
          </cell>
          <cell r="T186">
            <v>655.43</v>
          </cell>
          <cell r="U186">
            <v>1499.3</v>
          </cell>
          <cell r="V186">
            <v>6004.7</v>
          </cell>
          <cell r="W186">
            <v>260.35000000000002</v>
          </cell>
          <cell r="X186">
            <v>367.91</v>
          </cell>
        </row>
        <row r="187">
          <cell r="C187" t="str">
            <v>2012/2013F</v>
          </cell>
          <cell r="D187">
            <v>16967.63</v>
          </cell>
          <cell r="E187">
            <v>90.41</v>
          </cell>
          <cell r="F187">
            <v>1530.35</v>
          </cell>
          <cell r="G187">
            <v>2375.79</v>
          </cell>
          <cell r="H187">
            <v>8764.61</v>
          </cell>
          <cell r="I187">
            <v>1567.08</v>
          </cell>
          <cell r="J187">
            <v>2639.39</v>
          </cell>
          <cell r="K187">
            <v>1421</v>
          </cell>
          <cell r="L187">
            <v>41.5</v>
          </cell>
          <cell r="M187">
            <v>196.35</v>
          </cell>
          <cell r="N187">
            <v>109.76</v>
          </cell>
          <cell r="O187">
            <v>646.70000000000005</v>
          </cell>
          <cell r="P187">
            <v>101.67</v>
          </cell>
          <cell r="Q187">
            <v>172.33</v>
          </cell>
          <cell r="R187">
            <v>18235.939999999999</v>
          </cell>
          <cell r="S187">
            <v>131.91</v>
          </cell>
          <cell r="T187">
            <v>1726.7</v>
          </cell>
          <cell r="U187">
            <v>2485.5500000000002</v>
          </cell>
          <cell r="V187">
            <v>9411.31</v>
          </cell>
          <cell r="W187">
            <v>1668.75</v>
          </cell>
          <cell r="X187">
            <v>2811.72</v>
          </cell>
        </row>
        <row r="188">
          <cell r="C188" t="str">
            <v>2012/2013G</v>
          </cell>
          <cell r="D188">
            <v>12743.945</v>
          </cell>
          <cell r="E188">
            <v>62.68</v>
          </cell>
          <cell r="F188">
            <v>1002.5549999999999</v>
          </cell>
          <cell r="G188">
            <v>1762.105</v>
          </cell>
          <cell r="H188">
            <v>6505.9049999999997</v>
          </cell>
          <cell r="I188">
            <v>1389.55</v>
          </cell>
          <cell r="J188">
            <v>2021.15</v>
          </cell>
          <cell r="K188">
            <v>1858</v>
          </cell>
          <cell r="L188">
            <v>51.98</v>
          </cell>
          <cell r="M188">
            <v>289.10000000000002</v>
          </cell>
          <cell r="N188">
            <v>144.31</v>
          </cell>
          <cell r="O188">
            <v>842.23500000000001</v>
          </cell>
          <cell r="P188">
            <v>148.46</v>
          </cell>
          <cell r="Q188">
            <v>224.13</v>
          </cell>
          <cell r="R188">
            <v>14444.16</v>
          </cell>
          <cell r="S188">
            <v>114.66</v>
          </cell>
          <cell r="T188">
            <v>1291.655</v>
          </cell>
          <cell r="U188">
            <v>1906.415</v>
          </cell>
          <cell r="V188">
            <v>7348.14</v>
          </cell>
          <cell r="W188">
            <v>1538.01</v>
          </cell>
          <cell r="X188">
            <v>2245.2800000000002</v>
          </cell>
        </row>
        <row r="189">
          <cell r="C189" t="str">
            <v>2012/2013H</v>
          </cell>
          <cell r="D189">
            <v>31390.5</v>
          </cell>
          <cell r="E189">
            <v>199.11</v>
          </cell>
          <cell r="F189">
            <v>2938.7</v>
          </cell>
          <cell r="G189">
            <v>5554.57</v>
          </cell>
          <cell r="H189">
            <v>19550.62</v>
          </cell>
          <cell r="I189">
            <v>1218.47</v>
          </cell>
          <cell r="J189">
            <v>1929.03</v>
          </cell>
          <cell r="K189">
            <v>1027</v>
          </cell>
          <cell r="L189">
            <v>18</v>
          </cell>
          <cell r="M189">
            <v>171.34</v>
          </cell>
          <cell r="N189">
            <v>159.49</v>
          </cell>
          <cell r="O189">
            <v>474.52</v>
          </cell>
          <cell r="P189">
            <v>46</v>
          </cell>
          <cell r="Q189">
            <v>50.5</v>
          </cell>
          <cell r="R189">
            <v>32310.35</v>
          </cell>
          <cell r="S189">
            <v>217.11</v>
          </cell>
          <cell r="T189">
            <v>3110.04</v>
          </cell>
          <cell r="U189">
            <v>5714.06</v>
          </cell>
          <cell r="V189">
            <v>20025.14</v>
          </cell>
          <cell r="W189">
            <v>1264.47</v>
          </cell>
          <cell r="X189">
            <v>1979.53</v>
          </cell>
        </row>
        <row r="190">
          <cell r="C190" t="str">
            <v>2012/2013I</v>
          </cell>
          <cell r="D190">
            <v>11720.97</v>
          </cell>
          <cell r="E190">
            <v>47.34</v>
          </cell>
          <cell r="F190">
            <v>674.71</v>
          </cell>
          <cell r="G190">
            <v>1033.2</v>
          </cell>
          <cell r="H190">
            <v>8108.2</v>
          </cell>
          <cell r="I190">
            <v>432.15</v>
          </cell>
          <cell r="J190">
            <v>1425.37</v>
          </cell>
          <cell r="K190">
            <v>3333</v>
          </cell>
          <cell r="L190">
            <v>70.84</v>
          </cell>
          <cell r="M190">
            <v>316.92</v>
          </cell>
          <cell r="N190">
            <v>189.85</v>
          </cell>
          <cell r="O190">
            <v>2119.29</v>
          </cell>
          <cell r="P190">
            <v>107.01</v>
          </cell>
          <cell r="Q190">
            <v>334.5</v>
          </cell>
          <cell r="R190">
            <v>14859.38</v>
          </cell>
          <cell r="S190">
            <v>118.18</v>
          </cell>
          <cell r="T190">
            <v>991.63</v>
          </cell>
          <cell r="U190">
            <v>1223.05</v>
          </cell>
          <cell r="V190">
            <v>10227.49</v>
          </cell>
          <cell r="W190">
            <v>539.16</v>
          </cell>
          <cell r="X190">
            <v>1759.87</v>
          </cell>
        </row>
        <row r="191">
          <cell r="C191" t="str">
            <v>2012/2013J</v>
          </cell>
          <cell r="D191">
            <v>895.82</v>
          </cell>
          <cell r="E191">
            <v>3</v>
          </cell>
          <cell r="F191">
            <v>73.650000000000006</v>
          </cell>
          <cell r="G191">
            <v>136.79</v>
          </cell>
          <cell r="H191">
            <v>498.3</v>
          </cell>
          <cell r="I191">
            <v>74.31</v>
          </cell>
          <cell r="J191">
            <v>109.77</v>
          </cell>
          <cell r="K191">
            <v>3491</v>
          </cell>
          <cell r="L191">
            <v>103.5</v>
          </cell>
          <cell r="M191">
            <v>479.33</v>
          </cell>
          <cell r="N191">
            <v>238.81</v>
          </cell>
          <cell r="O191">
            <v>1654.98</v>
          </cell>
          <cell r="P191">
            <v>357</v>
          </cell>
          <cell r="Q191">
            <v>640.33000000000004</v>
          </cell>
          <cell r="R191">
            <v>4369.7700000000004</v>
          </cell>
          <cell r="S191">
            <v>106.5</v>
          </cell>
          <cell r="T191">
            <v>552.98</v>
          </cell>
          <cell r="U191">
            <v>375.6</v>
          </cell>
          <cell r="V191">
            <v>2153.2800000000002</v>
          </cell>
          <cell r="W191">
            <v>431.31</v>
          </cell>
          <cell r="X191">
            <v>750.1</v>
          </cell>
        </row>
      </sheetData>
      <sheetData sheetId="2">
        <row r="2">
          <cell r="C2" t="str">
            <v>2003/20041</v>
          </cell>
          <cell r="D2">
            <v>5035.3329000000003</v>
          </cell>
          <cell r="E2">
            <v>298</v>
          </cell>
          <cell r="F2">
            <v>693</v>
          </cell>
          <cell r="G2">
            <v>473.33330000000001</v>
          </cell>
          <cell r="H2">
            <v>2870.8332</v>
          </cell>
          <cell r="I2">
            <v>216.83330000000001</v>
          </cell>
          <cell r="J2">
            <v>483.3331</v>
          </cell>
          <cell r="K2">
            <v>29</v>
          </cell>
          <cell r="L2">
            <v>5</v>
          </cell>
          <cell r="M2">
            <v>1</v>
          </cell>
          <cell r="N2">
            <v>5</v>
          </cell>
          <cell r="O2">
            <v>11</v>
          </cell>
          <cell r="P2">
            <v>0</v>
          </cell>
          <cell r="Q2">
            <v>7</v>
          </cell>
          <cell r="R2">
            <v>5064.3329000000003</v>
          </cell>
          <cell r="S2">
            <v>303</v>
          </cell>
          <cell r="T2">
            <v>694</v>
          </cell>
          <cell r="U2">
            <v>478.33330000000001</v>
          </cell>
          <cell r="V2">
            <v>2881.8332</v>
          </cell>
          <cell r="W2">
            <v>216.83330000000001</v>
          </cell>
          <cell r="X2">
            <v>490.3331</v>
          </cell>
        </row>
        <row r="3">
          <cell r="C3" t="str">
            <v>2003/20042</v>
          </cell>
          <cell r="D3">
            <v>13451.808800000001</v>
          </cell>
          <cell r="E3">
            <v>961.49919999999997</v>
          </cell>
          <cell r="F3">
            <v>1333.9979000000001</v>
          </cell>
          <cell r="G3">
            <v>712.99950000000001</v>
          </cell>
          <cell r="H3">
            <v>6395.9907999999996</v>
          </cell>
          <cell r="I3">
            <v>1239.6597999999999</v>
          </cell>
          <cell r="J3">
            <v>2807.6615999999999</v>
          </cell>
          <cell r="K3">
            <v>4761</v>
          </cell>
          <cell r="L3">
            <v>538.66669999999999</v>
          </cell>
          <cell r="M3">
            <v>558</v>
          </cell>
          <cell r="N3">
            <v>150.5</v>
          </cell>
          <cell r="O3">
            <v>2219.6669000000002</v>
          </cell>
          <cell r="P3">
            <v>315.66669999999999</v>
          </cell>
          <cell r="Q3">
            <v>940.66660000000002</v>
          </cell>
          <cell r="R3">
            <v>18174.975699999999</v>
          </cell>
          <cell r="S3">
            <v>1500.1659</v>
          </cell>
          <cell r="T3">
            <v>1891.9979000000001</v>
          </cell>
          <cell r="U3">
            <v>863.49950000000001</v>
          </cell>
          <cell r="V3">
            <v>8615.6576999999997</v>
          </cell>
          <cell r="W3">
            <v>1555.3264999999999</v>
          </cell>
          <cell r="X3">
            <v>3748.3281999999999</v>
          </cell>
        </row>
        <row r="4">
          <cell r="C4" t="str">
            <v>2003/20043</v>
          </cell>
          <cell r="D4">
            <v>17783.155299999999</v>
          </cell>
          <cell r="E4">
            <v>669.33249999999998</v>
          </cell>
          <cell r="F4">
            <v>1699.4991</v>
          </cell>
          <cell r="G4">
            <v>1163.3334</v>
          </cell>
          <cell r="H4">
            <v>9246.7477999999992</v>
          </cell>
          <cell r="I4">
            <v>1860.8275000000001</v>
          </cell>
          <cell r="J4">
            <v>3143.415</v>
          </cell>
          <cell r="K4">
            <v>1999</v>
          </cell>
          <cell r="L4">
            <v>148.4999</v>
          </cell>
          <cell r="M4">
            <v>253.0001</v>
          </cell>
          <cell r="N4">
            <v>135</v>
          </cell>
          <cell r="O4">
            <v>859.41660000000002</v>
          </cell>
          <cell r="P4">
            <v>173.66669999999999</v>
          </cell>
          <cell r="Q4">
            <v>289.33350000000002</v>
          </cell>
          <cell r="R4">
            <v>19642.072100000001</v>
          </cell>
          <cell r="S4">
            <v>817.83240000000001</v>
          </cell>
          <cell r="T4">
            <v>1952.4992</v>
          </cell>
          <cell r="U4">
            <v>1298.3334</v>
          </cell>
          <cell r="V4">
            <v>10106.1644</v>
          </cell>
          <cell r="W4">
            <v>2034.4942000000001</v>
          </cell>
          <cell r="X4">
            <v>3432.7485000000001</v>
          </cell>
        </row>
        <row r="5">
          <cell r="C5" t="str">
            <v>2003/20044</v>
          </cell>
          <cell r="D5">
            <v>419</v>
          </cell>
          <cell r="E5">
            <v>40</v>
          </cell>
          <cell r="F5">
            <v>45</v>
          </cell>
          <cell r="G5">
            <v>35</v>
          </cell>
          <cell r="H5">
            <v>192</v>
          </cell>
          <cell r="I5">
            <v>33</v>
          </cell>
          <cell r="J5">
            <v>74</v>
          </cell>
          <cell r="K5">
            <v>0</v>
          </cell>
          <cell r="L5">
            <v>0</v>
          </cell>
          <cell r="M5">
            <v>0</v>
          </cell>
          <cell r="N5">
            <v>0</v>
          </cell>
          <cell r="O5">
            <v>0</v>
          </cell>
          <cell r="P5">
            <v>0</v>
          </cell>
          <cell r="Q5">
            <v>0</v>
          </cell>
          <cell r="R5">
            <v>419</v>
          </cell>
          <cell r="S5">
            <v>40</v>
          </cell>
          <cell r="T5">
            <v>45</v>
          </cell>
          <cell r="U5">
            <v>35</v>
          </cell>
          <cell r="V5">
            <v>192</v>
          </cell>
          <cell r="W5">
            <v>33</v>
          </cell>
          <cell r="X5">
            <v>74</v>
          </cell>
        </row>
        <row r="6">
          <cell r="C6" t="str">
            <v>2003/20045</v>
          </cell>
          <cell r="D6">
            <v>1696</v>
          </cell>
          <cell r="E6">
            <v>111.66670000000001</v>
          </cell>
          <cell r="F6">
            <v>229.5</v>
          </cell>
          <cell r="G6">
            <v>114.16670000000001</v>
          </cell>
          <cell r="H6">
            <v>983.16660000000002</v>
          </cell>
          <cell r="I6">
            <v>88.333299999999994</v>
          </cell>
          <cell r="J6">
            <v>169.16669999999999</v>
          </cell>
          <cell r="K6">
            <v>113</v>
          </cell>
          <cell r="L6">
            <v>8.5</v>
          </cell>
          <cell r="M6">
            <v>16.5</v>
          </cell>
          <cell r="N6">
            <v>6</v>
          </cell>
          <cell r="O6">
            <v>60.666699999999999</v>
          </cell>
          <cell r="P6">
            <v>9</v>
          </cell>
          <cell r="Q6">
            <v>8</v>
          </cell>
          <cell r="R6">
            <v>1804.6667</v>
          </cell>
          <cell r="S6">
            <v>120.16670000000001</v>
          </cell>
          <cell r="T6">
            <v>246</v>
          </cell>
          <cell r="U6">
            <v>120.16670000000001</v>
          </cell>
          <cell r="V6">
            <v>1043.8333</v>
          </cell>
          <cell r="W6">
            <v>97.333299999999994</v>
          </cell>
          <cell r="X6">
            <v>177.16669999999999</v>
          </cell>
        </row>
        <row r="7">
          <cell r="C7" t="str">
            <v>2003/20046</v>
          </cell>
          <cell r="D7">
            <v>8889.7428</v>
          </cell>
          <cell r="E7">
            <v>269.41699999999997</v>
          </cell>
          <cell r="F7">
            <v>828.41600000000005</v>
          </cell>
          <cell r="G7">
            <v>527.83370000000002</v>
          </cell>
          <cell r="H7">
            <v>4774.9179000000004</v>
          </cell>
          <cell r="I7">
            <v>1013.1608</v>
          </cell>
          <cell r="J7">
            <v>1475.9974</v>
          </cell>
          <cell r="K7">
            <v>352</v>
          </cell>
          <cell r="L7">
            <v>27.666699999999999</v>
          </cell>
          <cell r="M7">
            <v>30.166599999999999</v>
          </cell>
          <cell r="N7">
            <v>26.5</v>
          </cell>
          <cell r="O7">
            <v>161.7499</v>
          </cell>
          <cell r="P7">
            <v>22.5</v>
          </cell>
          <cell r="Q7">
            <v>34.833300000000001</v>
          </cell>
          <cell r="R7">
            <v>9193.1592999999993</v>
          </cell>
          <cell r="S7">
            <v>297.08370000000002</v>
          </cell>
          <cell r="T7">
            <v>858.58259999999996</v>
          </cell>
          <cell r="U7">
            <v>554.33370000000002</v>
          </cell>
          <cell r="V7">
            <v>4936.6678000000002</v>
          </cell>
          <cell r="W7">
            <v>1035.6608000000001</v>
          </cell>
          <cell r="X7">
            <v>1510.8307</v>
          </cell>
        </row>
        <row r="8">
          <cell r="C8" t="str">
            <v>2003/20047</v>
          </cell>
          <cell r="D8">
            <v>3833.3337000000001</v>
          </cell>
          <cell r="E8">
            <v>127.91670000000001</v>
          </cell>
          <cell r="F8">
            <v>417.416</v>
          </cell>
          <cell r="G8">
            <v>211.08340000000001</v>
          </cell>
          <cell r="H8">
            <v>2460.6678000000002</v>
          </cell>
          <cell r="I8">
            <v>235.16669999999999</v>
          </cell>
          <cell r="J8">
            <v>381.0831</v>
          </cell>
          <cell r="K8">
            <v>333</v>
          </cell>
          <cell r="L8">
            <v>14.833299999999999</v>
          </cell>
          <cell r="M8">
            <v>38.833300000000001</v>
          </cell>
          <cell r="N8">
            <v>13.833399999999999</v>
          </cell>
          <cell r="O8">
            <v>125.7501</v>
          </cell>
          <cell r="P8">
            <v>37.166699999999999</v>
          </cell>
          <cell r="Q8">
            <v>70.166700000000006</v>
          </cell>
          <cell r="R8">
            <v>4133.9171999999999</v>
          </cell>
          <cell r="S8">
            <v>142.75</v>
          </cell>
          <cell r="T8">
            <v>456.24930000000001</v>
          </cell>
          <cell r="U8">
            <v>224.91679999999999</v>
          </cell>
          <cell r="V8">
            <v>2586.4178999999999</v>
          </cell>
          <cell r="W8">
            <v>272.33339999999998</v>
          </cell>
          <cell r="X8">
            <v>451.24979999999999</v>
          </cell>
        </row>
        <row r="9">
          <cell r="C9" t="str">
            <v>2003/20048</v>
          </cell>
          <cell r="D9">
            <v>12962.999900000001</v>
          </cell>
          <cell r="E9">
            <v>491.49939999999998</v>
          </cell>
          <cell r="F9">
            <v>1652.6675</v>
          </cell>
          <cell r="G9">
            <v>1094.6670999999999</v>
          </cell>
          <cell r="H9">
            <v>8592.8335000000006</v>
          </cell>
          <cell r="I9">
            <v>392.49979999999999</v>
          </cell>
          <cell r="J9">
            <v>738.83259999999996</v>
          </cell>
          <cell r="K9">
            <v>1805</v>
          </cell>
          <cell r="L9">
            <v>107.33329999999999</v>
          </cell>
          <cell r="M9">
            <v>216</v>
          </cell>
          <cell r="N9">
            <v>128.5</v>
          </cell>
          <cell r="O9">
            <v>965.66639999999995</v>
          </cell>
          <cell r="P9">
            <v>48.166499999999999</v>
          </cell>
          <cell r="Q9">
            <v>109.99979999999999</v>
          </cell>
          <cell r="R9">
            <v>14538.6659</v>
          </cell>
          <cell r="S9">
            <v>598.83270000000005</v>
          </cell>
          <cell r="T9">
            <v>1868.6675</v>
          </cell>
          <cell r="U9">
            <v>1223.1670999999999</v>
          </cell>
          <cell r="V9">
            <v>9558.4999000000007</v>
          </cell>
          <cell r="W9">
            <v>440.66629999999998</v>
          </cell>
          <cell r="X9">
            <v>848.83240000000001</v>
          </cell>
        </row>
        <row r="10">
          <cell r="C10" t="str">
            <v>2003/20049</v>
          </cell>
          <cell r="D10">
            <v>10151.003500000001</v>
          </cell>
          <cell r="E10">
            <v>364.83339999999998</v>
          </cell>
          <cell r="F10">
            <v>1214.8344</v>
          </cell>
          <cell r="G10">
            <v>735.83299999999997</v>
          </cell>
          <cell r="H10">
            <v>6399.8355000000001</v>
          </cell>
          <cell r="I10">
            <v>498.50040000000001</v>
          </cell>
          <cell r="J10">
            <v>937.16679999999997</v>
          </cell>
          <cell r="K10">
            <v>1645</v>
          </cell>
          <cell r="L10">
            <v>128.83349999999999</v>
          </cell>
          <cell r="M10">
            <v>182</v>
          </cell>
          <cell r="N10">
            <v>71.833299999999994</v>
          </cell>
          <cell r="O10">
            <v>1031.3338000000001</v>
          </cell>
          <cell r="P10">
            <v>43.666699999999999</v>
          </cell>
          <cell r="Q10">
            <v>142.66679999999999</v>
          </cell>
          <cell r="R10">
            <v>11751.337600000001</v>
          </cell>
          <cell r="S10">
            <v>493.6669</v>
          </cell>
          <cell r="T10">
            <v>1396.8344</v>
          </cell>
          <cell r="U10">
            <v>807.66629999999998</v>
          </cell>
          <cell r="V10">
            <v>7431.1692999999996</v>
          </cell>
          <cell r="W10">
            <v>542.1671</v>
          </cell>
          <cell r="X10">
            <v>1079.8335999999999</v>
          </cell>
        </row>
        <row r="11">
          <cell r="C11" t="str">
            <v>2003/2004A</v>
          </cell>
          <cell r="D11">
            <v>3093.9992000000002</v>
          </cell>
          <cell r="E11">
            <v>91.333299999999994</v>
          </cell>
          <cell r="F11">
            <v>327.5</v>
          </cell>
          <cell r="G11">
            <v>165.83330000000001</v>
          </cell>
          <cell r="H11">
            <v>1517.8327999999999</v>
          </cell>
          <cell r="I11">
            <v>336.49990000000003</v>
          </cell>
          <cell r="J11">
            <v>654.99990000000003</v>
          </cell>
          <cell r="K11">
            <v>1187</v>
          </cell>
          <cell r="L11">
            <v>112.33329999999999</v>
          </cell>
          <cell r="M11">
            <v>118.1669</v>
          </cell>
          <cell r="N11">
            <v>54.666800000000002</v>
          </cell>
          <cell r="O11">
            <v>773.8338</v>
          </cell>
          <cell r="P11">
            <v>25.833400000000001</v>
          </cell>
          <cell r="Q11">
            <v>69</v>
          </cell>
          <cell r="R11">
            <v>4247.8334000000004</v>
          </cell>
          <cell r="S11">
            <v>203.66659999999999</v>
          </cell>
          <cell r="T11">
            <v>445.6669</v>
          </cell>
          <cell r="U11">
            <v>220.5001</v>
          </cell>
          <cell r="V11">
            <v>2291.6666</v>
          </cell>
          <cell r="W11">
            <v>362.33330000000001</v>
          </cell>
          <cell r="X11">
            <v>723.99990000000003</v>
          </cell>
        </row>
        <row r="12">
          <cell r="C12" t="str">
            <v>2003/2004B</v>
          </cell>
          <cell r="D12">
            <v>18232.130700000002</v>
          </cell>
          <cell r="E12">
            <v>920.08159999999998</v>
          </cell>
          <cell r="F12">
            <v>2028.4957999999999</v>
          </cell>
          <cell r="G12">
            <v>1308.4143999999999</v>
          </cell>
          <cell r="H12">
            <v>10823.1456</v>
          </cell>
          <cell r="I12">
            <v>996.74770000000001</v>
          </cell>
          <cell r="J12">
            <v>2155.2456000000002</v>
          </cell>
          <cell r="K12">
            <v>2164</v>
          </cell>
          <cell r="L12">
            <v>157.6662</v>
          </cell>
          <cell r="M12">
            <v>227.8329</v>
          </cell>
          <cell r="N12">
            <v>119.6666</v>
          </cell>
          <cell r="O12">
            <v>1025.9993999999999</v>
          </cell>
          <cell r="P12">
            <v>87.833299999999994</v>
          </cell>
          <cell r="Q12">
            <v>302.66649999999998</v>
          </cell>
          <cell r="R12">
            <v>20153.795600000001</v>
          </cell>
          <cell r="S12">
            <v>1077.7478000000001</v>
          </cell>
          <cell r="T12">
            <v>2256.3287</v>
          </cell>
          <cell r="U12">
            <v>1428.0809999999999</v>
          </cell>
          <cell r="V12">
            <v>11849.145</v>
          </cell>
          <cell r="W12">
            <v>1084.5809999999999</v>
          </cell>
          <cell r="X12">
            <v>2457.9121</v>
          </cell>
        </row>
        <row r="13">
          <cell r="C13" t="str">
            <v>2003/2004C</v>
          </cell>
          <cell r="D13">
            <v>8053.4996000000001</v>
          </cell>
          <cell r="E13">
            <v>406.16669999999999</v>
          </cell>
          <cell r="F13">
            <v>990.33360000000005</v>
          </cell>
          <cell r="G13">
            <v>649.33309999999994</v>
          </cell>
          <cell r="H13">
            <v>4961.6662999999999</v>
          </cell>
          <cell r="I13">
            <v>325.66669999999999</v>
          </cell>
          <cell r="J13">
            <v>720.33320000000003</v>
          </cell>
          <cell r="K13">
            <v>1102</v>
          </cell>
          <cell r="L13">
            <v>111.5</v>
          </cell>
          <cell r="M13">
            <v>135.83340000000001</v>
          </cell>
          <cell r="N13">
            <v>81.666700000000006</v>
          </cell>
          <cell r="O13">
            <v>537.83339999999998</v>
          </cell>
          <cell r="P13">
            <v>70</v>
          </cell>
          <cell r="Q13">
            <v>124.6666</v>
          </cell>
          <cell r="R13">
            <v>9114.9997000000003</v>
          </cell>
          <cell r="S13">
            <v>517.66669999999999</v>
          </cell>
          <cell r="T13">
            <v>1126.1669999999999</v>
          </cell>
          <cell r="U13">
            <v>730.99980000000005</v>
          </cell>
          <cell r="V13">
            <v>5499.4997000000003</v>
          </cell>
          <cell r="W13">
            <v>395.66669999999999</v>
          </cell>
          <cell r="X13">
            <v>844.99980000000005</v>
          </cell>
        </row>
        <row r="14">
          <cell r="C14" t="str">
            <v>2003/2004D</v>
          </cell>
          <cell r="D14">
            <v>23480.801100000001</v>
          </cell>
          <cell r="E14">
            <v>1280.9988000000001</v>
          </cell>
          <cell r="F14">
            <v>2728.3296999999998</v>
          </cell>
          <cell r="G14">
            <v>1765.9972</v>
          </cell>
          <cell r="H14">
            <v>15761.811600000001</v>
          </cell>
          <cell r="I14">
            <v>527.33219999999994</v>
          </cell>
          <cell r="J14">
            <v>1416.3316</v>
          </cell>
          <cell r="K14">
            <v>2827</v>
          </cell>
          <cell r="L14">
            <v>317.3329</v>
          </cell>
          <cell r="M14">
            <v>269.83240000000001</v>
          </cell>
          <cell r="N14">
            <v>151.99959999999999</v>
          </cell>
          <cell r="O14">
            <v>1407.9979000000001</v>
          </cell>
          <cell r="P14">
            <v>64.666600000000003</v>
          </cell>
          <cell r="Q14">
            <v>185.49979999999999</v>
          </cell>
          <cell r="R14">
            <v>25878.130300000001</v>
          </cell>
          <cell r="S14">
            <v>1598.3317</v>
          </cell>
          <cell r="T14">
            <v>2998.1621</v>
          </cell>
          <cell r="U14">
            <v>1917.9967999999999</v>
          </cell>
          <cell r="V14">
            <v>17169.809499999999</v>
          </cell>
          <cell r="W14">
            <v>591.99879999999996</v>
          </cell>
          <cell r="X14">
            <v>1601.8314</v>
          </cell>
        </row>
        <row r="15">
          <cell r="C15" t="str">
            <v>2003/2004E</v>
          </cell>
          <cell r="D15">
            <v>6008.4938000000002</v>
          </cell>
          <cell r="E15">
            <v>233.83320000000001</v>
          </cell>
          <cell r="F15">
            <v>676.16560000000004</v>
          </cell>
          <cell r="G15">
            <v>590.99869999999999</v>
          </cell>
          <cell r="H15">
            <v>3959.1642000000002</v>
          </cell>
          <cell r="I15">
            <v>172.99959999999999</v>
          </cell>
          <cell r="J15">
            <v>375.33249999999998</v>
          </cell>
          <cell r="K15">
            <v>282</v>
          </cell>
          <cell r="L15">
            <v>17.333400000000001</v>
          </cell>
          <cell r="M15">
            <v>29.333300000000001</v>
          </cell>
          <cell r="N15">
            <v>27.833500000000001</v>
          </cell>
          <cell r="O15">
            <v>116.3335</v>
          </cell>
          <cell r="P15">
            <v>6.5</v>
          </cell>
          <cell r="Q15">
            <v>8.5</v>
          </cell>
          <cell r="R15">
            <v>6214.3275000000003</v>
          </cell>
          <cell r="S15">
            <v>251.16659999999999</v>
          </cell>
          <cell r="T15">
            <v>705.49890000000005</v>
          </cell>
          <cell r="U15">
            <v>618.83219999999994</v>
          </cell>
          <cell r="V15">
            <v>4075.4976999999999</v>
          </cell>
          <cell r="W15">
            <v>179.49959999999999</v>
          </cell>
          <cell r="X15">
            <v>383.83249999999998</v>
          </cell>
        </row>
        <row r="16">
          <cell r="C16" t="str">
            <v>2003/2004F</v>
          </cell>
          <cell r="D16">
            <v>14579.6186</v>
          </cell>
          <cell r="E16">
            <v>690.08010000000002</v>
          </cell>
          <cell r="F16">
            <v>1847.6590000000001</v>
          </cell>
          <cell r="G16">
            <v>1168.0793000000001</v>
          </cell>
          <cell r="H16">
            <v>8151.3917000000001</v>
          </cell>
          <cell r="I16">
            <v>952.99689999999998</v>
          </cell>
          <cell r="J16">
            <v>1769.4115999999999</v>
          </cell>
          <cell r="K16">
            <v>978</v>
          </cell>
          <cell r="L16">
            <v>67.666700000000006</v>
          </cell>
          <cell r="M16">
            <v>135.66669999999999</v>
          </cell>
          <cell r="N16">
            <v>51</v>
          </cell>
          <cell r="O16">
            <v>356.4162</v>
          </cell>
          <cell r="P16">
            <v>54.333399999999997</v>
          </cell>
          <cell r="Q16">
            <v>111.8334</v>
          </cell>
          <cell r="R16">
            <v>15356.535</v>
          </cell>
          <cell r="S16">
            <v>757.74680000000001</v>
          </cell>
          <cell r="T16">
            <v>1983.3257000000001</v>
          </cell>
          <cell r="U16">
            <v>1219.0793000000001</v>
          </cell>
          <cell r="V16">
            <v>8507.8078999999998</v>
          </cell>
          <cell r="W16">
            <v>1007.3303</v>
          </cell>
          <cell r="X16">
            <v>1881.2449999999999</v>
          </cell>
        </row>
        <row r="17">
          <cell r="C17" t="str">
            <v>2003/2004G</v>
          </cell>
          <cell r="D17">
            <v>10423.395699999999</v>
          </cell>
          <cell r="E17">
            <v>387.2491</v>
          </cell>
          <cell r="F17">
            <v>1230.1641999999999</v>
          </cell>
          <cell r="G17">
            <v>786.24869999999999</v>
          </cell>
          <cell r="H17">
            <v>5813.6553000000004</v>
          </cell>
          <cell r="I17">
            <v>827.24829999999997</v>
          </cell>
          <cell r="J17">
            <v>1378.8300999999999</v>
          </cell>
          <cell r="K17">
            <v>1516</v>
          </cell>
          <cell r="L17">
            <v>81.166700000000006</v>
          </cell>
          <cell r="M17">
            <v>240.16650000000001</v>
          </cell>
          <cell r="N17">
            <v>100.4999</v>
          </cell>
          <cell r="O17">
            <v>637.49959999999999</v>
          </cell>
          <cell r="P17">
            <v>115.6666</v>
          </cell>
          <cell r="Q17">
            <v>195.83340000000001</v>
          </cell>
          <cell r="R17">
            <v>11794.2284</v>
          </cell>
          <cell r="S17">
            <v>468.41579999999999</v>
          </cell>
          <cell r="T17">
            <v>1470.3307</v>
          </cell>
          <cell r="U17">
            <v>886.74860000000001</v>
          </cell>
          <cell r="V17">
            <v>6451.1549000000005</v>
          </cell>
          <cell r="W17">
            <v>942.91489999999999</v>
          </cell>
          <cell r="X17">
            <v>1574.6635000000001</v>
          </cell>
        </row>
        <row r="18">
          <cell r="C18" t="str">
            <v>2003/2004H</v>
          </cell>
          <cell r="D18">
            <v>21401.232400000001</v>
          </cell>
          <cell r="E18">
            <v>1037.9160999999999</v>
          </cell>
          <cell r="F18">
            <v>3025.3312999999998</v>
          </cell>
          <cell r="G18">
            <v>2308.2483000000002</v>
          </cell>
          <cell r="H18">
            <v>12655.155500000001</v>
          </cell>
          <cell r="I18">
            <v>846.99900000000002</v>
          </cell>
          <cell r="J18">
            <v>1527.5822000000001</v>
          </cell>
          <cell r="K18">
            <v>745</v>
          </cell>
          <cell r="L18">
            <v>41.583300000000001</v>
          </cell>
          <cell r="M18">
            <v>126.3334</v>
          </cell>
          <cell r="N18">
            <v>91.333299999999994</v>
          </cell>
          <cell r="O18">
            <v>274.99979999999999</v>
          </cell>
          <cell r="P18">
            <v>46.333300000000001</v>
          </cell>
          <cell r="Q18">
            <v>52.833300000000001</v>
          </cell>
          <cell r="R18">
            <v>22034.648799999999</v>
          </cell>
          <cell r="S18">
            <v>1079.4993999999999</v>
          </cell>
          <cell r="T18">
            <v>3151.6646999999998</v>
          </cell>
          <cell r="U18">
            <v>2399.5816</v>
          </cell>
          <cell r="V18">
            <v>12930.1553</v>
          </cell>
          <cell r="W18">
            <v>893.33230000000003</v>
          </cell>
          <cell r="X18">
            <v>1580.4155000000001</v>
          </cell>
        </row>
        <row r="19">
          <cell r="C19" t="str">
            <v>2003/2004I</v>
          </cell>
          <cell r="D19">
            <v>6080.5842000000002</v>
          </cell>
          <cell r="E19">
            <v>348.16730000000001</v>
          </cell>
          <cell r="F19">
            <v>640.50019999999995</v>
          </cell>
          <cell r="G19">
            <v>350.08350000000002</v>
          </cell>
          <cell r="H19">
            <v>3987.0835000000002</v>
          </cell>
          <cell r="I19">
            <v>187.16640000000001</v>
          </cell>
          <cell r="J19">
            <v>567.58330000000001</v>
          </cell>
          <cell r="K19">
            <v>1157</v>
          </cell>
          <cell r="L19">
            <v>80.249899999999997</v>
          </cell>
          <cell r="M19">
            <v>117.1666</v>
          </cell>
          <cell r="N19">
            <v>48</v>
          </cell>
          <cell r="O19">
            <v>600.33299999999997</v>
          </cell>
          <cell r="P19">
            <v>55.5</v>
          </cell>
          <cell r="Q19">
            <v>136.66659999999999</v>
          </cell>
          <cell r="R19">
            <v>7118.5002999999997</v>
          </cell>
          <cell r="S19">
            <v>428.41719999999998</v>
          </cell>
          <cell r="T19">
            <v>757.66679999999997</v>
          </cell>
          <cell r="U19">
            <v>398.08350000000002</v>
          </cell>
          <cell r="V19">
            <v>4587.4165000000003</v>
          </cell>
          <cell r="W19">
            <v>242.66640000000001</v>
          </cell>
          <cell r="X19">
            <v>704.24990000000003</v>
          </cell>
        </row>
        <row r="20">
          <cell r="C20" t="str">
            <v>2003/2004J</v>
          </cell>
          <cell r="D20">
            <v>1348.6655000000001</v>
          </cell>
          <cell r="E20">
            <v>69.999799999999993</v>
          </cell>
          <cell r="F20">
            <v>151.16659999999999</v>
          </cell>
          <cell r="G20">
            <v>86.499899999999997</v>
          </cell>
          <cell r="H20">
            <v>824.99940000000004</v>
          </cell>
          <cell r="I20">
            <v>61.333300000000001</v>
          </cell>
          <cell r="J20">
            <v>154.66650000000001</v>
          </cell>
          <cell r="K20">
            <v>3720</v>
          </cell>
          <cell r="L20">
            <v>186.83320000000001</v>
          </cell>
          <cell r="M20">
            <v>634.16660000000002</v>
          </cell>
          <cell r="N20">
            <v>219.16659999999999</v>
          </cell>
          <cell r="O20">
            <v>1830.4996000000001</v>
          </cell>
          <cell r="P20">
            <v>261.49990000000003</v>
          </cell>
          <cell r="Q20">
            <v>540.83330000000001</v>
          </cell>
          <cell r="R20">
            <v>5021.6647000000003</v>
          </cell>
          <cell r="S20">
            <v>256.83300000000003</v>
          </cell>
          <cell r="T20">
            <v>785.33320000000003</v>
          </cell>
          <cell r="U20">
            <v>305.66649999999998</v>
          </cell>
          <cell r="V20">
            <v>2655.4989999999998</v>
          </cell>
          <cell r="W20">
            <v>322.83319999999998</v>
          </cell>
          <cell r="X20">
            <v>695.49980000000005</v>
          </cell>
        </row>
        <row r="21">
          <cell r="C21" t="str">
            <v>2004/20051</v>
          </cell>
          <cell r="D21">
            <v>5283.8328000000001</v>
          </cell>
          <cell r="E21">
            <v>219</v>
          </cell>
          <cell r="F21">
            <v>801</v>
          </cell>
          <cell r="G21">
            <v>331</v>
          </cell>
          <cell r="H21">
            <v>3150.1666</v>
          </cell>
          <cell r="I21">
            <v>227.66659999999999</v>
          </cell>
          <cell r="J21">
            <v>554.99959999999999</v>
          </cell>
          <cell r="K21">
            <v>28</v>
          </cell>
          <cell r="L21">
            <v>4</v>
          </cell>
          <cell r="M21">
            <v>7</v>
          </cell>
          <cell r="N21">
            <v>0</v>
          </cell>
          <cell r="O21">
            <v>16</v>
          </cell>
          <cell r="P21">
            <v>1</v>
          </cell>
          <cell r="Q21">
            <v>0</v>
          </cell>
          <cell r="R21">
            <v>5311.8328000000001</v>
          </cell>
          <cell r="S21">
            <v>223</v>
          </cell>
          <cell r="T21">
            <v>808</v>
          </cell>
          <cell r="U21">
            <v>331</v>
          </cell>
          <cell r="V21">
            <v>3166.1666</v>
          </cell>
          <cell r="W21">
            <v>228.66659999999999</v>
          </cell>
          <cell r="X21">
            <v>554.99959999999999</v>
          </cell>
        </row>
        <row r="22">
          <cell r="C22" t="str">
            <v>2004/20052</v>
          </cell>
          <cell r="D22">
            <v>14445.958199999999</v>
          </cell>
          <cell r="E22">
            <v>902.16520000000003</v>
          </cell>
          <cell r="F22">
            <v>1493.9964</v>
          </cell>
          <cell r="G22">
            <v>826.49789999999996</v>
          </cell>
          <cell r="H22">
            <v>6642.6476000000002</v>
          </cell>
          <cell r="I22">
            <v>1316.827</v>
          </cell>
          <cell r="J22">
            <v>3263.8240999999998</v>
          </cell>
          <cell r="K22">
            <v>4762</v>
          </cell>
          <cell r="L22">
            <v>512.16650000000004</v>
          </cell>
          <cell r="M22">
            <v>424.83300000000003</v>
          </cell>
          <cell r="N22">
            <v>158.83320000000001</v>
          </cell>
          <cell r="O22">
            <v>2340.9992000000002</v>
          </cell>
          <cell r="P22">
            <v>293</v>
          </cell>
          <cell r="Q22">
            <v>990.49990000000003</v>
          </cell>
          <cell r="R22">
            <v>19166.29</v>
          </cell>
          <cell r="S22">
            <v>1414.3317</v>
          </cell>
          <cell r="T22">
            <v>1918.8294000000001</v>
          </cell>
          <cell r="U22">
            <v>985.33109999999999</v>
          </cell>
          <cell r="V22">
            <v>8983.6468000000004</v>
          </cell>
          <cell r="W22">
            <v>1609.827</v>
          </cell>
          <cell r="X22">
            <v>4254.3239999999996</v>
          </cell>
        </row>
        <row r="23">
          <cell r="C23" t="str">
            <v>2004/20053</v>
          </cell>
          <cell r="D23">
            <v>19009.611799999999</v>
          </cell>
          <cell r="E23">
            <v>633.49549999999999</v>
          </cell>
          <cell r="F23">
            <v>1718.2384999999999</v>
          </cell>
          <cell r="G23">
            <v>1297.9059</v>
          </cell>
          <cell r="H23">
            <v>10083.424300000001</v>
          </cell>
          <cell r="I23">
            <v>1840.3206</v>
          </cell>
          <cell r="J23">
            <v>3436.2269999999999</v>
          </cell>
          <cell r="K23">
            <v>1840</v>
          </cell>
          <cell r="L23">
            <v>162.66640000000001</v>
          </cell>
          <cell r="M23">
            <v>206.83189999999999</v>
          </cell>
          <cell r="N23">
            <v>145.33250000000001</v>
          </cell>
          <cell r="O23">
            <v>736.57979999999998</v>
          </cell>
          <cell r="P23">
            <v>142.49979999999999</v>
          </cell>
          <cell r="Q23">
            <v>302.99919999999997</v>
          </cell>
          <cell r="R23">
            <v>20706.521400000001</v>
          </cell>
          <cell r="S23">
            <v>796.16189999999995</v>
          </cell>
          <cell r="T23">
            <v>1925.0704000000001</v>
          </cell>
          <cell r="U23">
            <v>1443.2384</v>
          </cell>
          <cell r="V23">
            <v>10820.0041</v>
          </cell>
          <cell r="W23">
            <v>1982.8204000000001</v>
          </cell>
          <cell r="X23">
            <v>3739.2262000000001</v>
          </cell>
        </row>
        <row r="24">
          <cell r="C24" t="str">
            <v>2004/20054</v>
          </cell>
          <cell r="D24">
            <v>459</v>
          </cell>
          <cell r="E24">
            <v>26</v>
          </cell>
          <cell r="F24">
            <v>45</v>
          </cell>
          <cell r="G24">
            <v>27</v>
          </cell>
          <cell r="H24">
            <v>251</v>
          </cell>
          <cell r="I24">
            <v>31</v>
          </cell>
          <cell r="J24">
            <v>79</v>
          </cell>
          <cell r="K24">
            <v>2</v>
          </cell>
          <cell r="L24">
            <v>0</v>
          </cell>
          <cell r="M24">
            <v>1</v>
          </cell>
          <cell r="N24">
            <v>0</v>
          </cell>
          <cell r="O24">
            <v>0</v>
          </cell>
          <cell r="P24">
            <v>1</v>
          </cell>
          <cell r="Q24">
            <v>0</v>
          </cell>
          <cell r="R24">
            <v>461</v>
          </cell>
          <cell r="S24">
            <v>26</v>
          </cell>
          <cell r="T24">
            <v>46</v>
          </cell>
          <cell r="U24">
            <v>27</v>
          </cell>
          <cell r="V24">
            <v>251</v>
          </cell>
          <cell r="W24">
            <v>32</v>
          </cell>
          <cell r="X24">
            <v>79</v>
          </cell>
        </row>
        <row r="25">
          <cell r="C25" t="str">
            <v>2004/20055</v>
          </cell>
          <cell r="D25">
            <v>1585.3322000000001</v>
          </cell>
          <cell r="E25">
            <v>86.499899999999997</v>
          </cell>
          <cell r="F25">
            <v>208.49969999999999</v>
          </cell>
          <cell r="G25">
            <v>113.6666</v>
          </cell>
          <cell r="H25">
            <v>906.83270000000005</v>
          </cell>
          <cell r="I25">
            <v>100.5</v>
          </cell>
          <cell r="J25">
            <v>169.33330000000001</v>
          </cell>
          <cell r="K25">
            <v>89</v>
          </cell>
          <cell r="L25">
            <v>7</v>
          </cell>
          <cell r="M25">
            <v>12</v>
          </cell>
          <cell r="N25">
            <v>9.6666000000000007</v>
          </cell>
          <cell r="O25">
            <v>47.999899999999997</v>
          </cell>
          <cell r="P25">
            <v>1</v>
          </cell>
          <cell r="Q25">
            <v>7.5</v>
          </cell>
          <cell r="R25">
            <v>1670.4987000000001</v>
          </cell>
          <cell r="S25">
            <v>93.499899999999997</v>
          </cell>
          <cell r="T25">
            <v>220.49969999999999</v>
          </cell>
          <cell r="U25">
            <v>123.33320000000001</v>
          </cell>
          <cell r="V25">
            <v>954.83259999999996</v>
          </cell>
          <cell r="W25">
            <v>101.5</v>
          </cell>
          <cell r="X25">
            <v>176.83330000000001</v>
          </cell>
        </row>
        <row r="26">
          <cell r="C26" t="str">
            <v>2004/20056</v>
          </cell>
          <cell r="D26">
            <v>8898.2227000000003</v>
          </cell>
          <cell r="E26">
            <v>240.33080000000001</v>
          </cell>
          <cell r="F26">
            <v>843.40520000000004</v>
          </cell>
          <cell r="G26">
            <v>576.07690000000002</v>
          </cell>
          <cell r="H26">
            <v>4776.6917999999996</v>
          </cell>
          <cell r="I26">
            <v>927.48680000000002</v>
          </cell>
          <cell r="J26">
            <v>1534.2311999999999</v>
          </cell>
          <cell r="K26">
            <v>712</v>
          </cell>
          <cell r="L26">
            <v>45.999600000000001</v>
          </cell>
          <cell r="M26">
            <v>71.832999999999998</v>
          </cell>
          <cell r="N26">
            <v>27.666499999999999</v>
          </cell>
          <cell r="O26">
            <v>353.74860000000001</v>
          </cell>
          <cell r="P26">
            <v>56.333199999999998</v>
          </cell>
          <cell r="Q26">
            <v>107.9999</v>
          </cell>
          <cell r="R26">
            <v>9561.8035</v>
          </cell>
          <cell r="S26">
            <v>286.3304</v>
          </cell>
          <cell r="T26">
            <v>915.23820000000001</v>
          </cell>
          <cell r="U26">
            <v>603.74339999999995</v>
          </cell>
          <cell r="V26">
            <v>5130.4404000000004</v>
          </cell>
          <cell r="W26">
            <v>983.82</v>
          </cell>
          <cell r="X26">
            <v>1642.2311</v>
          </cell>
        </row>
        <row r="27">
          <cell r="C27" t="str">
            <v>2004/20057</v>
          </cell>
          <cell r="D27">
            <v>3476.1977000000002</v>
          </cell>
          <cell r="E27">
            <v>112.33150000000001</v>
          </cell>
          <cell r="F27">
            <v>330.661</v>
          </cell>
          <cell r="G27">
            <v>230.83080000000001</v>
          </cell>
          <cell r="H27">
            <v>2198.7154999999998</v>
          </cell>
          <cell r="I27">
            <v>199.49709999999999</v>
          </cell>
          <cell r="J27">
            <v>404.16180000000003</v>
          </cell>
          <cell r="K27">
            <v>391</v>
          </cell>
          <cell r="L27">
            <v>19.666399999999999</v>
          </cell>
          <cell r="M27">
            <v>46.583199999999998</v>
          </cell>
          <cell r="N27">
            <v>24.4998</v>
          </cell>
          <cell r="O27">
            <v>155.83260000000001</v>
          </cell>
          <cell r="P27">
            <v>47.166600000000003</v>
          </cell>
          <cell r="Q27">
            <v>64.166600000000003</v>
          </cell>
          <cell r="R27">
            <v>3834.1129000000001</v>
          </cell>
          <cell r="S27">
            <v>131.99789999999999</v>
          </cell>
          <cell r="T27">
            <v>377.24419999999998</v>
          </cell>
          <cell r="U27">
            <v>255.3306</v>
          </cell>
          <cell r="V27">
            <v>2354.5481</v>
          </cell>
          <cell r="W27">
            <v>246.66370000000001</v>
          </cell>
          <cell r="X27">
            <v>468.32839999999999</v>
          </cell>
        </row>
        <row r="28">
          <cell r="C28" t="str">
            <v>2004/20058</v>
          </cell>
          <cell r="D28">
            <v>12377.747600000001</v>
          </cell>
          <cell r="E28">
            <v>434.99639999999999</v>
          </cell>
          <cell r="F28">
            <v>1434.6561999999999</v>
          </cell>
          <cell r="G28">
            <v>1081.3264999999999</v>
          </cell>
          <cell r="H28">
            <v>8445.7762000000002</v>
          </cell>
          <cell r="I28">
            <v>330.16410000000002</v>
          </cell>
          <cell r="J28">
            <v>650.82820000000004</v>
          </cell>
          <cell r="K28">
            <v>2244</v>
          </cell>
          <cell r="L28">
            <v>117.33240000000001</v>
          </cell>
          <cell r="M28">
            <v>257.33210000000003</v>
          </cell>
          <cell r="N28">
            <v>195.6651</v>
          </cell>
          <cell r="O28">
            <v>1212.4927</v>
          </cell>
          <cell r="P28">
            <v>67.832700000000003</v>
          </cell>
          <cell r="Q28">
            <v>140.66589999999999</v>
          </cell>
          <cell r="R28">
            <v>14369.068499999999</v>
          </cell>
          <cell r="S28">
            <v>552.3288</v>
          </cell>
          <cell r="T28">
            <v>1691.9883</v>
          </cell>
          <cell r="U28">
            <v>1276.9916000000001</v>
          </cell>
          <cell r="V28">
            <v>9658.2688999999991</v>
          </cell>
          <cell r="W28">
            <v>397.99680000000001</v>
          </cell>
          <cell r="X28">
            <v>791.4941</v>
          </cell>
        </row>
        <row r="29">
          <cell r="C29" t="str">
            <v>2004/20059</v>
          </cell>
          <cell r="D29">
            <v>9650.9575000000004</v>
          </cell>
          <cell r="E29">
            <v>339.99849999999998</v>
          </cell>
          <cell r="F29">
            <v>1039.4951000000001</v>
          </cell>
          <cell r="G29">
            <v>766.99639999999999</v>
          </cell>
          <cell r="H29">
            <v>6159.3068999999996</v>
          </cell>
          <cell r="I29">
            <v>447.99759999999998</v>
          </cell>
          <cell r="J29">
            <v>897.16300000000001</v>
          </cell>
          <cell r="K29">
            <v>1698</v>
          </cell>
          <cell r="L29">
            <v>111.83320000000001</v>
          </cell>
          <cell r="M29">
            <v>164.83320000000001</v>
          </cell>
          <cell r="N29">
            <v>95.5</v>
          </cell>
          <cell r="O29">
            <v>1074.9992</v>
          </cell>
          <cell r="P29">
            <v>53.999899999999997</v>
          </cell>
          <cell r="Q29">
            <v>146.66630000000001</v>
          </cell>
          <cell r="R29">
            <v>11298.7893</v>
          </cell>
          <cell r="S29">
            <v>451.83170000000001</v>
          </cell>
          <cell r="T29">
            <v>1204.3282999999999</v>
          </cell>
          <cell r="U29">
            <v>862.49639999999999</v>
          </cell>
          <cell r="V29">
            <v>7234.3060999999998</v>
          </cell>
          <cell r="W29">
            <v>501.9975</v>
          </cell>
          <cell r="X29">
            <v>1043.8293000000001</v>
          </cell>
        </row>
        <row r="30">
          <cell r="C30" t="str">
            <v>2004/2005A</v>
          </cell>
          <cell r="D30">
            <v>2937.3272999999999</v>
          </cell>
          <cell r="E30">
            <v>88.666300000000007</v>
          </cell>
          <cell r="F30">
            <v>233.33260000000001</v>
          </cell>
          <cell r="G30">
            <v>223.1662</v>
          </cell>
          <cell r="H30">
            <v>1362.8298</v>
          </cell>
          <cell r="I30">
            <v>385.49959999999999</v>
          </cell>
          <cell r="J30">
            <v>643.83280000000002</v>
          </cell>
          <cell r="K30">
            <v>1030</v>
          </cell>
          <cell r="L30">
            <v>97.999799999999993</v>
          </cell>
          <cell r="M30">
            <v>100.1666</v>
          </cell>
          <cell r="N30">
            <v>72.333200000000005</v>
          </cell>
          <cell r="O30">
            <v>637.33259999999996</v>
          </cell>
          <cell r="P30">
            <v>30.333300000000001</v>
          </cell>
          <cell r="Q30">
            <v>72</v>
          </cell>
          <cell r="R30">
            <v>3947.4928</v>
          </cell>
          <cell r="S30">
            <v>186.6661</v>
          </cell>
          <cell r="T30">
            <v>333.49919999999997</v>
          </cell>
          <cell r="U30">
            <v>295.49939999999998</v>
          </cell>
          <cell r="V30">
            <v>2000.1623999999999</v>
          </cell>
          <cell r="W30">
            <v>415.8329</v>
          </cell>
          <cell r="X30">
            <v>715.83280000000002</v>
          </cell>
        </row>
        <row r="31">
          <cell r="C31" t="str">
            <v>2004/2005B</v>
          </cell>
          <cell r="D31">
            <v>19176.014500000001</v>
          </cell>
          <cell r="E31">
            <v>769.74440000000004</v>
          </cell>
          <cell r="F31">
            <v>1965.0657000000001</v>
          </cell>
          <cell r="G31">
            <v>1482.2360000000001</v>
          </cell>
          <cell r="H31">
            <v>11545.410599999999</v>
          </cell>
          <cell r="I31">
            <v>991.99159999999995</v>
          </cell>
          <cell r="J31">
            <v>2421.5662000000002</v>
          </cell>
          <cell r="K31">
            <v>2637</v>
          </cell>
          <cell r="L31">
            <v>165.4991</v>
          </cell>
          <cell r="M31">
            <v>269.33179999999999</v>
          </cell>
          <cell r="N31">
            <v>159.49879999999999</v>
          </cell>
          <cell r="O31">
            <v>1250.3277</v>
          </cell>
          <cell r="P31">
            <v>132.833</v>
          </cell>
          <cell r="Q31">
            <v>371.16570000000002</v>
          </cell>
          <cell r="R31">
            <v>21524.670600000001</v>
          </cell>
          <cell r="S31">
            <v>935.24350000000004</v>
          </cell>
          <cell r="T31">
            <v>2234.3975</v>
          </cell>
          <cell r="U31">
            <v>1641.7348</v>
          </cell>
          <cell r="V31">
            <v>12795.738300000001</v>
          </cell>
          <cell r="W31">
            <v>1124.8245999999999</v>
          </cell>
          <cell r="X31">
            <v>2792.7319000000002</v>
          </cell>
        </row>
        <row r="32">
          <cell r="C32" t="str">
            <v>2004/2005C</v>
          </cell>
          <cell r="D32">
            <v>8639.9545999999991</v>
          </cell>
          <cell r="E32">
            <v>366.4975</v>
          </cell>
          <cell r="F32">
            <v>1029.4951000000001</v>
          </cell>
          <cell r="G32">
            <v>879.49620000000004</v>
          </cell>
          <cell r="H32">
            <v>5311.9723999999997</v>
          </cell>
          <cell r="I32">
            <v>336.83139999999997</v>
          </cell>
          <cell r="J32">
            <v>715.66200000000003</v>
          </cell>
          <cell r="K32">
            <v>1314</v>
          </cell>
          <cell r="L32">
            <v>109.4999</v>
          </cell>
          <cell r="M32">
            <v>159.66640000000001</v>
          </cell>
          <cell r="N32">
            <v>117.1664</v>
          </cell>
          <cell r="O32">
            <v>628.9991</v>
          </cell>
          <cell r="P32">
            <v>87.833200000000005</v>
          </cell>
          <cell r="Q32">
            <v>146.66650000000001</v>
          </cell>
          <cell r="R32">
            <v>9889.7860999999994</v>
          </cell>
          <cell r="S32">
            <v>475.99740000000003</v>
          </cell>
          <cell r="T32">
            <v>1189.1614999999999</v>
          </cell>
          <cell r="U32">
            <v>996.6626</v>
          </cell>
          <cell r="V32">
            <v>5940.9714999999997</v>
          </cell>
          <cell r="W32">
            <v>424.66460000000001</v>
          </cell>
          <cell r="X32">
            <v>862.32849999999996</v>
          </cell>
        </row>
        <row r="33">
          <cell r="C33" t="str">
            <v>2004/2005D</v>
          </cell>
          <cell r="D33">
            <v>23035.964599999999</v>
          </cell>
          <cell r="E33">
            <v>1211.1557</v>
          </cell>
          <cell r="F33">
            <v>2524.1426000000001</v>
          </cell>
          <cell r="G33">
            <v>1982.6475</v>
          </cell>
          <cell r="H33">
            <v>15510.3698</v>
          </cell>
          <cell r="I33">
            <v>466.16180000000003</v>
          </cell>
          <cell r="J33">
            <v>1341.4872</v>
          </cell>
          <cell r="K33">
            <v>2856</v>
          </cell>
          <cell r="L33">
            <v>304.66500000000002</v>
          </cell>
          <cell r="M33">
            <v>256.6635</v>
          </cell>
          <cell r="N33">
            <v>173.66470000000001</v>
          </cell>
          <cell r="O33">
            <v>1390.9880000000001</v>
          </cell>
          <cell r="P33">
            <v>63.166200000000003</v>
          </cell>
          <cell r="Q33">
            <v>160.66569999999999</v>
          </cell>
          <cell r="R33">
            <v>25385.777699999999</v>
          </cell>
          <cell r="S33">
            <v>1515.8207</v>
          </cell>
          <cell r="T33">
            <v>2780.8060999999998</v>
          </cell>
          <cell r="U33">
            <v>2156.3121999999998</v>
          </cell>
          <cell r="V33">
            <v>16901.357800000002</v>
          </cell>
          <cell r="W33">
            <v>529.32799999999997</v>
          </cell>
          <cell r="X33">
            <v>1502.1529</v>
          </cell>
        </row>
        <row r="34">
          <cell r="C34" t="str">
            <v>2004/2005E</v>
          </cell>
          <cell r="D34">
            <v>6676.9360999999999</v>
          </cell>
          <cell r="E34">
            <v>268.99770000000001</v>
          </cell>
          <cell r="F34">
            <v>691.82709999999997</v>
          </cell>
          <cell r="G34">
            <v>693.49279999999999</v>
          </cell>
          <cell r="H34">
            <v>4418.1252000000004</v>
          </cell>
          <cell r="I34">
            <v>185.66470000000001</v>
          </cell>
          <cell r="J34">
            <v>418.82859999999999</v>
          </cell>
          <cell r="K34">
            <v>307</v>
          </cell>
          <cell r="L34">
            <v>17</v>
          </cell>
          <cell r="M34">
            <v>20.499700000000001</v>
          </cell>
          <cell r="N34">
            <v>27.666399999999999</v>
          </cell>
          <cell r="O34">
            <v>136.9982</v>
          </cell>
          <cell r="P34">
            <v>11.9998</v>
          </cell>
          <cell r="Q34">
            <v>11.166499999999999</v>
          </cell>
          <cell r="R34">
            <v>6902.2667000000001</v>
          </cell>
          <cell r="S34">
            <v>285.99770000000001</v>
          </cell>
          <cell r="T34">
            <v>712.32680000000005</v>
          </cell>
          <cell r="U34">
            <v>721.15920000000006</v>
          </cell>
          <cell r="V34">
            <v>4555.1234000000004</v>
          </cell>
          <cell r="W34">
            <v>197.6645</v>
          </cell>
          <cell r="X34">
            <v>429.99509999999998</v>
          </cell>
        </row>
        <row r="35">
          <cell r="C35" t="str">
            <v>2004/2005F</v>
          </cell>
          <cell r="D35">
            <v>14774.1926</v>
          </cell>
          <cell r="E35">
            <v>621.99329999999998</v>
          </cell>
          <cell r="F35">
            <v>1694.8179</v>
          </cell>
          <cell r="G35">
            <v>1238.9892</v>
          </cell>
          <cell r="H35">
            <v>8437.2510999999995</v>
          </cell>
          <cell r="I35">
            <v>923.40790000000004</v>
          </cell>
          <cell r="J35">
            <v>1857.7331999999999</v>
          </cell>
          <cell r="K35">
            <v>1103</v>
          </cell>
          <cell r="L35">
            <v>68.499899999999997</v>
          </cell>
          <cell r="M35">
            <v>139.91560000000001</v>
          </cell>
          <cell r="N35">
            <v>88.415499999999994</v>
          </cell>
          <cell r="O35">
            <v>408.91390000000001</v>
          </cell>
          <cell r="P35">
            <v>56.166400000000003</v>
          </cell>
          <cell r="Q35">
            <v>123.3327</v>
          </cell>
          <cell r="R35">
            <v>15659.436600000001</v>
          </cell>
          <cell r="S35">
            <v>690.4932</v>
          </cell>
          <cell r="T35">
            <v>1834.7335</v>
          </cell>
          <cell r="U35">
            <v>1327.4047</v>
          </cell>
          <cell r="V35">
            <v>8846.1650000000009</v>
          </cell>
          <cell r="W35">
            <v>979.57429999999999</v>
          </cell>
          <cell r="X35">
            <v>1981.0659000000001</v>
          </cell>
        </row>
        <row r="36">
          <cell r="C36" t="str">
            <v>2004/2005G</v>
          </cell>
          <cell r="D36">
            <v>10604.774299999999</v>
          </cell>
          <cell r="E36">
            <v>313.58100000000002</v>
          </cell>
          <cell r="F36">
            <v>1115.1604</v>
          </cell>
          <cell r="G36">
            <v>895.24450000000002</v>
          </cell>
          <cell r="H36">
            <v>6134.1324000000004</v>
          </cell>
          <cell r="I36">
            <v>744.41309999999999</v>
          </cell>
          <cell r="J36">
            <v>1402.2429</v>
          </cell>
          <cell r="K36">
            <v>1743</v>
          </cell>
          <cell r="L36">
            <v>68.166499999999999</v>
          </cell>
          <cell r="M36">
            <v>286.99919999999997</v>
          </cell>
          <cell r="N36">
            <v>96.832899999999995</v>
          </cell>
          <cell r="O36">
            <v>712.4973</v>
          </cell>
          <cell r="P36">
            <v>153.66630000000001</v>
          </cell>
          <cell r="Q36">
            <v>256.166</v>
          </cell>
          <cell r="R36">
            <v>12179.102500000001</v>
          </cell>
          <cell r="S36">
            <v>381.7475</v>
          </cell>
          <cell r="T36">
            <v>1402.1596</v>
          </cell>
          <cell r="U36">
            <v>992.07740000000001</v>
          </cell>
          <cell r="V36">
            <v>6846.6297000000004</v>
          </cell>
          <cell r="W36">
            <v>898.07939999999996</v>
          </cell>
          <cell r="X36">
            <v>1658.4088999999999</v>
          </cell>
        </row>
        <row r="37">
          <cell r="C37" t="str">
            <v>2004/2005H</v>
          </cell>
          <cell r="D37">
            <v>23282.495500000001</v>
          </cell>
          <cell r="E37">
            <v>1033.8298</v>
          </cell>
          <cell r="F37">
            <v>2888.4079999999999</v>
          </cell>
          <cell r="G37">
            <v>2841.491</v>
          </cell>
          <cell r="H37">
            <v>13984.276599999999</v>
          </cell>
          <cell r="I37">
            <v>886.33</v>
          </cell>
          <cell r="J37">
            <v>1648.1601000000001</v>
          </cell>
          <cell r="K37">
            <v>773</v>
          </cell>
          <cell r="L37">
            <v>42.499899999999997</v>
          </cell>
          <cell r="M37">
            <v>135.666</v>
          </cell>
          <cell r="N37">
            <v>99.082999999999998</v>
          </cell>
          <cell r="O37">
            <v>323.9153</v>
          </cell>
          <cell r="P37">
            <v>31.166499999999999</v>
          </cell>
          <cell r="Q37">
            <v>46.999899999999997</v>
          </cell>
          <cell r="R37">
            <v>23961.826099999998</v>
          </cell>
          <cell r="S37">
            <v>1076.3297</v>
          </cell>
          <cell r="T37">
            <v>3024.0740000000001</v>
          </cell>
          <cell r="U37">
            <v>2940.5740000000001</v>
          </cell>
          <cell r="V37">
            <v>14308.1919</v>
          </cell>
          <cell r="W37">
            <v>917.49649999999997</v>
          </cell>
          <cell r="X37">
            <v>1695.16</v>
          </cell>
        </row>
        <row r="38">
          <cell r="C38" t="str">
            <v>2004/2005I</v>
          </cell>
          <cell r="D38">
            <v>6750.8810999999996</v>
          </cell>
          <cell r="E38">
            <v>363.99869999999999</v>
          </cell>
          <cell r="F38">
            <v>678.99609999999996</v>
          </cell>
          <cell r="G38">
            <v>394.8313</v>
          </cell>
          <cell r="H38">
            <v>4453.6454999999996</v>
          </cell>
          <cell r="I38">
            <v>201.33160000000001</v>
          </cell>
          <cell r="J38">
            <v>658.0779</v>
          </cell>
          <cell r="K38">
            <v>1338</v>
          </cell>
          <cell r="L38">
            <v>92.666600000000003</v>
          </cell>
          <cell r="M38">
            <v>114.99939999999999</v>
          </cell>
          <cell r="N38">
            <v>65.499600000000001</v>
          </cell>
          <cell r="O38">
            <v>764.33209999999997</v>
          </cell>
          <cell r="P38">
            <v>37.832999999999998</v>
          </cell>
          <cell r="Q38">
            <v>142.166</v>
          </cell>
          <cell r="R38">
            <v>7968.3778000000002</v>
          </cell>
          <cell r="S38">
            <v>456.6653</v>
          </cell>
          <cell r="T38">
            <v>793.99549999999999</v>
          </cell>
          <cell r="U38">
            <v>460.33089999999999</v>
          </cell>
          <cell r="V38">
            <v>5217.9776000000002</v>
          </cell>
          <cell r="W38">
            <v>239.16460000000001</v>
          </cell>
          <cell r="X38">
            <v>800.24390000000005</v>
          </cell>
        </row>
        <row r="39">
          <cell r="C39" t="str">
            <v>2004/2005J</v>
          </cell>
          <cell r="D39">
            <v>953.32910000000004</v>
          </cell>
          <cell r="E39">
            <v>47.666400000000003</v>
          </cell>
          <cell r="F39">
            <v>79.666399999999996</v>
          </cell>
          <cell r="G39">
            <v>85.999399999999994</v>
          </cell>
          <cell r="H39">
            <v>587.66399999999999</v>
          </cell>
          <cell r="I39">
            <v>43.833199999999998</v>
          </cell>
          <cell r="J39">
            <v>108.4997</v>
          </cell>
          <cell r="K39">
            <v>4847</v>
          </cell>
          <cell r="L39">
            <v>242.83320000000001</v>
          </cell>
          <cell r="M39">
            <v>741.8329</v>
          </cell>
          <cell r="N39">
            <v>281.66649999999998</v>
          </cell>
          <cell r="O39">
            <v>2375.9987999999998</v>
          </cell>
          <cell r="P39">
            <v>372.16660000000002</v>
          </cell>
          <cell r="Q39">
            <v>773.16660000000002</v>
          </cell>
          <cell r="R39">
            <v>5740.9937</v>
          </cell>
          <cell r="S39">
            <v>290.49959999999999</v>
          </cell>
          <cell r="T39">
            <v>821.49929999999995</v>
          </cell>
          <cell r="U39">
            <v>367.66590000000002</v>
          </cell>
          <cell r="V39">
            <v>2963.6628000000001</v>
          </cell>
          <cell r="W39">
            <v>415.99979999999999</v>
          </cell>
          <cell r="X39">
            <v>881.66629999999998</v>
          </cell>
        </row>
        <row r="40">
          <cell r="C40" t="str">
            <v>2005/20061</v>
          </cell>
          <cell r="D40">
            <v>5540.6662999999999</v>
          </cell>
          <cell r="E40">
            <v>214</v>
          </cell>
          <cell r="F40">
            <v>816</v>
          </cell>
          <cell r="G40">
            <v>462</v>
          </cell>
          <cell r="H40">
            <v>3180.8332999999998</v>
          </cell>
          <cell r="I40">
            <v>227.16659999999999</v>
          </cell>
          <cell r="J40">
            <v>640.66639999999995</v>
          </cell>
          <cell r="K40">
            <v>17</v>
          </cell>
          <cell r="L40">
            <v>0</v>
          </cell>
          <cell r="M40">
            <v>5</v>
          </cell>
          <cell r="N40">
            <v>2</v>
          </cell>
          <cell r="O40">
            <v>10</v>
          </cell>
          <cell r="P40">
            <v>0</v>
          </cell>
          <cell r="Q40">
            <v>0</v>
          </cell>
          <cell r="R40">
            <v>5557.6662999999999</v>
          </cell>
          <cell r="S40">
            <v>214</v>
          </cell>
          <cell r="T40">
            <v>821</v>
          </cell>
          <cell r="U40">
            <v>464</v>
          </cell>
          <cell r="V40">
            <v>3190.8332999999998</v>
          </cell>
          <cell r="W40">
            <v>227.16659999999999</v>
          </cell>
          <cell r="X40">
            <v>640.66639999999995</v>
          </cell>
        </row>
        <row r="41">
          <cell r="C41" t="str">
            <v>2005/20062</v>
          </cell>
          <cell r="D41">
            <v>15484.8076</v>
          </cell>
          <cell r="E41">
            <v>897.16610000000003</v>
          </cell>
          <cell r="F41">
            <v>1696.8304000000001</v>
          </cell>
          <cell r="G41">
            <v>830.16549999999995</v>
          </cell>
          <cell r="H41">
            <v>7354.9894000000004</v>
          </cell>
          <cell r="I41">
            <v>1325.9948999999999</v>
          </cell>
          <cell r="J41">
            <v>3379.6613000000002</v>
          </cell>
          <cell r="K41">
            <v>5476</v>
          </cell>
          <cell r="L41">
            <v>580.16669999999999</v>
          </cell>
          <cell r="M41">
            <v>502.00009999999997</v>
          </cell>
          <cell r="N41">
            <v>171.33330000000001</v>
          </cell>
          <cell r="O41">
            <v>2720.8334</v>
          </cell>
          <cell r="P41">
            <v>318.16669999999999</v>
          </cell>
          <cell r="Q41">
            <v>1134.5001</v>
          </cell>
          <cell r="R41">
            <v>20911.8079</v>
          </cell>
          <cell r="S41">
            <v>1477.3327999999999</v>
          </cell>
          <cell r="T41">
            <v>2198.8305</v>
          </cell>
          <cell r="U41">
            <v>1001.4988</v>
          </cell>
          <cell r="V41">
            <v>10075.8228</v>
          </cell>
          <cell r="W41">
            <v>1644.1615999999999</v>
          </cell>
          <cell r="X41">
            <v>4514.1614</v>
          </cell>
        </row>
        <row r="42">
          <cell r="C42" t="str">
            <v>2005/20063</v>
          </cell>
          <cell r="D42">
            <v>19357.070899999999</v>
          </cell>
          <cell r="E42">
            <v>526.91669999999999</v>
          </cell>
          <cell r="F42">
            <v>1718.2492999999999</v>
          </cell>
          <cell r="G42">
            <v>1205.5825</v>
          </cell>
          <cell r="H42">
            <v>10523.412899999999</v>
          </cell>
          <cell r="I42">
            <v>1822.3294000000001</v>
          </cell>
          <cell r="J42">
            <v>3560.5801000000001</v>
          </cell>
          <cell r="K42">
            <v>1910</v>
          </cell>
          <cell r="L42">
            <v>127.8334</v>
          </cell>
          <cell r="M42">
            <v>219.25020000000001</v>
          </cell>
          <cell r="N42">
            <v>121.66670000000001</v>
          </cell>
          <cell r="O42">
            <v>785.91780000000006</v>
          </cell>
          <cell r="P42">
            <v>162.83340000000001</v>
          </cell>
          <cell r="Q42">
            <v>346.33350000000002</v>
          </cell>
          <cell r="R42">
            <v>21120.905900000002</v>
          </cell>
          <cell r="S42">
            <v>654.75009999999997</v>
          </cell>
          <cell r="T42">
            <v>1937.4994999999999</v>
          </cell>
          <cell r="U42">
            <v>1327.2492</v>
          </cell>
          <cell r="V42">
            <v>11309.3307</v>
          </cell>
          <cell r="W42">
            <v>1985.1628000000001</v>
          </cell>
          <cell r="X42">
            <v>3906.9135999999999</v>
          </cell>
        </row>
        <row r="43">
          <cell r="C43" t="str">
            <v>2005/20064</v>
          </cell>
          <cell r="D43">
            <v>475</v>
          </cell>
          <cell r="E43">
            <v>22</v>
          </cell>
          <cell r="F43">
            <v>43</v>
          </cell>
          <cell r="G43">
            <v>39</v>
          </cell>
          <cell r="H43">
            <v>238</v>
          </cell>
          <cell r="I43">
            <v>50</v>
          </cell>
          <cell r="J43">
            <v>83</v>
          </cell>
          <cell r="K43">
            <v>1</v>
          </cell>
          <cell r="L43">
            <v>0</v>
          </cell>
          <cell r="M43">
            <v>0</v>
          </cell>
          <cell r="N43">
            <v>0</v>
          </cell>
          <cell r="O43">
            <v>1</v>
          </cell>
          <cell r="P43">
            <v>0</v>
          </cell>
          <cell r="Q43">
            <v>0</v>
          </cell>
          <cell r="R43">
            <v>476</v>
          </cell>
          <cell r="S43">
            <v>22</v>
          </cell>
          <cell r="T43">
            <v>43</v>
          </cell>
          <cell r="U43">
            <v>39</v>
          </cell>
          <cell r="V43">
            <v>239</v>
          </cell>
          <cell r="W43">
            <v>50</v>
          </cell>
          <cell r="X43">
            <v>83</v>
          </cell>
        </row>
        <row r="44">
          <cell r="C44" t="str">
            <v>2005/20065</v>
          </cell>
          <cell r="D44">
            <v>1526.1664000000001</v>
          </cell>
          <cell r="E44">
            <v>62.666699999999999</v>
          </cell>
          <cell r="F44">
            <v>184.16659999999999</v>
          </cell>
          <cell r="G44">
            <v>107</v>
          </cell>
          <cell r="H44">
            <v>908.83320000000003</v>
          </cell>
          <cell r="I44">
            <v>101</v>
          </cell>
          <cell r="J44">
            <v>162.4999</v>
          </cell>
          <cell r="K44">
            <v>91</v>
          </cell>
          <cell r="L44">
            <v>8</v>
          </cell>
          <cell r="M44">
            <v>6.3333000000000004</v>
          </cell>
          <cell r="N44">
            <v>7</v>
          </cell>
          <cell r="O44">
            <v>54</v>
          </cell>
          <cell r="P44">
            <v>7</v>
          </cell>
          <cell r="Q44">
            <v>6</v>
          </cell>
          <cell r="R44">
            <v>1614.4997000000001</v>
          </cell>
          <cell r="S44">
            <v>70.666700000000006</v>
          </cell>
          <cell r="T44">
            <v>190.4999</v>
          </cell>
          <cell r="U44">
            <v>114</v>
          </cell>
          <cell r="V44">
            <v>962.83320000000003</v>
          </cell>
          <cell r="W44">
            <v>108</v>
          </cell>
          <cell r="X44">
            <v>168.4999</v>
          </cell>
        </row>
        <row r="45">
          <cell r="C45" t="str">
            <v>2005/20066</v>
          </cell>
          <cell r="D45">
            <v>9160.2322999999997</v>
          </cell>
          <cell r="E45">
            <v>226.99979999999999</v>
          </cell>
          <cell r="F45">
            <v>889.24929999999995</v>
          </cell>
          <cell r="G45">
            <v>531.99950000000001</v>
          </cell>
          <cell r="H45">
            <v>5086.4110000000001</v>
          </cell>
          <cell r="I45">
            <v>906.4117</v>
          </cell>
          <cell r="J45">
            <v>1519.1610000000001</v>
          </cell>
          <cell r="K45">
            <v>717</v>
          </cell>
          <cell r="L45">
            <v>42.166600000000003</v>
          </cell>
          <cell r="M45">
            <v>82.416700000000006</v>
          </cell>
          <cell r="N45">
            <v>46.333399999999997</v>
          </cell>
          <cell r="O45">
            <v>335.99979999999999</v>
          </cell>
          <cell r="P45">
            <v>44.333300000000001</v>
          </cell>
          <cell r="Q45">
            <v>118.33320000000001</v>
          </cell>
          <cell r="R45">
            <v>9829.8153000000002</v>
          </cell>
          <cell r="S45">
            <v>269.16640000000001</v>
          </cell>
          <cell r="T45">
            <v>971.66600000000005</v>
          </cell>
          <cell r="U45">
            <v>578.3329</v>
          </cell>
          <cell r="V45">
            <v>5422.4107999999997</v>
          </cell>
          <cell r="W45">
            <v>950.745</v>
          </cell>
          <cell r="X45">
            <v>1637.4942000000001</v>
          </cell>
        </row>
        <row r="46">
          <cell r="C46" t="str">
            <v>2005/20067</v>
          </cell>
          <cell r="D46">
            <v>3591.4978000000001</v>
          </cell>
          <cell r="E46">
            <v>110.0001</v>
          </cell>
          <cell r="F46">
            <v>368.49990000000003</v>
          </cell>
          <cell r="G46">
            <v>215.91679999999999</v>
          </cell>
          <cell r="H46">
            <v>2286.7501000000002</v>
          </cell>
          <cell r="I46">
            <v>212.16579999999999</v>
          </cell>
          <cell r="J46">
            <v>398.1651</v>
          </cell>
          <cell r="K46">
            <v>359</v>
          </cell>
          <cell r="L46">
            <v>15</v>
          </cell>
          <cell r="M46">
            <v>42.333300000000001</v>
          </cell>
          <cell r="N46">
            <v>20</v>
          </cell>
          <cell r="O46">
            <v>141.16669999999999</v>
          </cell>
          <cell r="P46">
            <v>32</v>
          </cell>
          <cell r="Q46">
            <v>74.666600000000003</v>
          </cell>
          <cell r="R46">
            <v>3916.6644000000001</v>
          </cell>
          <cell r="S46">
            <v>125.0001</v>
          </cell>
          <cell r="T46">
            <v>410.83319999999998</v>
          </cell>
          <cell r="U46">
            <v>235.91679999999999</v>
          </cell>
          <cell r="V46">
            <v>2427.9168</v>
          </cell>
          <cell r="W46">
            <v>244.16579999999999</v>
          </cell>
          <cell r="X46">
            <v>472.83170000000001</v>
          </cell>
        </row>
        <row r="47">
          <cell r="C47" t="str">
            <v>2005/20068</v>
          </cell>
          <cell r="D47">
            <v>11614.252899999999</v>
          </cell>
          <cell r="E47">
            <v>351.83300000000003</v>
          </cell>
          <cell r="F47">
            <v>1384.5834</v>
          </cell>
          <cell r="G47">
            <v>1017.5837</v>
          </cell>
          <cell r="H47">
            <v>7951.5861000000004</v>
          </cell>
          <cell r="I47">
            <v>316.33359999999999</v>
          </cell>
          <cell r="J47">
            <v>592.33309999999994</v>
          </cell>
          <cell r="K47">
            <v>2176</v>
          </cell>
          <cell r="L47">
            <v>98.666899999999998</v>
          </cell>
          <cell r="M47">
            <v>233.33330000000001</v>
          </cell>
          <cell r="N47">
            <v>158</v>
          </cell>
          <cell r="O47">
            <v>1210.6674</v>
          </cell>
          <cell r="P47">
            <v>62.666800000000002</v>
          </cell>
          <cell r="Q47">
            <v>151.0001</v>
          </cell>
          <cell r="R47">
            <v>13528.5874</v>
          </cell>
          <cell r="S47">
            <v>450.49990000000003</v>
          </cell>
          <cell r="T47">
            <v>1617.9167</v>
          </cell>
          <cell r="U47">
            <v>1175.5836999999999</v>
          </cell>
          <cell r="V47">
            <v>9162.2535000000007</v>
          </cell>
          <cell r="W47">
            <v>379.00040000000001</v>
          </cell>
          <cell r="X47">
            <v>743.33320000000003</v>
          </cell>
        </row>
        <row r="48">
          <cell r="C48" t="str">
            <v>2005/20069</v>
          </cell>
          <cell r="D48">
            <v>9413.5061999999998</v>
          </cell>
          <cell r="E48">
            <v>340.16699999999997</v>
          </cell>
          <cell r="F48">
            <v>1119.8344</v>
          </cell>
          <cell r="G48">
            <v>672.66719999999998</v>
          </cell>
          <cell r="H48">
            <v>5965.1705000000002</v>
          </cell>
          <cell r="I48">
            <v>445.00029999999998</v>
          </cell>
          <cell r="J48">
            <v>870.66679999999997</v>
          </cell>
          <cell r="K48">
            <v>1618</v>
          </cell>
          <cell r="L48">
            <v>106.83329999999999</v>
          </cell>
          <cell r="M48">
            <v>154.83340000000001</v>
          </cell>
          <cell r="N48">
            <v>67.5</v>
          </cell>
          <cell r="O48">
            <v>1000.3336</v>
          </cell>
          <cell r="P48">
            <v>44.333300000000001</v>
          </cell>
          <cell r="Q48">
            <v>172.33330000000001</v>
          </cell>
          <cell r="R48">
            <v>10959.6731</v>
          </cell>
          <cell r="S48">
            <v>447.00029999999998</v>
          </cell>
          <cell r="T48">
            <v>1274.6677999999999</v>
          </cell>
          <cell r="U48">
            <v>740.16719999999998</v>
          </cell>
          <cell r="V48">
            <v>6965.5041000000001</v>
          </cell>
          <cell r="W48">
            <v>489.33359999999999</v>
          </cell>
          <cell r="X48">
            <v>1043.0001</v>
          </cell>
        </row>
        <row r="49">
          <cell r="C49" t="str">
            <v>2005/2006A</v>
          </cell>
          <cell r="D49">
            <v>3515.8335000000002</v>
          </cell>
          <cell r="E49">
            <v>83.500100000000003</v>
          </cell>
          <cell r="F49">
            <v>290.33330000000001</v>
          </cell>
          <cell r="G49">
            <v>242.16669999999999</v>
          </cell>
          <cell r="H49">
            <v>1654.6668999999999</v>
          </cell>
          <cell r="I49">
            <v>485.16669999999999</v>
          </cell>
          <cell r="J49">
            <v>759.99980000000005</v>
          </cell>
          <cell r="K49">
            <v>1285</v>
          </cell>
          <cell r="L49">
            <v>97.833399999999997</v>
          </cell>
          <cell r="M49">
            <v>139.66659999999999</v>
          </cell>
          <cell r="N49">
            <v>94</v>
          </cell>
          <cell r="O49">
            <v>804.5</v>
          </cell>
          <cell r="P49">
            <v>39</v>
          </cell>
          <cell r="Q49">
            <v>97</v>
          </cell>
          <cell r="R49">
            <v>4787.8334999999997</v>
          </cell>
          <cell r="S49">
            <v>181.33349999999999</v>
          </cell>
          <cell r="T49">
            <v>429.99990000000003</v>
          </cell>
          <cell r="U49">
            <v>336.16669999999999</v>
          </cell>
          <cell r="V49">
            <v>2459.1669000000002</v>
          </cell>
          <cell r="W49">
            <v>524.16669999999999</v>
          </cell>
          <cell r="X49">
            <v>856.99980000000005</v>
          </cell>
        </row>
        <row r="50">
          <cell r="C50" t="str">
            <v>2005/2006B</v>
          </cell>
          <cell r="D50">
            <v>19795.120999999999</v>
          </cell>
          <cell r="E50">
            <v>674.74850000000004</v>
          </cell>
          <cell r="F50">
            <v>2065.2446</v>
          </cell>
          <cell r="G50">
            <v>1403.8305</v>
          </cell>
          <cell r="H50">
            <v>12117.971600000001</v>
          </cell>
          <cell r="I50">
            <v>967.33040000000005</v>
          </cell>
          <cell r="J50">
            <v>2565.9953999999998</v>
          </cell>
          <cell r="K50">
            <v>3117</v>
          </cell>
          <cell r="L50">
            <v>221.99979999999999</v>
          </cell>
          <cell r="M50">
            <v>304.66640000000001</v>
          </cell>
          <cell r="N50">
            <v>171.33320000000001</v>
          </cell>
          <cell r="O50">
            <v>1611.8321000000001</v>
          </cell>
          <cell r="P50">
            <v>130.16659999999999</v>
          </cell>
          <cell r="Q50">
            <v>408.16640000000001</v>
          </cell>
          <cell r="R50">
            <v>22643.285500000002</v>
          </cell>
          <cell r="S50">
            <v>896.74829999999997</v>
          </cell>
          <cell r="T50">
            <v>2369.9110000000001</v>
          </cell>
          <cell r="U50">
            <v>1575.1637000000001</v>
          </cell>
          <cell r="V50">
            <v>13729.8037</v>
          </cell>
          <cell r="W50">
            <v>1097.4970000000001</v>
          </cell>
          <cell r="X50">
            <v>2974.1617999999999</v>
          </cell>
        </row>
        <row r="51">
          <cell r="C51" t="str">
            <v>2005/2006C</v>
          </cell>
          <cell r="D51">
            <v>9025.0036</v>
          </cell>
          <cell r="E51">
            <v>383.50020000000001</v>
          </cell>
          <cell r="F51">
            <v>1087.1669999999999</v>
          </cell>
          <cell r="G51">
            <v>766.50059999999996</v>
          </cell>
          <cell r="H51">
            <v>5732.0027</v>
          </cell>
          <cell r="I51">
            <v>350.49950000000001</v>
          </cell>
          <cell r="J51">
            <v>705.33360000000005</v>
          </cell>
          <cell r="K51">
            <v>1331</v>
          </cell>
          <cell r="L51">
            <v>115.4999</v>
          </cell>
          <cell r="M51">
            <v>197.16669999999999</v>
          </cell>
          <cell r="N51">
            <v>116.83329999999999</v>
          </cell>
          <cell r="O51">
            <v>607.5</v>
          </cell>
          <cell r="P51">
            <v>77.333299999999994</v>
          </cell>
          <cell r="Q51">
            <v>143.16669999999999</v>
          </cell>
          <cell r="R51">
            <v>10282.503500000001</v>
          </cell>
          <cell r="S51">
            <v>499.00009999999997</v>
          </cell>
          <cell r="T51">
            <v>1284.3336999999999</v>
          </cell>
          <cell r="U51">
            <v>883.33389999999997</v>
          </cell>
          <cell r="V51">
            <v>6339.5027</v>
          </cell>
          <cell r="W51">
            <v>427.83280000000002</v>
          </cell>
          <cell r="X51">
            <v>848.50030000000004</v>
          </cell>
        </row>
        <row r="52">
          <cell r="C52" t="str">
            <v>2005/2006D</v>
          </cell>
          <cell r="D52">
            <v>22158.286700000001</v>
          </cell>
          <cell r="E52">
            <v>1003.6655</v>
          </cell>
          <cell r="F52">
            <v>2493.4937</v>
          </cell>
          <cell r="G52">
            <v>1846.9958999999999</v>
          </cell>
          <cell r="H52">
            <v>15087.800999999999</v>
          </cell>
          <cell r="I52">
            <v>465.16579999999999</v>
          </cell>
          <cell r="J52">
            <v>1261.1648</v>
          </cell>
          <cell r="K52">
            <v>2931</v>
          </cell>
          <cell r="L52">
            <v>269.33319999999998</v>
          </cell>
          <cell r="M52">
            <v>269.66640000000001</v>
          </cell>
          <cell r="N52">
            <v>201.333</v>
          </cell>
          <cell r="O52">
            <v>1453.3315</v>
          </cell>
          <cell r="P52">
            <v>73.999799999999993</v>
          </cell>
          <cell r="Q52">
            <v>195.66650000000001</v>
          </cell>
          <cell r="R52">
            <v>24621.617099999999</v>
          </cell>
          <cell r="S52">
            <v>1272.9987000000001</v>
          </cell>
          <cell r="T52">
            <v>2763.1601000000001</v>
          </cell>
          <cell r="U52">
            <v>2048.3289</v>
          </cell>
          <cell r="V52">
            <v>16541.1325</v>
          </cell>
          <cell r="W52">
            <v>539.16560000000004</v>
          </cell>
          <cell r="X52">
            <v>1456.8313000000001</v>
          </cell>
        </row>
        <row r="53">
          <cell r="C53" t="str">
            <v>2005/2006E</v>
          </cell>
          <cell r="D53">
            <v>6855.8212999999996</v>
          </cell>
          <cell r="E53">
            <v>240.99940000000001</v>
          </cell>
          <cell r="F53">
            <v>696.66610000000003</v>
          </cell>
          <cell r="G53">
            <v>687.4991</v>
          </cell>
          <cell r="H53">
            <v>4604.8253000000004</v>
          </cell>
          <cell r="I53">
            <v>203.83279999999999</v>
          </cell>
          <cell r="J53">
            <v>421.99860000000001</v>
          </cell>
          <cell r="K53">
            <v>348</v>
          </cell>
          <cell r="L53">
            <v>13.333299999999999</v>
          </cell>
          <cell r="M53">
            <v>33</v>
          </cell>
          <cell r="N53">
            <v>36.5</v>
          </cell>
          <cell r="O53">
            <v>169.333</v>
          </cell>
          <cell r="P53">
            <v>4</v>
          </cell>
          <cell r="Q53">
            <v>15</v>
          </cell>
          <cell r="R53">
            <v>7126.9876000000004</v>
          </cell>
          <cell r="S53">
            <v>254.33269999999999</v>
          </cell>
          <cell r="T53">
            <v>729.66610000000003</v>
          </cell>
          <cell r="U53">
            <v>723.9991</v>
          </cell>
          <cell r="V53">
            <v>4774.1583000000001</v>
          </cell>
          <cell r="W53">
            <v>207.83279999999999</v>
          </cell>
          <cell r="X53">
            <v>436.99860000000001</v>
          </cell>
        </row>
        <row r="54">
          <cell r="C54" t="str">
            <v>2005/2006F</v>
          </cell>
          <cell r="D54">
            <v>14602.563399999999</v>
          </cell>
          <cell r="E54">
            <v>516.41549999999995</v>
          </cell>
          <cell r="F54">
            <v>1837.3307</v>
          </cell>
          <cell r="G54">
            <v>1176.165</v>
          </cell>
          <cell r="H54">
            <v>8334.2392</v>
          </cell>
          <cell r="I54">
            <v>924.66539999999998</v>
          </cell>
          <cell r="J54">
            <v>1813.7475999999999</v>
          </cell>
          <cell r="K54">
            <v>1134</v>
          </cell>
          <cell r="L54">
            <v>58.999899999999997</v>
          </cell>
          <cell r="M54">
            <v>144.0001</v>
          </cell>
          <cell r="N54">
            <v>68.666600000000003</v>
          </cell>
          <cell r="O54">
            <v>422.99959999999999</v>
          </cell>
          <cell r="P54">
            <v>71.333200000000005</v>
          </cell>
          <cell r="Q54">
            <v>135.66659999999999</v>
          </cell>
          <cell r="R54">
            <v>15504.2294</v>
          </cell>
          <cell r="S54">
            <v>575.41539999999998</v>
          </cell>
          <cell r="T54">
            <v>1981.3308</v>
          </cell>
          <cell r="U54">
            <v>1244.8316</v>
          </cell>
          <cell r="V54">
            <v>8757.2387999999992</v>
          </cell>
          <cell r="W54">
            <v>995.99860000000001</v>
          </cell>
          <cell r="X54">
            <v>1949.4141999999999</v>
          </cell>
        </row>
        <row r="55">
          <cell r="C55" t="str">
            <v>2005/2006G</v>
          </cell>
          <cell r="D55">
            <v>11231.557000000001</v>
          </cell>
          <cell r="E55">
            <v>311.74919999999997</v>
          </cell>
          <cell r="F55">
            <v>1218.2470000000001</v>
          </cell>
          <cell r="G55">
            <v>899.83169999999996</v>
          </cell>
          <cell r="H55">
            <v>6484.4850999999999</v>
          </cell>
          <cell r="I55">
            <v>767.99779999999998</v>
          </cell>
          <cell r="J55">
            <v>1549.2462</v>
          </cell>
          <cell r="K55">
            <v>1617</v>
          </cell>
          <cell r="L55">
            <v>65.499899999999997</v>
          </cell>
          <cell r="M55">
            <v>224.6662</v>
          </cell>
          <cell r="N55">
            <v>122.3331</v>
          </cell>
          <cell r="O55">
            <v>659.9991</v>
          </cell>
          <cell r="P55">
            <v>145.83320000000001</v>
          </cell>
          <cell r="Q55">
            <v>221.66650000000001</v>
          </cell>
          <cell r="R55">
            <v>12671.555</v>
          </cell>
          <cell r="S55">
            <v>377.2491</v>
          </cell>
          <cell r="T55">
            <v>1442.9132</v>
          </cell>
          <cell r="U55">
            <v>1022.1648</v>
          </cell>
          <cell r="V55">
            <v>7144.4841999999999</v>
          </cell>
          <cell r="W55">
            <v>913.83100000000002</v>
          </cell>
          <cell r="X55">
            <v>1770.9127000000001</v>
          </cell>
        </row>
        <row r="56">
          <cell r="C56" t="str">
            <v>2005/2006H</v>
          </cell>
          <cell r="D56">
            <v>23766.741699999999</v>
          </cell>
          <cell r="E56">
            <v>960.58280000000002</v>
          </cell>
          <cell r="F56">
            <v>2904.4160999999999</v>
          </cell>
          <cell r="G56">
            <v>2680.8325</v>
          </cell>
          <cell r="H56">
            <v>14566.8289</v>
          </cell>
          <cell r="I56">
            <v>840.33249999999998</v>
          </cell>
          <cell r="J56">
            <v>1813.7489</v>
          </cell>
          <cell r="K56">
            <v>865</v>
          </cell>
          <cell r="L56">
            <v>38</v>
          </cell>
          <cell r="M56">
            <v>146.33320000000001</v>
          </cell>
          <cell r="N56">
            <v>105.83329999999999</v>
          </cell>
          <cell r="O56">
            <v>384.58339999999998</v>
          </cell>
          <cell r="P56">
            <v>39.666699999999999</v>
          </cell>
          <cell r="Q56">
            <v>61.166499999999999</v>
          </cell>
          <cell r="R56">
            <v>24542.324799999999</v>
          </cell>
          <cell r="S56">
            <v>998.58280000000002</v>
          </cell>
          <cell r="T56">
            <v>3050.7492999999999</v>
          </cell>
          <cell r="U56">
            <v>2786.6658000000002</v>
          </cell>
          <cell r="V56">
            <v>14951.4123</v>
          </cell>
          <cell r="W56">
            <v>879.99919999999997</v>
          </cell>
          <cell r="X56">
            <v>1874.9154000000001</v>
          </cell>
        </row>
        <row r="57">
          <cell r="C57" t="str">
            <v>2005/2006I</v>
          </cell>
          <cell r="D57">
            <v>7816.8334000000004</v>
          </cell>
          <cell r="E57">
            <v>358.75029999999998</v>
          </cell>
          <cell r="F57">
            <v>785.49990000000003</v>
          </cell>
          <cell r="G57">
            <v>370.08339999999998</v>
          </cell>
          <cell r="H57">
            <v>5275.9166999999998</v>
          </cell>
          <cell r="I57">
            <v>219.91659999999999</v>
          </cell>
          <cell r="J57">
            <v>806.66650000000004</v>
          </cell>
          <cell r="K57">
            <v>1844</v>
          </cell>
          <cell r="L57">
            <v>102.5</v>
          </cell>
          <cell r="M57">
            <v>151</v>
          </cell>
          <cell r="N57">
            <v>59.5</v>
          </cell>
          <cell r="O57">
            <v>992.49980000000005</v>
          </cell>
          <cell r="P57">
            <v>51.000100000000003</v>
          </cell>
          <cell r="Q57">
            <v>215.33330000000001</v>
          </cell>
          <cell r="R57">
            <v>9388.6666000000005</v>
          </cell>
          <cell r="S57">
            <v>461.25029999999998</v>
          </cell>
          <cell r="T57">
            <v>936.49990000000003</v>
          </cell>
          <cell r="U57">
            <v>429.58339999999998</v>
          </cell>
          <cell r="V57">
            <v>6268.4165000000003</v>
          </cell>
          <cell r="W57">
            <v>270.91669999999999</v>
          </cell>
          <cell r="X57">
            <v>1021.9998000000001</v>
          </cell>
        </row>
        <row r="58">
          <cell r="C58" t="str">
            <v>2005/2006J</v>
          </cell>
          <cell r="D58">
            <v>970.82989999999995</v>
          </cell>
          <cell r="E58">
            <v>40.333100000000002</v>
          </cell>
          <cell r="F58">
            <v>97.166200000000003</v>
          </cell>
          <cell r="G58">
            <v>86.166300000000007</v>
          </cell>
          <cell r="H58">
            <v>590.16470000000004</v>
          </cell>
          <cell r="I58">
            <v>44.666499999999999</v>
          </cell>
          <cell r="J58">
            <v>112.3331</v>
          </cell>
          <cell r="K58">
            <v>5607</v>
          </cell>
          <cell r="L58">
            <v>299.33319999999998</v>
          </cell>
          <cell r="M58">
            <v>810.33309999999994</v>
          </cell>
          <cell r="N58">
            <v>301.83319999999998</v>
          </cell>
          <cell r="O58">
            <v>2707.4992999999999</v>
          </cell>
          <cell r="P58">
            <v>443.33330000000001</v>
          </cell>
          <cell r="Q58">
            <v>993.99990000000003</v>
          </cell>
          <cell r="R58">
            <v>6527.1619000000001</v>
          </cell>
          <cell r="S58">
            <v>339.66629999999998</v>
          </cell>
          <cell r="T58">
            <v>907.49929999999995</v>
          </cell>
          <cell r="U58">
            <v>387.99950000000001</v>
          </cell>
          <cell r="V58">
            <v>3297.6640000000002</v>
          </cell>
          <cell r="W58">
            <v>487.99979999999999</v>
          </cell>
          <cell r="X58">
            <v>1106.3330000000001</v>
          </cell>
        </row>
        <row r="59">
          <cell r="C59" t="str">
            <v>2006/20071</v>
          </cell>
          <cell r="D59">
            <v>5963.6665999999996</v>
          </cell>
          <cell r="E59">
            <v>208</v>
          </cell>
          <cell r="F59">
            <v>748</v>
          </cell>
          <cell r="G59">
            <v>371.33330000000001</v>
          </cell>
          <cell r="H59">
            <v>3706</v>
          </cell>
          <cell r="I59">
            <v>211</v>
          </cell>
          <cell r="J59">
            <v>719.33330000000001</v>
          </cell>
          <cell r="K59">
            <v>19</v>
          </cell>
          <cell r="L59">
            <v>0</v>
          </cell>
          <cell r="M59">
            <v>3</v>
          </cell>
          <cell r="N59">
            <v>1</v>
          </cell>
          <cell r="O59">
            <v>14</v>
          </cell>
          <cell r="P59">
            <v>0</v>
          </cell>
          <cell r="Q59">
            <v>1</v>
          </cell>
          <cell r="R59">
            <v>5982.6665999999996</v>
          </cell>
          <cell r="S59">
            <v>208</v>
          </cell>
          <cell r="T59">
            <v>751</v>
          </cell>
          <cell r="U59">
            <v>372.33330000000001</v>
          </cell>
          <cell r="V59">
            <v>3720</v>
          </cell>
          <cell r="W59">
            <v>211</v>
          </cell>
          <cell r="X59">
            <v>720.33330000000001</v>
          </cell>
        </row>
        <row r="60">
          <cell r="C60" t="str">
            <v>2006/20072</v>
          </cell>
          <cell r="D60">
            <v>15780.4684</v>
          </cell>
          <cell r="E60">
            <v>746.33270000000005</v>
          </cell>
          <cell r="F60">
            <v>1719.498</v>
          </cell>
          <cell r="G60">
            <v>812.99829999999997</v>
          </cell>
          <cell r="H60">
            <v>7642.1525000000001</v>
          </cell>
          <cell r="I60">
            <v>1377.6605</v>
          </cell>
          <cell r="J60">
            <v>3481.8263999999999</v>
          </cell>
          <cell r="K60">
            <v>5657</v>
          </cell>
          <cell r="L60">
            <v>566.66669999999999</v>
          </cell>
          <cell r="M60">
            <v>617.99980000000005</v>
          </cell>
          <cell r="N60">
            <v>180.83320000000001</v>
          </cell>
          <cell r="O60">
            <v>2741.6662000000001</v>
          </cell>
          <cell r="P60">
            <v>350.66660000000002</v>
          </cell>
          <cell r="Q60">
            <v>1101.6665</v>
          </cell>
          <cell r="R60">
            <v>21339.967400000001</v>
          </cell>
          <cell r="S60">
            <v>1312.9993999999999</v>
          </cell>
          <cell r="T60">
            <v>2337.4978000000001</v>
          </cell>
          <cell r="U60">
            <v>993.83150000000001</v>
          </cell>
          <cell r="V60">
            <v>10383.8187</v>
          </cell>
          <cell r="W60">
            <v>1728.3271</v>
          </cell>
          <cell r="X60">
            <v>4583.4929000000002</v>
          </cell>
        </row>
        <row r="61">
          <cell r="C61" t="str">
            <v>2006/20073</v>
          </cell>
          <cell r="D61">
            <v>19918.5674</v>
          </cell>
          <cell r="E61">
            <v>442.41649999999998</v>
          </cell>
          <cell r="F61">
            <v>1764.0820000000001</v>
          </cell>
          <cell r="G61">
            <v>1238.7487000000001</v>
          </cell>
          <cell r="H61">
            <v>10629.660400000001</v>
          </cell>
          <cell r="I61">
            <v>1967.7447999999999</v>
          </cell>
          <cell r="J61">
            <v>3875.915</v>
          </cell>
          <cell r="K61">
            <v>2376</v>
          </cell>
          <cell r="L61">
            <v>144.74979999999999</v>
          </cell>
          <cell r="M61">
            <v>256.33370000000002</v>
          </cell>
          <cell r="N61">
            <v>139.00030000000001</v>
          </cell>
          <cell r="O61">
            <v>975.41769999999997</v>
          </cell>
          <cell r="P61">
            <v>160.83340000000001</v>
          </cell>
          <cell r="Q61">
            <v>380.50009999999997</v>
          </cell>
          <cell r="R61">
            <v>21975.402399999999</v>
          </cell>
          <cell r="S61">
            <v>587.16629999999998</v>
          </cell>
          <cell r="T61">
            <v>2020.4157</v>
          </cell>
          <cell r="U61">
            <v>1377.749</v>
          </cell>
          <cell r="V61">
            <v>11605.078100000001</v>
          </cell>
          <cell r="W61">
            <v>2128.5781999999999</v>
          </cell>
          <cell r="X61">
            <v>4256.4151000000002</v>
          </cell>
        </row>
        <row r="62">
          <cell r="C62" t="str">
            <v>2006/20074</v>
          </cell>
          <cell r="D62">
            <v>434</v>
          </cell>
          <cell r="E62">
            <v>18</v>
          </cell>
          <cell r="F62">
            <v>43</v>
          </cell>
          <cell r="G62">
            <v>34</v>
          </cell>
          <cell r="H62">
            <v>249</v>
          </cell>
          <cell r="I62">
            <v>21</v>
          </cell>
          <cell r="J62">
            <v>69</v>
          </cell>
          <cell r="K62">
            <v>1</v>
          </cell>
          <cell r="L62">
            <v>0</v>
          </cell>
          <cell r="M62">
            <v>0</v>
          </cell>
          <cell r="N62">
            <v>0</v>
          </cell>
          <cell r="O62">
            <v>1</v>
          </cell>
          <cell r="P62">
            <v>0</v>
          </cell>
          <cell r="Q62">
            <v>0</v>
          </cell>
          <cell r="R62">
            <v>435</v>
          </cell>
          <cell r="S62">
            <v>18</v>
          </cell>
          <cell r="T62">
            <v>43</v>
          </cell>
          <cell r="U62">
            <v>34</v>
          </cell>
          <cell r="V62">
            <v>250</v>
          </cell>
          <cell r="W62">
            <v>21</v>
          </cell>
          <cell r="X62">
            <v>69</v>
          </cell>
        </row>
        <row r="63">
          <cell r="C63" t="str">
            <v>2006/20075</v>
          </cell>
          <cell r="D63">
            <v>1512.1665</v>
          </cell>
          <cell r="E63">
            <v>68.666700000000006</v>
          </cell>
          <cell r="F63">
            <v>185.33330000000001</v>
          </cell>
          <cell r="G63">
            <v>105.33329999999999</v>
          </cell>
          <cell r="H63">
            <v>886.66650000000004</v>
          </cell>
          <cell r="I63">
            <v>100.0001</v>
          </cell>
          <cell r="J63">
            <v>166.16659999999999</v>
          </cell>
          <cell r="K63">
            <v>131</v>
          </cell>
          <cell r="L63">
            <v>9.6667000000000005</v>
          </cell>
          <cell r="M63">
            <v>11.333299999999999</v>
          </cell>
          <cell r="N63">
            <v>6.3333000000000004</v>
          </cell>
          <cell r="O63">
            <v>77.833399999999997</v>
          </cell>
          <cell r="P63">
            <v>5</v>
          </cell>
          <cell r="Q63">
            <v>14</v>
          </cell>
          <cell r="R63">
            <v>1636.3332</v>
          </cell>
          <cell r="S63">
            <v>78.333399999999997</v>
          </cell>
          <cell r="T63">
            <v>196.66659999999999</v>
          </cell>
          <cell r="U63">
            <v>111.6666</v>
          </cell>
          <cell r="V63">
            <v>964.49990000000003</v>
          </cell>
          <cell r="W63">
            <v>105.0001</v>
          </cell>
          <cell r="X63">
            <v>180.16659999999999</v>
          </cell>
        </row>
        <row r="64">
          <cell r="C64" t="str">
            <v>2006/20076</v>
          </cell>
          <cell r="D64">
            <v>8844.5625999999993</v>
          </cell>
          <cell r="E64">
            <v>168.16659999999999</v>
          </cell>
          <cell r="F64">
            <v>794.41610000000003</v>
          </cell>
          <cell r="G64">
            <v>531.33270000000005</v>
          </cell>
          <cell r="H64">
            <v>4833.9088000000002</v>
          </cell>
          <cell r="I64">
            <v>886.32749999999999</v>
          </cell>
          <cell r="J64">
            <v>1630.4109000000001</v>
          </cell>
          <cell r="K64">
            <v>736</v>
          </cell>
          <cell r="L64">
            <v>41.333199999999998</v>
          </cell>
          <cell r="M64">
            <v>59.666800000000002</v>
          </cell>
          <cell r="N64">
            <v>23.5001</v>
          </cell>
          <cell r="O64">
            <v>269.6662</v>
          </cell>
          <cell r="P64">
            <v>37.4998</v>
          </cell>
          <cell r="Q64">
            <v>89.499899999999997</v>
          </cell>
          <cell r="R64">
            <v>9365.7286000000004</v>
          </cell>
          <cell r="S64">
            <v>209.49979999999999</v>
          </cell>
          <cell r="T64">
            <v>854.0829</v>
          </cell>
          <cell r="U64">
            <v>554.83280000000002</v>
          </cell>
          <cell r="V64">
            <v>5103.5749999999998</v>
          </cell>
          <cell r="W64">
            <v>923.82730000000004</v>
          </cell>
          <cell r="X64">
            <v>1719.9108000000001</v>
          </cell>
        </row>
        <row r="65">
          <cell r="C65" t="str">
            <v>2006/20077</v>
          </cell>
          <cell r="D65">
            <v>3723.9113000000002</v>
          </cell>
          <cell r="E65">
            <v>86.166499999999999</v>
          </cell>
          <cell r="F65">
            <v>389.9991</v>
          </cell>
          <cell r="G65">
            <v>214.49959999999999</v>
          </cell>
          <cell r="H65">
            <v>2383.7476000000001</v>
          </cell>
          <cell r="I65">
            <v>216.33250000000001</v>
          </cell>
          <cell r="J65">
            <v>433.166</v>
          </cell>
          <cell r="K65">
            <v>373</v>
          </cell>
          <cell r="L65">
            <v>15.666700000000001</v>
          </cell>
          <cell r="M65">
            <v>39.833399999999997</v>
          </cell>
          <cell r="N65">
            <v>18.833300000000001</v>
          </cell>
          <cell r="O65">
            <v>161.99969999999999</v>
          </cell>
          <cell r="P65">
            <v>26.5</v>
          </cell>
          <cell r="Q65">
            <v>59.5</v>
          </cell>
          <cell r="R65">
            <v>4046.2444</v>
          </cell>
          <cell r="S65">
            <v>101.83320000000001</v>
          </cell>
          <cell r="T65">
            <v>429.83249999999998</v>
          </cell>
          <cell r="U65">
            <v>233.3329</v>
          </cell>
          <cell r="V65">
            <v>2545.7473</v>
          </cell>
          <cell r="W65">
            <v>242.83250000000001</v>
          </cell>
          <cell r="X65">
            <v>492.666</v>
          </cell>
        </row>
        <row r="66">
          <cell r="C66" t="str">
            <v>2006/20078</v>
          </cell>
          <cell r="D66">
            <v>9708.9969000000001</v>
          </cell>
          <cell r="E66">
            <v>266.99979999999999</v>
          </cell>
          <cell r="F66">
            <v>1103.8335999999999</v>
          </cell>
          <cell r="G66">
            <v>789.49950000000001</v>
          </cell>
          <cell r="H66">
            <v>6799.1643000000004</v>
          </cell>
          <cell r="I66">
            <v>269.16680000000002</v>
          </cell>
          <cell r="J66">
            <v>480.3329</v>
          </cell>
          <cell r="K66">
            <v>2113</v>
          </cell>
          <cell r="L66">
            <v>101.5</v>
          </cell>
          <cell r="M66">
            <v>232.83340000000001</v>
          </cell>
          <cell r="N66">
            <v>173.00020000000001</v>
          </cell>
          <cell r="O66">
            <v>1018.8335</v>
          </cell>
          <cell r="P66">
            <v>55.833399999999997</v>
          </cell>
          <cell r="Q66">
            <v>127.33329999999999</v>
          </cell>
          <cell r="R66">
            <v>11418.3307</v>
          </cell>
          <cell r="S66">
            <v>368.49979999999999</v>
          </cell>
          <cell r="T66">
            <v>1336.6669999999999</v>
          </cell>
          <cell r="U66">
            <v>962.49969999999996</v>
          </cell>
          <cell r="V66">
            <v>7817.9978000000001</v>
          </cell>
          <cell r="W66">
            <v>325.00020000000001</v>
          </cell>
          <cell r="X66">
            <v>607.6662</v>
          </cell>
        </row>
        <row r="67">
          <cell r="C67" t="str">
            <v>2006/20079</v>
          </cell>
          <cell r="D67">
            <v>9533.0026999999991</v>
          </cell>
          <cell r="E67">
            <v>269.83350000000002</v>
          </cell>
          <cell r="F67">
            <v>1116.6676</v>
          </cell>
          <cell r="G67">
            <v>656.6671</v>
          </cell>
          <cell r="H67">
            <v>6110.0007999999998</v>
          </cell>
          <cell r="I67">
            <v>474.6669</v>
          </cell>
          <cell r="J67">
            <v>905.16679999999997</v>
          </cell>
          <cell r="K67">
            <v>1786</v>
          </cell>
          <cell r="L67">
            <v>75.500100000000003</v>
          </cell>
          <cell r="M67">
            <v>171.5001</v>
          </cell>
          <cell r="N67">
            <v>69.833299999999994</v>
          </cell>
          <cell r="O67">
            <v>1046.8338000000001</v>
          </cell>
          <cell r="P67">
            <v>37.666699999999999</v>
          </cell>
          <cell r="Q67">
            <v>180.0001</v>
          </cell>
          <cell r="R67">
            <v>11114.336799999999</v>
          </cell>
          <cell r="S67">
            <v>345.33359999999999</v>
          </cell>
          <cell r="T67">
            <v>1288.1677</v>
          </cell>
          <cell r="U67">
            <v>726.50040000000001</v>
          </cell>
          <cell r="V67">
            <v>7156.8346000000001</v>
          </cell>
          <cell r="W67">
            <v>512.33360000000005</v>
          </cell>
          <cell r="X67">
            <v>1085.1668999999999</v>
          </cell>
        </row>
        <row r="68">
          <cell r="C68" t="str">
            <v>2006/2007A</v>
          </cell>
          <cell r="D68">
            <v>3723.3321000000001</v>
          </cell>
          <cell r="E68">
            <v>75</v>
          </cell>
          <cell r="F68">
            <v>357.16649999999998</v>
          </cell>
          <cell r="G68">
            <v>252.3331</v>
          </cell>
          <cell r="H68">
            <v>1807.6659</v>
          </cell>
          <cell r="I68">
            <v>498.83330000000001</v>
          </cell>
          <cell r="J68">
            <v>732.33330000000001</v>
          </cell>
          <cell r="K68">
            <v>1272</v>
          </cell>
          <cell r="L68">
            <v>80.666700000000006</v>
          </cell>
          <cell r="M68">
            <v>130.33330000000001</v>
          </cell>
          <cell r="N68">
            <v>82.833299999999994</v>
          </cell>
          <cell r="O68">
            <v>825.00009999999997</v>
          </cell>
          <cell r="P68">
            <v>46.5</v>
          </cell>
          <cell r="Q68">
            <v>81.5</v>
          </cell>
          <cell r="R68">
            <v>4970.1655000000001</v>
          </cell>
          <cell r="S68">
            <v>155.66669999999999</v>
          </cell>
          <cell r="T68">
            <v>487.49979999999999</v>
          </cell>
          <cell r="U68">
            <v>335.16640000000001</v>
          </cell>
          <cell r="V68">
            <v>2632.6660000000002</v>
          </cell>
          <cell r="W68">
            <v>545.33330000000001</v>
          </cell>
          <cell r="X68">
            <v>813.83330000000001</v>
          </cell>
        </row>
        <row r="69">
          <cell r="C69" t="str">
            <v>2006/2007B</v>
          </cell>
          <cell r="D69">
            <v>20185.4499</v>
          </cell>
          <cell r="E69">
            <v>566.58219999999994</v>
          </cell>
          <cell r="F69">
            <v>2045.6603</v>
          </cell>
          <cell r="G69">
            <v>1463.2462</v>
          </cell>
          <cell r="H69">
            <v>12315.471799999999</v>
          </cell>
          <cell r="I69">
            <v>989.66330000000005</v>
          </cell>
          <cell r="J69">
            <v>2804.8261000000002</v>
          </cell>
          <cell r="K69">
            <v>3259</v>
          </cell>
          <cell r="L69">
            <v>202.83330000000001</v>
          </cell>
          <cell r="M69">
            <v>313.33300000000003</v>
          </cell>
          <cell r="N69">
            <v>172.16640000000001</v>
          </cell>
          <cell r="O69">
            <v>1674.4987000000001</v>
          </cell>
          <cell r="P69">
            <v>134.99969999999999</v>
          </cell>
          <cell r="Q69">
            <v>436.3331</v>
          </cell>
          <cell r="R69">
            <v>23119.614099999999</v>
          </cell>
          <cell r="S69">
            <v>769.41549999999995</v>
          </cell>
          <cell r="T69">
            <v>2358.9933000000001</v>
          </cell>
          <cell r="U69">
            <v>1635.4126000000001</v>
          </cell>
          <cell r="V69">
            <v>13989.970499999999</v>
          </cell>
          <cell r="W69">
            <v>1124.663</v>
          </cell>
          <cell r="X69">
            <v>3241.1592000000001</v>
          </cell>
        </row>
        <row r="70">
          <cell r="C70" t="str">
            <v>2006/2007C</v>
          </cell>
          <cell r="D70">
            <v>9612.5112000000008</v>
          </cell>
          <cell r="E70">
            <v>296.33359999999999</v>
          </cell>
          <cell r="F70">
            <v>1016.3343</v>
          </cell>
          <cell r="G70">
            <v>829.00139999999999</v>
          </cell>
          <cell r="H70">
            <v>6337.6733999999997</v>
          </cell>
          <cell r="I70">
            <v>345.00069999999999</v>
          </cell>
          <cell r="J70">
            <v>788.16780000000006</v>
          </cell>
          <cell r="K70">
            <v>1433</v>
          </cell>
          <cell r="L70">
            <v>112.66670000000001</v>
          </cell>
          <cell r="M70">
            <v>179.16669999999999</v>
          </cell>
          <cell r="N70">
            <v>139.33330000000001</v>
          </cell>
          <cell r="O70">
            <v>735.66660000000002</v>
          </cell>
          <cell r="P70">
            <v>53.833300000000001</v>
          </cell>
          <cell r="Q70">
            <v>131.33330000000001</v>
          </cell>
          <cell r="R70">
            <v>10964.5111</v>
          </cell>
          <cell r="S70">
            <v>409.00029999999998</v>
          </cell>
          <cell r="T70">
            <v>1195.501</v>
          </cell>
          <cell r="U70">
            <v>968.3347</v>
          </cell>
          <cell r="V70">
            <v>7073.34</v>
          </cell>
          <cell r="W70">
            <v>398.834</v>
          </cell>
          <cell r="X70">
            <v>919.50109999999995</v>
          </cell>
        </row>
        <row r="71">
          <cell r="C71" t="str">
            <v>2006/2007D</v>
          </cell>
          <cell r="D71">
            <v>22394.455900000001</v>
          </cell>
          <cell r="E71">
            <v>841.33209999999997</v>
          </cell>
          <cell r="F71">
            <v>2507.9944</v>
          </cell>
          <cell r="G71">
            <v>1829.4963</v>
          </cell>
          <cell r="H71">
            <v>15525.9712</v>
          </cell>
          <cell r="I71">
            <v>442.33210000000003</v>
          </cell>
          <cell r="J71">
            <v>1247.3298</v>
          </cell>
          <cell r="K71">
            <v>3233</v>
          </cell>
          <cell r="L71">
            <v>238.16650000000001</v>
          </cell>
          <cell r="M71">
            <v>320.83330000000001</v>
          </cell>
          <cell r="N71">
            <v>211.9999</v>
          </cell>
          <cell r="O71">
            <v>1612.6649</v>
          </cell>
          <cell r="P71">
            <v>75.666600000000003</v>
          </cell>
          <cell r="Q71">
            <v>196.49959999999999</v>
          </cell>
          <cell r="R71">
            <v>25050.286700000001</v>
          </cell>
          <cell r="S71">
            <v>1079.4985999999999</v>
          </cell>
          <cell r="T71">
            <v>2828.8276999999998</v>
          </cell>
          <cell r="U71">
            <v>2041.4962</v>
          </cell>
          <cell r="V71">
            <v>17138.6361</v>
          </cell>
          <cell r="W71">
            <v>517.99869999999999</v>
          </cell>
          <cell r="X71">
            <v>1443.8294000000001</v>
          </cell>
        </row>
        <row r="72">
          <cell r="C72" t="str">
            <v>2006/2007E</v>
          </cell>
          <cell r="D72">
            <v>6762.6522999999997</v>
          </cell>
          <cell r="E72">
            <v>160.66659999999999</v>
          </cell>
          <cell r="F72">
            <v>673.49890000000005</v>
          </cell>
          <cell r="G72">
            <v>674.33199999999999</v>
          </cell>
          <cell r="H72">
            <v>4656.9904999999999</v>
          </cell>
          <cell r="I72">
            <v>174.83250000000001</v>
          </cell>
          <cell r="J72">
            <v>422.33179999999999</v>
          </cell>
          <cell r="K72">
            <v>375</v>
          </cell>
          <cell r="L72">
            <v>22.5</v>
          </cell>
          <cell r="M72">
            <v>30.666599999999999</v>
          </cell>
          <cell r="N72">
            <v>28.5</v>
          </cell>
          <cell r="O72">
            <v>176.83340000000001</v>
          </cell>
          <cell r="P72">
            <v>9</v>
          </cell>
          <cell r="Q72">
            <v>20.166699999999999</v>
          </cell>
          <cell r="R72">
            <v>7050.3190000000004</v>
          </cell>
          <cell r="S72">
            <v>183.16659999999999</v>
          </cell>
          <cell r="T72">
            <v>704.16549999999995</v>
          </cell>
          <cell r="U72">
            <v>702.83199999999999</v>
          </cell>
          <cell r="V72">
            <v>4833.8239000000003</v>
          </cell>
          <cell r="W72">
            <v>183.83250000000001</v>
          </cell>
          <cell r="X72">
            <v>442.49849999999998</v>
          </cell>
        </row>
        <row r="73">
          <cell r="C73" t="str">
            <v>2006/2007F</v>
          </cell>
          <cell r="D73">
            <v>14450.7315</v>
          </cell>
          <cell r="E73">
            <v>405.33229999999998</v>
          </cell>
          <cell r="F73">
            <v>1706.4141</v>
          </cell>
          <cell r="G73">
            <v>1181.6655000000001</v>
          </cell>
          <cell r="H73">
            <v>8388.8209999999999</v>
          </cell>
          <cell r="I73">
            <v>896.41650000000004</v>
          </cell>
          <cell r="J73">
            <v>1872.0821000000001</v>
          </cell>
          <cell r="K73">
            <v>1196</v>
          </cell>
          <cell r="L73">
            <v>50</v>
          </cell>
          <cell r="M73">
            <v>140.33320000000001</v>
          </cell>
          <cell r="N73">
            <v>73.499799999999993</v>
          </cell>
          <cell r="O73">
            <v>491.49990000000003</v>
          </cell>
          <cell r="P73">
            <v>76.333299999999994</v>
          </cell>
          <cell r="Q73">
            <v>148.5001</v>
          </cell>
          <cell r="R73">
            <v>15430.897800000001</v>
          </cell>
          <cell r="S73">
            <v>455.33229999999998</v>
          </cell>
          <cell r="T73">
            <v>1846.7473</v>
          </cell>
          <cell r="U73">
            <v>1255.1652999999999</v>
          </cell>
          <cell r="V73">
            <v>8880.3209000000006</v>
          </cell>
          <cell r="W73">
            <v>972.74980000000005</v>
          </cell>
          <cell r="X73">
            <v>2020.5822000000001</v>
          </cell>
        </row>
        <row r="74">
          <cell r="C74" t="str">
            <v>2006/2007G</v>
          </cell>
          <cell r="D74">
            <v>11170.726199999999</v>
          </cell>
          <cell r="E74">
            <v>241.24959999999999</v>
          </cell>
          <cell r="F74">
            <v>1118.0794000000001</v>
          </cell>
          <cell r="G74">
            <v>914.58169999999996</v>
          </cell>
          <cell r="H74">
            <v>6474.9876999999997</v>
          </cell>
          <cell r="I74">
            <v>815.41459999999995</v>
          </cell>
          <cell r="J74">
            <v>1606.4132</v>
          </cell>
          <cell r="K74">
            <v>1557</v>
          </cell>
          <cell r="L74">
            <v>73.166600000000003</v>
          </cell>
          <cell r="M74">
            <v>246.99979999999999</v>
          </cell>
          <cell r="N74">
            <v>86.666600000000003</v>
          </cell>
          <cell r="O74">
            <v>665.49900000000002</v>
          </cell>
          <cell r="P74">
            <v>103.3329</v>
          </cell>
          <cell r="Q74">
            <v>225.16630000000001</v>
          </cell>
          <cell r="R74">
            <v>12571.5574</v>
          </cell>
          <cell r="S74">
            <v>314.4162</v>
          </cell>
          <cell r="T74">
            <v>1365.0791999999999</v>
          </cell>
          <cell r="U74">
            <v>1001.2483</v>
          </cell>
          <cell r="V74">
            <v>7140.4867000000004</v>
          </cell>
          <cell r="W74">
            <v>918.74749999999995</v>
          </cell>
          <cell r="X74">
            <v>1831.5795000000001</v>
          </cell>
        </row>
        <row r="75">
          <cell r="C75" t="str">
            <v>2006/2007H</v>
          </cell>
          <cell r="D75">
            <v>24471.0681</v>
          </cell>
          <cell r="E75">
            <v>763.33320000000003</v>
          </cell>
          <cell r="F75">
            <v>2985.0817000000002</v>
          </cell>
          <cell r="G75">
            <v>2744.2480999999998</v>
          </cell>
          <cell r="H75">
            <v>15314.823</v>
          </cell>
          <cell r="I75">
            <v>876.99919999999997</v>
          </cell>
          <cell r="J75">
            <v>1786.5829000000001</v>
          </cell>
          <cell r="K75">
            <v>849</v>
          </cell>
          <cell r="L75">
            <v>53.583300000000001</v>
          </cell>
          <cell r="M75">
            <v>135.9999</v>
          </cell>
          <cell r="N75">
            <v>127.0001</v>
          </cell>
          <cell r="O75">
            <v>360.58300000000003</v>
          </cell>
          <cell r="P75">
            <v>29.5</v>
          </cell>
          <cell r="Q75">
            <v>40.833300000000001</v>
          </cell>
          <cell r="R75">
            <v>25218.5677</v>
          </cell>
          <cell r="S75">
            <v>816.91650000000004</v>
          </cell>
          <cell r="T75">
            <v>3121.0816</v>
          </cell>
          <cell r="U75">
            <v>2871.2482</v>
          </cell>
          <cell r="V75">
            <v>15675.406000000001</v>
          </cell>
          <cell r="W75">
            <v>906.49919999999997</v>
          </cell>
          <cell r="X75">
            <v>1827.4161999999999</v>
          </cell>
        </row>
        <row r="76">
          <cell r="C76" t="str">
            <v>2006/2007I</v>
          </cell>
          <cell r="D76">
            <v>8490.9953999999998</v>
          </cell>
          <cell r="E76">
            <v>322.5829</v>
          </cell>
          <cell r="F76">
            <v>784.41660000000002</v>
          </cell>
          <cell r="G76">
            <v>450.83300000000003</v>
          </cell>
          <cell r="H76">
            <v>5651.4979999999996</v>
          </cell>
          <cell r="I76">
            <v>289.0831</v>
          </cell>
          <cell r="J76">
            <v>992.58180000000004</v>
          </cell>
          <cell r="K76">
            <v>2152</v>
          </cell>
          <cell r="L76">
            <v>112.5</v>
          </cell>
          <cell r="M76">
            <v>181.83330000000001</v>
          </cell>
          <cell r="N76">
            <v>67.833299999999994</v>
          </cell>
          <cell r="O76">
            <v>1222.4998000000001</v>
          </cell>
          <cell r="P76">
            <v>60.166699999999999</v>
          </cell>
          <cell r="Q76">
            <v>255.4999</v>
          </cell>
          <cell r="R76">
            <v>10391.3284</v>
          </cell>
          <cell r="S76">
            <v>435.0829</v>
          </cell>
          <cell r="T76">
            <v>966.24990000000003</v>
          </cell>
          <cell r="U76">
            <v>518.66629999999998</v>
          </cell>
          <cell r="V76">
            <v>6873.9978000000001</v>
          </cell>
          <cell r="W76">
            <v>349.24979999999999</v>
          </cell>
          <cell r="X76">
            <v>1248.0817</v>
          </cell>
        </row>
        <row r="77">
          <cell r="C77" t="str">
            <v>2006/2007J</v>
          </cell>
          <cell r="D77">
            <v>988.49800000000005</v>
          </cell>
          <cell r="E77">
            <v>33.999899999999997</v>
          </cell>
          <cell r="F77">
            <v>88.499700000000004</v>
          </cell>
          <cell r="G77">
            <v>87.833200000000005</v>
          </cell>
          <cell r="H77">
            <v>591.66570000000002</v>
          </cell>
          <cell r="I77">
            <v>54.499899999999997</v>
          </cell>
          <cell r="J77">
            <v>131.99959999999999</v>
          </cell>
          <cell r="K77">
            <v>4000</v>
          </cell>
          <cell r="L77">
            <v>223.8331</v>
          </cell>
          <cell r="M77">
            <v>571.99980000000005</v>
          </cell>
          <cell r="N77">
            <v>211.8331</v>
          </cell>
          <cell r="O77">
            <v>1972.9992</v>
          </cell>
          <cell r="P77">
            <v>301.66660000000002</v>
          </cell>
          <cell r="Q77">
            <v>663.66660000000002</v>
          </cell>
          <cell r="R77">
            <v>4934.4964</v>
          </cell>
          <cell r="S77">
            <v>257.83300000000003</v>
          </cell>
          <cell r="T77">
            <v>660.49950000000001</v>
          </cell>
          <cell r="U77">
            <v>299.66629999999998</v>
          </cell>
          <cell r="V77">
            <v>2564.6649000000002</v>
          </cell>
          <cell r="W77">
            <v>356.16649999999998</v>
          </cell>
          <cell r="X77">
            <v>795.6662</v>
          </cell>
        </row>
        <row r="78">
          <cell r="C78" t="str">
            <v>2007/20081</v>
          </cell>
          <cell r="D78">
            <v>6176</v>
          </cell>
          <cell r="E78">
            <v>154</v>
          </cell>
          <cell r="F78">
            <v>735</v>
          </cell>
          <cell r="G78">
            <v>580</v>
          </cell>
          <cell r="H78">
            <v>3748</v>
          </cell>
          <cell r="I78">
            <v>210</v>
          </cell>
          <cell r="J78">
            <v>749</v>
          </cell>
          <cell r="K78">
            <v>22</v>
          </cell>
          <cell r="L78">
            <v>0</v>
          </cell>
          <cell r="M78">
            <v>5</v>
          </cell>
          <cell r="N78">
            <v>2</v>
          </cell>
          <cell r="O78">
            <v>13</v>
          </cell>
          <cell r="P78">
            <v>0</v>
          </cell>
          <cell r="Q78">
            <v>2</v>
          </cell>
          <cell r="R78">
            <v>6198</v>
          </cell>
          <cell r="S78">
            <v>154</v>
          </cell>
          <cell r="T78">
            <v>740</v>
          </cell>
          <cell r="U78">
            <v>582</v>
          </cell>
          <cell r="V78">
            <v>3761</v>
          </cell>
          <cell r="W78">
            <v>210</v>
          </cell>
          <cell r="X78">
            <v>751</v>
          </cell>
        </row>
        <row r="79">
          <cell r="C79" t="str">
            <v>2007/20082</v>
          </cell>
          <cell r="D79">
            <v>17864.25</v>
          </cell>
          <cell r="E79">
            <v>785.26</v>
          </cell>
          <cell r="F79">
            <v>1733.34</v>
          </cell>
          <cell r="G79">
            <v>1104.82</v>
          </cell>
          <cell r="H79">
            <v>8926.01</v>
          </cell>
          <cell r="I79">
            <v>1414.45</v>
          </cell>
          <cell r="J79">
            <v>3900.37</v>
          </cell>
          <cell r="K79">
            <v>5764</v>
          </cell>
          <cell r="L79">
            <v>491.49</v>
          </cell>
          <cell r="M79">
            <v>618.82000000000005</v>
          </cell>
          <cell r="N79">
            <v>204.79</v>
          </cell>
          <cell r="O79">
            <v>3058.37</v>
          </cell>
          <cell r="P79">
            <v>278.67</v>
          </cell>
          <cell r="Q79">
            <v>991.47</v>
          </cell>
          <cell r="R79">
            <v>23507.86</v>
          </cell>
          <cell r="S79">
            <v>1276.75</v>
          </cell>
          <cell r="T79">
            <v>2352.16</v>
          </cell>
          <cell r="U79">
            <v>1309.6099999999999</v>
          </cell>
          <cell r="V79">
            <v>11984.38</v>
          </cell>
          <cell r="W79">
            <v>1693.12</v>
          </cell>
          <cell r="X79">
            <v>4891.84</v>
          </cell>
        </row>
        <row r="80">
          <cell r="C80" t="str">
            <v>2007/20083</v>
          </cell>
          <cell r="D80">
            <v>21591.195</v>
          </cell>
          <cell r="E80">
            <v>402.42</v>
          </cell>
          <cell r="F80">
            <v>1700.4</v>
          </cell>
          <cell r="G80">
            <v>1402.0250000000001</v>
          </cell>
          <cell r="H80">
            <v>11997.155000000001</v>
          </cell>
          <cell r="I80">
            <v>1926.655</v>
          </cell>
          <cell r="J80">
            <v>4162.54</v>
          </cell>
          <cell r="K80">
            <v>2287</v>
          </cell>
          <cell r="L80">
            <v>117.01</v>
          </cell>
          <cell r="M80">
            <v>246.47</v>
          </cell>
          <cell r="N80">
            <v>159.9</v>
          </cell>
          <cell r="O80">
            <v>1001.01</v>
          </cell>
          <cell r="P80">
            <v>164.19</v>
          </cell>
          <cell r="Q80">
            <v>381.23</v>
          </cell>
          <cell r="R80">
            <v>23661.005000000001</v>
          </cell>
          <cell r="S80">
            <v>519.42999999999995</v>
          </cell>
          <cell r="T80">
            <v>1946.87</v>
          </cell>
          <cell r="U80">
            <v>1561.925</v>
          </cell>
          <cell r="V80">
            <v>12998.165000000001</v>
          </cell>
          <cell r="W80">
            <v>2090.8449999999998</v>
          </cell>
          <cell r="X80">
            <v>4543.7700000000004</v>
          </cell>
        </row>
        <row r="81">
          <cell r="C81" t="str">
            <v>2007/20084</v>
          </cell>
          <cell r="D81">
            <v>480</v>
          </cell>
          <cell r="E81">
            <v>16</v>
          </cell>
          <cell r="F81">
            <v>48</v>
          </cell>
          <cell r="G81">
            <v>32</v>
          </cell>
          <cell r="H81">
            <v>286</v>
          </cell>
          <cell r="I81">
            <v>27</v>
          </cell>
          <cell r="J81">
            <v>71</v>
          </cell>
          <cell r="K81">
            <v>2</v>
          </cell>
          <cell r="L81">
            <v>0</v>
          </cell>
          <cell r="M81">
            <v>0</v>
          </cell>
          <cell r="N81">
            <v>0</v>
          </cell>
          <cell r="O81">
            <v>1</v>
          </cell>
          <cell r="P81">
            <v>0</v>
          </cell>
          <cell r="Q81">
            <v>1</v>
          </cell>
          <cell r="R81">
            <v>482</v>
          </cell>
          <cell r="S81">
            <v>16</v>
          </cell>
          <cell r="T81">
            <v>48</v>
          </cell>
          <cell r="U81">
            <v>32</v>
          </cell>
          <cell r="V81">
            <v>287</v>
          </cell>
          <cell r="W81">
            <v>27</v>
          </cell>
          <cell r="X81">
            <v>72</v>
          </cell>
        </row>
        <row r="82">
          <cell r="C82" t="str">
            <v>2007/20085</v>
          </cell>
          <cell r="D82">
            <v>1624.12</v>
          </cell>
          <cell r="E82">
            <v>46.17</v>
          </cell>
          <cell r="F82">
            <v>170.42</v>
          </cell>
          <cell r="G82">
            <v>108.27</v>
          </cell>
          <cell r="H82">
            <v>1005.06</v>
          </cell>
          <cell r="I82">
            <v>95.83</v>
          </cell>
          <cell r="J82">
            <v>198.37</v>
          </cell>
          <cell r="K82">
            <v>103</v>
          </cell>
          <cell r="L82">
            <v>3.5</v>
          </cell>
          <cell r="M82">
            <v>18</v>
          </cell>
          <cell r="N82">
            <v>6.5</v>
          </cell>
          <cell r="O82">
            <v>61.83</v>
          </cell>
          <cell r="P82">
            <v>3</v>
          </cell>
          <cell r="Q82">
            <v>5</v>
          </cell>
          <cell r="R82">
            <v>1721.95</v>
          </cell>
          <cell r="S82">
            <v>49.67</v>
          </cell>
          <cell r="T82">
            <v>188.42</v>
          </cell>
          <cell r="U82">
            <v>114.77</v>
          </cell>
          <cell r="V82">
            <v>1066.8900000000001</v>
          </cell>
          <cell r="W82">
            <v>98.83</v>
          </cell>
          <cell r="X82">
            <v>203.37</v>
          </cell>
        </row>
        <row r="83">
          <cell r="C83" t="str">
            <v>2007/20086</v>
          </cell>
          <cell r="D83">
            <v>9207.7649999999994</v>
          </cell>
          <cell r="E83">
            <v>168.92</v>
          </cell>
          <cell r="F83">
            <v>761.26</v>
          </cell>
          <cell r="G83">
            <v>527.34500000000003</v>
          </cell>
          <cell r="H83">
            <v>5145.6750000000002</v>
          </cell>
          <cell r="I83">
            <v>899.72500000000002</v>
          </cell>
          <cell r="J83">
            <v>1704.84</v>
          </cell>
          <cell r="K83">
            <v>556</v>
          </cell>
          <cell r="L83">
            <v>26.5</v>
          </cell>
          <cell r="M83">
            <v>38.67</v>
          </cell>
          <cell r="N83">
            <v>29.68</v>
          </cell>
          <cell r="O83">
            <v>247.87</v>
          </cell>
          <cell r="P83">
            <v>37.67</v>
          </cell>
          <cell r="Q83">
            <v>78.67</v>
          </cell>
          <cell r="R83">
            <v>9666.8250000000007</v>
          </cell>
          <cell r="S83">
            <v>195.42</v>
          </cell>
          <cell r="T83">
            <v>799.93</v>
          </cell>
          <cell r="U83">
            <v>557.02499999999998</v>
          </cell>
          <cell r="V83">
            <v>5393.5450000000001</v>
          </cell>
          <cell r="W83">
            <v>937.39499999999998</v>
          </cell>
          <cell r="X83">
            <v>1783.51</v>
          </cell>
        </row>
        <row r="84">
          <cell r="C84" t="str">
            <v>2007/20087</v>
          </cell>
          <cell r="D84">
            <v>3751.2649999999999</v>
          </cell>
          <cell r="E84">
            <v>69.349999999999994</v>
          </cell>
          <cell r="F84">
            <v>342.53</v>
          </cell>
          <cell r="G84">
            <v>192.91499999999999</v>
          </cell>
          <cell r="H84">
            <v>2431.8200000000002</v>
          </cell>
          <cell r="I84">
            <v>225.64</v>
          </cell>
          <cell r="J84">
            <v>489.01</v>
          </cell>
          <cell r="K84">
            <v>394</v>
          </cell>
          <cell r="L84">
            <v>17</v>
          </cell>
          <cell r="M84">
            <v>36.67</v>
          </cell>
          <cell r="N84">
            <v>18.5</v>
          </cell>
          <cell r="O84">
            <v>160.83000000000001</v>
          </cell>
          <cell r="P84">
            <v>32</v>
          </cell>
          <cell r="Q84">
            <v>64.5</v>
          </cell>
          <cell r="R84">
            <v>4080.7649999999999</v>
          </cell>
          <cell r="S84">
            <v>86.35</v>
          </cell>
          <cell r="T84">
            <v>379.2</v>
          </cell>
          <cell r="U84">
            <v>211.41499999999999</v>
          </cell>
          <cell r="V84">
            <v>2592.65</v>
          </cell>
          <cell r="W84">
            <v>257.64</v>
          </cell>
          <cell r="X84">
            <v>553.51</v>
          </cell>
        </row>
        <row r="85">
          <cell r="C85" t="str">
            <v>2007/20088</v>
          </cell>
          <cell r="D85">
            <v>8882.5300000000007</v>
          </cell>
          <cell r="E85">
            <v>181.57</v>
          </cell>
          <cell r="F85">
            <v>1005.4</v>
          </cell>
          <cell r="G85">
            <v>717.19</v>
          </cell>
          <cell r="H85">
            <v>6283.6</v>
          </cell>
          <cell r="I85">
            <v>212.82</v>
          </cell>
          <cell r="J85">
            <v>481.95</v>
          </cell>
          <cell r="K85">
            <v>1956</v>
          </cell>
          <cell r="L85">
            <v>83.5</v>
          </cell>
          <cell r="M85">
            <v>192.44</v>
          </cell>
          <cell r="N85">
            <v>166.36</v>
          </cell>
          <cell r="O85">
            <v>996.34</v>
          </cell>
          <cell r="P85">
            <v>45</v>
          </cell>
          <cell r="Q85">
            <v>107.17</v>
          </cell>
          <cell r="R85">
            <v>10473.34</v>
          </cell>
          <cell r="S85">
            <v>265.07</v>
          </cell>
          <cell r="T85">
            <v>1197.8399999999999</v>
          </cell>
          <cell r="U85">
            <v>883.55</v>
          </cell>
          <cell r="V85">
            <v>7279.94</v>
          </cell>
          <cell r="W85">
            <v>257.82</v>
          </cell>
          <cell r="X85">
            <v>589.12</v>
          </cell>
        </row>
        <row r="86">
          <cell r="C86" t="str">
            <v>2007/20089</v>
          </cell>
          <cell r="D86">
            <v>9719.51</v>
          </cell>
          <cell r="E86">
            <v>222.09</v>
          </cell>
          <cell r="F86">
            <v>1119.1600000000001</v>
          </cell>
          <cell r="G86">
            <v>673.63</v>
          </cell>
          <cell r="H86">
            <v>6389.12</v>
          </cell>
          <cell r="I86">
            <v>441.83</v>
          </cell>
          <cell r="J86">
            <v>873.68</v>
          </cell>
          <cell r="K86">
            <v>1698</v>
          </cell>
          <cell r="L86">
            <v>61.25</v>
          </cell>
          <cell r="M86">
            <v>125.5</v>
          </cell>
          <cell r="N86">
            <v>76</v>
          </cell>
          <cell r="O86">
            <v>989.81</v>
          </cell>
          <cell r="P86">
            <v>39.5</v>
          </cell>
          <cell r="Q86">
            <v>172.17</v>
          </cell>
          <cell r="R86">
            <v>11183.74</v>
          </cell>
          <cell r="S86">
            <v>283.33999999999997</v>
          </cell>
          <cell r="T86">
            <v>1244.6600000000001</v>
          </cell>
          <cell r="U86">
            <v>749.63</v>
          </cell>
          <cell r="V86">
            <v>7378.93</v>
          </cell>
          <cell r="W86">
            <v>481.33</v>
          </cell>
          <cell r="X86">
            <v>1045.8499999999999</v>
          </cell>
        </row>
        <row r="87">
          <cell r="C87" t="str">
            <v>2007/2008A</v>
          </cell>
          <cell r="D87">
            <v>4320.8599999999997</v>
          </cell>
          <cell r="E87">
            <v>76.63</v>
          </cell>
          <cell r="F87">
            <v>435.63</v>
          </cell>
          <cell r="G87">
            <v>295.61</v>
          </cell>
          <cell r="H87">
            <v>2259.81</v>
          </cell>
          <cell r="I87">
            <v>456.51</v>
          </cell>
          <cell r="J87">
            <v>796.67</v>
          </cell>
          <cell r="K87">
            <v>1562</v>
          </cell>
          <cell r="L87">
            <v>91.8</v>
          </cell>
          <cell r="M87">
            <v>163</v>
          </cell>
          <cell r="N87">
            <v>81.5</v>
          </cell>
          <cell r="O87">
            <v>1039.21</v>
          </cell>
          <cell r="P87">
            <v>38</v>
          </cell>
          <cell r="Q87">
            <v>105.5</v>
          </cell>
          <cell r="R87">
            <v>5839.87</v>
          </cell>
          <cell r="S87">
            <v>168.43</v>
          </cell>
          <cell r="T87">
            <v>598.63</v>
          </cell>
          <cell r="U87">
            <v>377.11</v>
          </cell>
          <cell r="V87">
            <v>3299.02</v>
          </cell>
          <cell r="W87">
            <v>494.51</v>
          </cell>
          <cell r="X87">
            <v>902.17</v>
          </cell>
        </row>
        <row r="88">
          <cell r="C88" t="str">
            <v>2007/2008B</v>
          </cell>
          <cell r="D88">
            <v>21687.06</v>
          </cell>
          <cell r="E88">
            <v>537.03</v>
          </cell>
          <cell r="F88">
            <v>2006.42</v>
          </cell>
          <cell r="G88">
            <v>1679.19</v>
          </cell>
          <cell r="H88">
            <v>13455.76</v>
          </cell>
          <cell r="I88">
            <v>1055.0999999999999</v>
          </cell>
          <cell r="J88">
            <v>2953.56</v>
          </cell>
          <cell r="K88">
            <v>3520</v>
          </cell>
          <cell r="L88">
            <v>177.52</v>
          </cell>
          <cell r="M88">
            <v>357.35</v>
          </cell>
          <cell r="N88">
            <v>193.93</v>
          </cell>
          <cell r="O88">
            <v>1886.12</v>
          </cell>
          <cell r="P88">
            <v>144.08000000000001</v>
          </cell>
          <cell r="Q88">
            <v>417.8</v>
          </cell>
          <cell r="R88">
            <v>24863.86</v>
          </cell>
          <cell r="S88">
            <v>714.55</v>
          </cell>
          <cell r="T88">
            <v>2363.77</v>
          </cell>
          <cell r="U88">
            <v>1873.12</v>
          </cell>
          <cell r="V88">
            <v>15341.88</v>
          </cell>
          <cell r="W88">
            <v>1199.18</v>
          </cell>
          <cell r="X88">
            <v>3371.36</v>
          </cell>
        </row>
        <row r="89">
          <cell r="C89" t="str">
            <v>2007/2008C</v>
          </cell>
          <cell r="D89">
            <v>9698.65</v>
          </cell>
          <cell r="E89">
            <v>233.58</v>
          </cell>
          <cell r="F89">
            <v>1000.93</v>
          </cell>
          <cell r="G89">
            <v>795.68</v>
          </cell>
          <cell r="H89">
            <v>6625.52</v>
          </cell>
          <cell r="I89">
            <v>314.13</v>
          </cell>
          <cell r="J89">
            <v>728.81</v>
          </cell>
          <cell r="K89">
            <v>1331</v>
          </cell>
          <cell r="L89">
            <v>109.7</v>
          </cell>
          <cell r="M89">
            <v>159.43</v>
          </cell>
          <cell r="N89">
            <v>122</v>
          </cell>
          <cell r="O89">
            <v>662.2</v>
          </cell>
          <cell r="P89">
            <v>56.2</v>
          </cell>
          <cell r="Q89">
            <v>136.91999999999999</v>
          </cell>
          <cell r="R89">
            <v>10945.1</v>
          </cell>
          <cell r="S89">
            <v>343.28</v>
          </cell>
          <cell r="T89">
            <v>1160.3599999999999</v>
          </cell>
          <cell r="U89">
            <v>917.68</v>
          </cell>
          <cell r="V89">
            <v>7287.72</v>
          </cell>
          <cell r="W89">
            <v>370.33</v>
          </cell>
          <cell r="X89">
            <v>865.73</v>
          </cell>
        </row>
        <row r="90">
          <cell r="C90" t="str">
            <v>2007/2008D</v>
          </cell>
          <cell r="D90">
            <v>23096.35</v>
          </cell>
          <cell r="E90">
            <v>727.78</v>
          </cell>
          <cell r="F90">
            <v>2475.16</v>
          </cell>
          <cell r="G90">
            <v>1783.19</v>
          </cell>
          <cell r="H90">
            <v>16454.62</v>
          </cell>
          <cell r="I90">
            <v>433.7</v>
          </cell>
          <cell r="J90">
            <v>1221.9000000000001</v>
          </cell>
          <cell r="K90">
            <v>3342</v>
          </cell>
          <cell r="L90">
            <v>205.34</v>
          </cell>
          <cell r="M90">
            <v>314.61</v>
          </cell>
          <cell r="N90">
            <v>268.23</v>
          </cell>
          <cell r="O90">
            <v>1661.46</v>
          </cell>
          <cell r="P90">
            <v>63.03</v>
          </cell>
          <cell r="Q90">
            <v>200.71</v>
          </cell>
          <cell r="R90">
            <v>25809.73</v>
          </cell>
          <cell r="S90">
            <v>933.12</v>
          </cell>
          <cell r="T90">
            <v>2789.77</v>
          </cell>
          <cell r="U90">
            <v>2051.42</v>
          </cell>
          <cell r="V90">
            <v>18116.080000000002</v>
          </cell>
          <cell r="W90">
            <v>496.73</v>
          </cell>
          <cell r="X90">
            <v>1422.61</v>
          </cell>
        </row>
        <row r="91">
          <cell r="C91" t="str">
            <v>2007/2008E</v>
          </cell>
          <cell r="D91">
            <v>7455.39</v>
          </cell>
          <cell r="E91">
            <v>141.1</v>
          </cell>
          <cell r="F91">
            <v>699.49</v>
          </cell>
          <cell r="G91">
            <v>777.86</v>
          </cell>
          <cell r="H91">
            <v>5232.45</v>
          </cell>
          <cell r="I91">
            <v>167.97</v>
          </cell>
          <cell r="J91">
            <v>436.52</v>
          </cell>
          <cell r="K91">
            <v>394</v>
          </cell>
          <cell r="L91">
            <v>17.5</v>
          </cell>
          <cell r="M91">
            <v>36.86</v>
          </cell>
          <cell r="N91">
            <v>30.8</v>
          </cell>
          <cell r="O91">
            <v>180.54</v>
          </cell>
          <cell r="P91">
            <v>8.48</v>
          </cell>
          <cell r="Q91">
            <v>12.17</v>
          </cell>
          <cell r="R91">
            <v>7741.74</v>
          </cell>
          <cell r="S91">
            <v>158.6</v>
          </cell>
          <cell r="T91">
            <v>736.35</v>
          </cell>
          <cell r="U91">
            <v>808.66</v>
          </cell>
          <cell r="V91">
            <v>5412.99</v>
          </cell>
          <cell r="W91">
            <v>176.45</v>
          </cell>
          <cell r="X91">
            <v>448.69</v>
          </cell>
        </row>
        <row r="92">
          <cell r="C92" t="str">
            <v>2007/2008F</v>
          </cell>
          <cell r="D92">
            <v>15331.4</v>
          </cell>
          <cell r="E92">
            <v>313.82499999999999</v>
          </cell>
          <cell r="F92">
            <v>1675.98</v>
          </cell>
          <cell r="G92">
            <v>1266.7349999999999</v>
          </cell>
          <cell r="H92">
            <v>9123.1</v>
          </cell>
          <cell r="I92">
            <v>925.29</v>
          </cell>
          <cell r="J92">
            <v>2026.47</v>
          </cell>
          <cell r="K92">
            <v>1434</v>
          </cell>
          <cell r="L92">
            <v>70.16</v>
          </cell>
          <cell r="M92">
            <v>162.31</v>
          </cell>
          <cell r="N92">
            <v>110.73</v>
          </cell>
          <cell r="O92">
            <v>570.88</v>
          </cell>
          <cell r="P92">
            <v>108.59</v>
          </cell>
          <cell r="Q92">
            <v>170.25</v>
          </cell>
          <cell r="R92">
            <v>16524.32</v>
          </cell>
          <cell r="S92">
            <v>383.98500000000001</v>
          </cell>
          <cell r="T92">
            <v>1838.29</v>
          </cell>
          <cell r="U92">
            <v>1377.4649999999999</v>
          </cell>
          <cell r="V92">
            <v>9693.98</v>
          </cell>
          <cell r="W92">
            <v>1033.8800000000001</v>
          </cell>
          <cell r="X92">
            <v>2196.7199999999998</v>
          </cell>
        </row>
        <row r="93">
          <cell r="C93" t="str">
            <v>2007/2008G</v>
          </cell>
          <cell r="D93">
            <v>12257.53</v>
          </cell>
          <cell r="E93">
            <v>247.49</v>
          </cell>
          <cell r="F93">
            <v>1114.6500000000001</v>
          </cell>
          <cell r="G93">
            <v>1030.27</v>
          </cell>
          <cell r="H93">
            <v>7371.34</v>
          </cell>
          <cell r="I93">
            <v>745.66</v>
          </cell>
          <cell r="J93">
            <v>1748.12</v>
          </cell>
          <cell r="K93">
            <v>1631</v>
          </cell>
          <cell r="L93">
            <v>63.98</v>
          </cell>
          <cell r="M93">
            <v>252.26</v>
          </cell>
          <cell r="N93">
            <v>75.87</v>
          </cell>
          <cell r="O93">
            <v>715.31</v>
          </cell>
          <cell r="P93">
            <v>128.15</v>
          </cell>
          <cell r="Q93">
            <v>232.36</v>
          </cell>
          <cell r="R93">
            <v>13725.46</v>
          </cell>
          <cell r="S93">
            <v>311.47000000000003</v>
          </cell>
          <cell r="T93">
            <v>1366.91</v>
          </cell>
          <cell r="U93">
            <v>1106.1400000000001</v>
          </cell>
          <cell r="V93">
            <v>8086.65</v>
          </cell>
          <cell r="W93">
            <v>873.81</v>
          </cell>
          <cell r="X93">
            <v>1980.48</v>
          </cell>
        </row>
        <row r="94">
          <cell r="C94" t="str">
            <v>2007/2008H</v>
          </cell>
          <cell r="D94">
            <v>26790.945</v>
          </cell>
          <cell r="E94">
            <v>712.88499999999999</v>
          </cell>
          <cell r="F94">
            <v>3194.08</v>
          </cell>
          <cell r="G94">
            <v>2875.59</v>
          </cell>
          <cell r="H94">
            <v>17189.12</v>
          </cell>
          <cell r="I94">
            <v>860.55</v>
          </cell>
          <cell r="J94">
            <v>1958.72</v>
          </cell>
          <cell r="K94">
            <v>972</v>
          </cell>
          <cell r="L94">
            <v>35.28</v>
          </cell>
          <cell r="M94">
            <v>166.84</v>
          </cell>
          <cell r="N94">
            <v>124.2</v>
          </cell>
          <cell r="O94">
            <v>453.25</v>
          </cell>
          <cell r="P94">
            <v>27.7</v>
          </cell>
          <cell r="Q94">
            <v>58.83</v>
          </cell>
          <cell r="R94">
            <v>27657.044999999998</v>
          </cell>
          <cell r="S94">
            <v>748.16499999999996</v>
          </cell>
          <cell r="T94">
            <v>3360.92</v>
          </cell>
          <cell r="U94">
            <v>2999.79</v>
          </cell>
          <cell r="V94">
            <v>17642.37</v>
          </cell>
          <cell r="W94">
            <v>888.25</v>
          </cell>
          <cell r="X94">
            <v>2017.55</v>
          </cell>
        </row>
        <row r="95">
          <cell r="C95" t="str">
            <v>2007/2008I</v>
          </cell>
          <cell r="D95">
            <v>9118.73</v>
          </cell>
          <cell r="E95">
            <v>259.89999999999998</v>
          </cell>
          <cell r="F95">
            <v>792.52</v>
          </cell>
          <cell r="G95">
            <v>530.91999999999996</v>
          </cell>
          <cell r="H95">
            <v>6345.41</v>
          </cell>
          <cell r="I95">
            <v>241.64</v>
          </cell>
          <cell r="J95">
            <v>948.34</v>
          </cell>
          <cell r="K95">
            <v>2386</v>
          </cell>
          <cell r="L95">
            <v>128.66999999999999</v>
          </cell>
          <cell r="M95">
            <v>199.27</v>
          </cell>
          <cell r="N95">
            <v>92.49</v>
          </cell>
          <cell r="O95">
            <v>1378.69</v>
          </cell>
          <cell r="P95">
            <v>91.14</v>
          </cell>
          <cell r="Q95">
            <v>251.54</v>
          </cell>
          <cell r="R95">
            <v>11260.53</v>
          </cell>
          <cell r="S95">
            <v>388.57</v>
          </cell>
          <cell r="T95">
            <v>991.79</v>
          </cell>
          <cell r="U95">
            <v>623.41</v>
          </cell>
          <cell r="V95">
            <v>7724.1</v>
          </cell>
          <cell r="W95">
            <v>332.78</v>
          </cell>
          <cell r="X95">
            <v>1199.8800000000001</v>
          </cell>
        </row>
        <row r="96">
          <cell r="C96" t="str">
            <v>2007/2008J</v>
          </cell>
          <cell r="D96">
            <v>806.45</v>
          </cell>
          <cell r="E96">
            <v>14</v>
          </cell>
          <cell r="F96">
            <v>77.63</v>
          </cell>
          <cell r="G96">
            <v>68.760000000000005</v>
          </cell>
          <cell r="H96">
            <v>492.43</v>
          </cell>
          <cell r="I96">
            <v>46.5</v>
          </cell>
          <cell r="J96">
            <v>107.13</v>
          </cell>
          <cell r="K96">
            <v>4167</v>
          </cell>
          <cell r="L96">
            <v>167.8</v>
          </cell>
          <cell r="M96">
            <v>562.5</v>
          </cell>
          <cell r="N96">
            <v>241.52</v>
          </cell>
          <cell r="O96">
            <v>2190.2800000000002</v>
          </cell>
          <cell r="P96">
            <v>272.60000000000002</v>
          </cell>
          <cell r="Q96">
            <v>683.71</v>
          </cell>
          <cell r="R96">
            <v>4924.8599999999997</v>
          </cell>
          <cell r="S96">
            <v>181.8</v>
          </cell>
          <cell r="T96">
            <v>640.13</v>
          </cell>
          <cell r="U96">
            <v>310.27999999999997</v>
          </cell>
          <cell r="V96">
            <v>2682.71</v>
          </cell>
          <cell r="W96">
            <v>319.10000000000002</v>
          </cell>
          <cell r="X96">
            <v>790.84</v>
          </cell>
        </row>
        <row r="97">
          <cell r="C97" t="str">
            <v>2008/20091</v>
          </cell>
          <cell r="D97">
            <v>6662</v>
          </cell>
          <cell r="E97">
            <v>174</v>
          </cell>
          <cell r="F97">
            <v>819</v>
          </cell>
          <cell r="G97">
            <v>543</v>
          </cell>
          <cell r="H97">
            <v>4089</v>
          </cell>
          <cell r="I97">
            <v>211</v>
          </cell>
          <cell r="J97">
            <v>826</v>
          </cell>
          <cell r="K97">
            <v>23</v>
          </cell>
          <cell r="L97">
            <v>0</v>
          </cell>
          <cell r="M97">
            <v>1</v>
          </cell>
          <cell r="N97">
            <v>3</v>
          </cell>
          <cell r="O97">
            <v>14</v>
          </cell>
          <cell r="P97">
            <v>0</v>
          </cell>
          <cell r="Q97">
            <v>4</v>
          </cell>
          <cell r="R97">
            <v>6684</v>
          </cell>
          <cell r="S97">
            <v>174</v>
          </cell>
          <cell r="T97">
            <v>820</v>
          </cell>
          <cell r="U97">
            <v>546</v>
          </cell>
          <cell r="V97">
            <v>4103</v>
          </cell>
          <cell r="W97">
            <v>211</v>
          </cell>
          <cell r="X97">
            <v>830</v>
          </cell>
        </row>
        <row r="98">
          <cell r="C98" t="str">
            <v>2008/20092</v>
          </cell>
          <cell r="D98">
            <v>16574.419999999998</v>
          </cell>
          <cell r="E98">
            <v>607.33000000000004</v>
          </cell>
          <cell r="F98">
            <v>1696.17</v>
          </cell>
          <cell r="G98">
            <v>920.85</v>
          </cell>
          <cell r="H98">
            <v>8665.51</v>
          </cell>
          <cell r="I98">
            <v>1172.92</v>
          </cell>
          <cell r="J98">
            <v>3511.64</v>
          </cell>
          <cell r="K98">
            <v>5438</v>
          </cell>
          <cell r="L98">
            <v>450.67</v>
          </cell>
          <cell r="M98">
            <v>580.99</v>
          </cell>
          <cell r="N98">
            <v>196.5</v>
          </cell>
          <cell r="O98">
            <v>2919.76</v>
          </cell>
          <cell r="P98">
            <v>214.83</v>
          </cell>
          <cell r="Q98">
            <v>963.07</v>
          </cell>
          <cell r="R98">
            <v>21900.240000000002</v>
          </cell>
          <cell r="S98">
            <v>1058</v>
          </cell>
          <cell r="T98">
            <v>2277.16</v>
          </cell>
          <cell r="U98">
            <v>1117.3499999999999</v>
          </cell>
          <cell r="V98">
            <v>11585.27</v>
          </cell>
          <cell r="W98">
            <v>1387.75</v>
          </cell>
          <cell r="X98">
            <v>4474.71</v>
          </cell>
        </row>
        <row r="99">
          <cell r="C99" t="str">
            <v>2008/20093</v>
          </cell>
          <cell r="D99">
            <v>21346.935000000001</v>
          </cell>
          <cell r="E99">
            <v>364.30500000000001</v>
          </cell>
          <cell r="F99">
            <v>1753.4749999999999</v>
          </cell>
          <cell r="G99">
            <v>1568.615</v>
          </cell>
          <cell r="H99">
            <v>12035.465</v>
          </cell>
          <cell r="I99">
            <v>1836.31</v>
          </cell>
          <cell r="J99">
            <v>3788.7649999999999</v>
          </cell>
          <cell r="K99">
            <v>1991</v>
          </cell>
          <cell r="L99">
            <v>116.99</v>
          </cell>
          <cell r="M99">
            <v>221.3</v>
          </cell>
          <cell r="N99">
            <v>138.12</v>
          </cell>
          <cell r="O99">
            <v>938.04499999999996</v>
          </cell>
          <cell r="P99">
            <v>103.92</v>
          </cell>
          <cell r="Q99">
            <v>265.7</v>
          </cell>
          <cell r="R99">
            <v>23131.01</v>
          </cell>
          <cell r="S99">
            <v>481.29500000000002</v>
          </cell>
          <cell r="T99">
            <v>1974.7750000000001</v>
          </cell>
          <cell r="U99">
            <v>1706.7349999999999</v>
          </cell>
          <cell r="V99">
            <v>12973.51</v>
          </cell>
          <cell r="W99">
            <v>1940.23</v>
          </cell>
          <cell r="X99">
            <v>4054.4650000000001</v>
          </cell>
        </row>
        <row r="100">
          <cell r="C100" t="str">
            <v>2008/20094</v>
          </cell>
          <cell r="D100">
            <v>567</v>
          </cell>
          <cell r="E100">
            <v>18</v>
          </cell>
          <cell r="F100">
            <v>51</v>
          </cell>
          <cell r="G100">
            <v>57</v>
          </cell>
          <cell r="H100">
            <v>369</v>
          </cell>
          <cell r="I100">
            <v>19</v>
          </cell>
          <cell r="J100">
            <v>53</v>
          </cell>
          <cell r="K100">
            <v>0</v>
          </cell>
          <cell r="L100">
            <v>0</v>
          </cell>
          <cell r="M100">
            <v>0</v>
          </cell>
          <cell r="N100">
            <v>0</v>
          </cell>
          <cell r="O100">
            <v>0</v>
          </cell>
          <cell r="P100">
            <v>0</v>
          </cell>
          <cell r="Q100">
            <v>0</v>
          </cell>
          <cell r="R100">
            <v>567</v>
          </cell>
          <cell r="S100">
            <v>18</v>
          </cell>
          <cell r="T100">
            <v>51</v>
          </cell>
          <cell r="U100">
            <v>57</v>
          </cell>
          <cell r="V100">
            <v>369</v>
          </cell>
          <cell r="W100">
            <v>19</v>
          </cell>
          <cell r="X100">
            <v>53</v>
          </cell>
        </row>
        <row r="101">
          <cell r="C101" t="str">
            <v>2008/20095</v>
          </cell>
          <cell r="D101">
            <v>1511.86</v>
          </cell>
          <cell r="E101">
            <v>37.93</v>
          </cell>
          <cell r="F101">
            <v>174.13</v>
          </cell>
          <cell r="G101">
            <v>131.08000000000001</v>
          </cell>
          <cell r="H101">
            <v>909.33</v>
          </cell>
          <cell r="I101">
            <v>88.54</v>
          </cell>
          <cell r="J101">
            <v>170.85</v>
          </cell>
          <cell r="K101">
            <v>107</v>
          </cell>
          <cell r="L101">
            <v>5</v>
          </cell>
          <cell r="M101">
            <v>13.6</v>
          </cell>
          <cell r="N101">
            <v>9</v>
          </cell>
          <cell r="O101">
            <v>65.63</v>
          </cell>
          <cell r="P101">
            <v>5</v>
          </cell>
          <cell r="Q101">
            <v>3</v>
          </cell>
          <cell r="R101">
            <v>1613.09</v>
          </cell>
          <cell r="S101">
            <v>42.93</v>
          </cell>
          <cell r="T101">
            <v>187.73</v>
          </cell>
          <cell r="U101">
            <v>140.08000000000001</v>
          </cell>
          <cell r="V101">
            <v>974.96</v>
          </cell>
          <cell r="W101">
            <v>93.54</v>
          </cell>
          <cell r="X101">
            <v>173.85</v>
          </cell>
        </row>
        <row r="102">
          <cell r="C102" t="str">
            <v>2008/20096</v>
          </cell>
          <cell r="D102">
            <v>9483.8449999999993</v>
          </cell>
          <cell r="E102">
            <v>124.97499999999999</v>
          </cell>
          <cell r="F102">
            <v>836.125</v>
          </cell>
          <cell r="G102">
            <v>631.54499999999996</v>
          </cell>
          <cell r="H102">
            <v>5303.1049999999996</v>
          </cell>
          <cell r="I102">
            <v>879.35</v>
          </cell>
          <cell r="J102">
            <v>1708.7449999999999</v>
          </cell>
          <cell r="K102">
            <v>727</v>
          </cell>
          <cell r="L102">
            <v>26.83</v>
          </cell>
          <cell r="M102">
            <v>73.42</v>
          </cell>
          <cell r="N102">
            <v>49.92</v>
          </cell>
          <cell r="O102">
            <v>340.76499999999999</v>
          </cell>
          <cell r="P102">
            <v>39.159999999999997</v>
          </cell>
          <cell r="Q102">
            <v>82.02</v>
          </cell>
          <cell r="R102">
            <v>10095.959999999999</v>
          </cell>
          <cell r="S102">
            <v>151.80500000000001</v>
          </cell>
          <cell r="T102">
            <v>909.54499999999996</v>
          </cell>
          <cell r="U102">
            <v>681.46500000000003</v>
          </cell>
          <cell r="V102">
            <v>5643.87</v>
          </cell>
          <cell r="W102">
            <v>918.51</v>
          </cell>
          <cell r="X102">
            <v>1790.7650000000001</v>
          </cell>
        </row>
        <row r="103">
          <cell r="C103" t="str">
            <v>2008/20097</v>
          </cell>
          <cell r="D103">
            <v>4002.18</v>
          </cell>
          <cell r="E103">
            <v>65.974999999999994</v>
          </cell>
          <cell r="F103">
            <v>364.08499999999998</v>
          </cell>
          <cell r="G103">
            <v>243.57</v>
          </cell>
          <cell r="H103">
            <v>2640.0250000000001</v>
          </cell>
          <cell r="I103">
            <v>224.625</v>
          </cell>
          <cell r="J103">
            <v>463.9</v>
          </cell>
          <cell r="K103">
            <v>301</v>
          </cell>
          <cell r="L103">
            <v>10.33</v>
          </cell>
          <cell r="M103">
            <v>29.75</v>
          </cell>
          <cell r="N103">
            <v>17.64</v>
          </cell>
          <cell r="O103">
            <v>103.78</v>
          </cell>
          <cell r="P103">
            <v>18.670000000000002</v>
          </cell>
          <cell r="Q103">
            <v>53.84</v>
          </cell>
          <cell r="R103">
            <v>4236.1899999999996</v>
          </cell>
          <cell r="S103">
            <v>76.305000000000007</v>
          </cell>
          <cell r="T103">
            <v>393.83499999999998</v>
          </cell>
          <cell r="U103">
            <v>261.20999999999998</v>
          </cell>
          <cell r="V103">
            <v>2743.8049999999998</v>
          </cell>
          <cell r="W103">
            <v>243.29499999999999</v>
          </cell>
          <cell r="X103">
            <v>517.74</v>
          </cell>
        </row>
        <row r="104">
          <cell r="C104" t="str">
            <v>2008/20098</v>
          </cell>
          <cell r="D104">
            <v>8339.6200000000008</v>
          </cell>
          <cell r="E104">
            <v>205.44</v>
          </cell>
          <cell r="F104">
            <v>963.84</v>
          </cell>
          <cell r="G104">
            <v>853.33</v>
          </cell>
          <cell r="H104">
            <v>5785.86</v>
          </cell>
          <cell r="I104">
            <v>161.02000000000001</v>
          </cell>
          <cell r="J104">
            <v>370.13</v>
          </cell>
          <cell r="K104">
            <v>1633</v>
          </cell>
          <cell r="L104">
            <v>59.92</v>
          </cell>
          <cell r="M104">
            <v>166.74</v>
          </cell>
          <cell r="N104">
            <v>143.15</v>
          </cell>
          <cell r="O104">
            <v>863.36</v>
          </cell>
          <cell r="P104">
            <v>33.25</v>
          </cell>
          <cell r="Q104">
            <v>87.83</v>
          </cell>
          <cell r="R104">
            <v>9693.8700000000008</v>
          </cell>
          <cell r="S104">
            <v>265.36</v>
          </cell>
          <cell r="T104">
            <v>1130.58</v>
          </cell>
          <cell r="U104">
            <v>996.48</v>
          </cell>
          <cell r="V104">
            <v>6649.22</v>
          </cell>
          <cell r="W104">
            <v>194.27</v>
          </cell>
          <cell r="X104">
            <v>457.96</v>
          </cell>
        </row>
        <row r="105">
          <cell r="C105" t="str">
            <v>2008/20099</v>
          </cell>
          <cell r="D105">
            <v>9918.9699999999993</v>
          </cell>
          <cell r="E105">
            <v>226.68</v>
          </cell>
          <cell r="F105">
            <v>1141.94</v>
          </cell>
          <cell r="G105">
            <v>761.87</v>
          </cell>
          <cell r="H105">
            <v>6502.5</v>
          </cell>
          <cell r="I105">
            <v>438.8</v>
          </cell>
          <cell r="J105">
            <v>847.18</v>
          </cell>
          <cell r="K105">
            <v>1724</v>
          </cell>
          <cell r="L105">
            <v>65.92</v>
          </cell>
          <cell r="M105">
            <v>142.59</v>
          </cell>
          <cell r="N105">
            <v>107.18</v>
          </cell>
          <cell r="O105">
            <v>1020.68</v>
          </cell>
          <cell r="P105">
            <v>50.17</v>
          </cell>
          <cell r="Q105">
            <v>141.25</v>
          </cell>
          <cell r="R105">
            <v>11446.76</v>
          </cell>
          <cell r="S105">
            <v>292.60000000000002</v>
          </cell>
          <cell r="T105">
            <v>1284.53</v>
          </cell>
          <cell r="U105">
            <v>869.05</v>
          </cell>
          <cell r="V105">
            <v>7523.18</v>
          </cell>
          <cell r="W105">
            <v>488.97</v>
          </cell>
          <cell r="X105">
            <v>988.43</v>
          </cell>
        </row>
        <row r="106">
          <cell r="C106" t="str">
            <v>2008/2009A</v>
          </cell>
          <cell r="D106">
            <v>4492.59</v>
          </cell>
          <cell r="E106">
            <v>71.13</v>
          </cell>
          <cell r="F106">
            <v>479.07</v>
          </cell>
          <cell r="G106">
            <v>370.96</v>
          </cell>
          <cell r="H106">
            <v>2440</v>
          </cell>
          <cell r="I106">
            <v>483.8</v>
          </cell>
          <cell r="J106">
            <v>647.63</v>
          </cell>
          <cell r="K106">
            <v>1571</v>
          </cell>
          <cell r="L106">
            <v>94.5</v>
          </cell>
          <cell r="M106">
            <v>172.5</v>
          </cell>
          <cell r="N106">
            <v>107.67</v>
          </cell>
          <cell r="O106">
            <v>1024.3</v>
          </cell>
          <cell r="P106">
            <v>29</v>
          </cell>
          <cell r="Q106">
            <v>92</v>
          </cell>
          <cell r="R106">
            <v>6012.56</v>
          </cell>
          <cell r="S106">
            <v>165.63</v>
          </cell>
          <cell r="T106">
            <v>651.57000000000005</v>
          </cell>
          <cell r="U106">
            <v>478.63</v>
          </cell>
          <cell r="V106">
            <v>3464.3</v>
          </cell>
          <cell r="W106">
            <v>512.79999999999995</v>
          </cell>
          <cell r="X106">
            <v>739.63</v>
          </cell>
        </row>
        <row r="107">
          <cell r="C107" t="str">
            <v>2008/2009B</v>
          </cell>
          <cell r="D107">
            <v>21179.1</v>
          </cell>
          <cell r="E107">
            <v>431.94</v>
          </cell>
          <cell r="F107">
            <v>1913.07</v>
          </cell>
          <cell r="G107">
            <v>1842.6</v>
          </cell>
          <cell r="H107">
            <v>13508.66</v>
          </cell>
          <cell r="I107">
            <v>876.01</v>
          </cell>
          <cell r="J107">
            <v>2606.8200000000002</v>
          </cell>
          <cell r="K107">
            <v>3371</v>
          </cell>
          <cell r="L107">
            <v>148</v>
          </cell>
          <cell r="M107">
            <v>312.36</v>
          </cell>
          <cell r="N107">
            <v>221.78</v>
          </cell>
          <cell r="O107">
            <v>1700.22</v>
          </cell>
          <cell r="P107">
            <v>127</v>
          </cell>
          <cell r="Q107">
            <v>483.39</v>
          </cell>
          <cell r="R107">
            <v>24171.85</v>
          </cell>
          <cell r="S107">
            <v>579.94000000000005</v>
          </cell>
          <cell r="T107">
            <v>2225.4299999999998</v>
          </cell>
          <cell r="U107">
            <v>2064.38</v>
          </cell>
          <cell r="V107">
            <v>15208.88</v>
          </cell>
          <cell r="W107">
            <v>1003.01</v>
          </cell>
          <cell r="X107">
            <v>3090.21</v>
          </cell>
        </row>
        <row r="108">
          <cell r="C108" t="str">
            <v>2008/2009C</v>
          </cell>
          <cell r="D108">
            <v>9255.82</v>
          </cell>
          <cell r="E108">
            <v>196.92</v>
          </cell>
          <cell r="F108">
            <v>920.64</v>
          </cell>
          <cell r="G108">
            <v>964.46</v>
          </cell>
          <cell r="H108">
            <v>6190.69</v>
          </cell>
          <cell r="I108">
            <v>300.7</v>
          </cell>
          <cell r="J108">
            <v>682.41</v>
          </cell>
          <cell r="K108">
            <v>1269</v>
          </cell>
          <cell r="L108">
            <v>82.67</v>
          </cell>
          <cell r="M108">
            <v>151.33000000000001</v>
          </cell>
          <cell r="N108">
            <v>112.47</v>
          </cell>
          <cell r="O108">
            <v>661.45</v>
          </cell>
          <cell r="P108">
            <v>56.51</v>
          </cell>
          <cell r="Q108">
            <v>111.33</v>
          </cell>
          <cell r="R108">
            <v>10431.58</v>
          </cell>
          <cell r="S108">
            <v>279.58999999999997</v>
          </cell>
          <cell r="T108">
            <v>1071.97</v>
          </cell>
          <cell r="U108">
            <v>1076.93</v>
          </cell>
          <cell r="V108">
            <v>6852.14</v>
          </cell>
          <cell r="W108">
            <v>357.21</v>
          </cell>
          <cell r="X108">
            <v>793.74</v>
          </cell>
        </row>
        <row r="109">
          <cell r="C109" t="str">
            <v>2008/2009D</v>
          </cell>
          <cell r="D109">
            <v>23636.02</v>
          </cell>
          <cell r="E109">
            <v>783.28</v>
          </cell>
          <cell r="F109">
            <v>2555.35</v>
          </cell>
          <cell r="G109">
            <v>2192.6999999999998</v>
          </cell>
          <cell r="H109">
            <v>16720.509999999998</v>
          </cell>
          <cell r="I109">
            <v>398.04</v>
          </cell>
          <cell r="J109">
            <v>986.14</v>
          </cell>
          <cell r="K109">
            <v>3506</v>
          </cell>
          <cell r="L109">
            <v>208.32</v>
          </cell>
          <cell r="M109">
            <v>380.11</v>
          </cell>
          <cell r="N109">
            <v>288.85000000000002</v>
          </cell>
          <cell r="O109">
            <v>1770.42</v>
          </cell>
          <cell r="P109">
            <v>73.41</v>
          </cell>
          <cell r="Q109">
            <v>186.54</v>
          </cell>
          <cell r="R109">
            <v>26543.67</v>
          </cell>
          <cell r="S109">
            <v>991.6</v>
          </cell>
          <cell r="T109">
            <v>2935.46</v>
          </cell>
          <cell r="U109">
            <v>2481.5500000000002</v>
          </cell>
          <cell r="V109">
            <v>18490.93</v>
          </cell>
          <cell r="W109">
            <v>471.45</v>
          </cell>
          <cell r="X109">
            <v>1172.68</v>
          </cell>
        </row>
        <row r="110">
          <cell r="C110" t="str">
            <v>2008/2009E</v>
          </cell>
          <cell r="D110">
            <v>7131.65</v>
          </cell>
          <cell r="E110">
            <v>132.4</v>
          </cell>
          <cell r="F110">
            <v>676.09</v>
          </cell>
          <cell r="G110">
            <v>796.71</v>
          </cell>
          <cell r="H110">
            <v>5077.2299999999996</v>
          </cell>
          <cell r="I110">
            <v>141.52000000000001</v>
          </cell>
          <cell r="J110">
            <v>307.7</v>
          </cell>
          <cell r="K110">
            <v>443</v>
          </cell>
          <cell r="L110">
            <v>16</v>
          </cell>
          <cell r="M110">
            <v>28.7</v>
          </cell>
          <cell r="N110">
            <v>41</v>
          </cell>
          <cell r="O110">
            <v>221.13</v>
          </cell>
          <cell r="P110">
            <v>7.12</v>
          </cell>
          <cell r="Q110">
            <v>12.17</v>
          </cell>
          <cell r="R110">
            <v>7457.77</v>
          </cell>
          <cell r="S110">
            <v>148.4</v>
          </cell>
          <cell r="T110">
            <v>704.79</v>
          </cell>
          <cell r="U110">
            <v>837.71</v>
          </cell>
          <cell r="V110">
            <v>5298.36</v>
          </cell>
          <cell r="W110">
            <v>148.63999999999999</v>
          </cell>
          <cell r="X110">
            <v>319.87</v>
          </cell>
        </row>
        <row r="111">
          <cell r="C111" t="str">
            <v>2008/2009F</v>
          </cell>
          <cell r="D111">
            <v>14837.584999999999</v>
          </cell>
          <cell r="E111">
            <v>315.03500000000003</v>
          </cell>
          <cell r="F111">
            <v>1628.0150000000001</v>
          </cell>
          <cell r="G111">
            <v>1407.98</v>
          </cell>
          <cell r="H111">
            <v>9013.25</v>
          </cell>
          <cell r="I111">
            <v>778.30499999999995</v>
          </cell>
          <cell r="J111">
            <v>1695</v>
          </cell>
          <cell r="K111">
            <v>1386</v>
          </cell>
          <cell r="L111">
            <v>66.13</v>
          </cell>
          <cell r="M111">
            <v>178.82</v>
          </cell>
          <cell r="N111">
            <v>106.42</v>
          </cell>
          <cell r="O111">
            <v>589.34</v>
          </cell>
          <cell r="P111">
            <v>84.08</v>
          </cell>
          <cell r="Q111">
            <v>130.16</v>
          </cell>
          <cell r="R111">
            <v>15992.535</v>
          </cell>
          <cell r="S111">
            <v>381.16500000000002</v>
          </cell>
          <cell r="T111">
            <v>1806.835</v>
          </cell>
          <cell r="U111">
            <v>1514.4</v>
          </cell>
          <cell r="V111">
            <v>9602.59</v>
          </cell>
          <cell r="W111">
            <v>862.38499999999999</v>
          </cell>
          <cell r="X111">
            <v>1825.16</v>
          </cell>
        </row>
        <row r="112">
          <cell r="C112" t="str">
            <v>2008/2009G</v>
          </cell>
          <cell r="D112">
            <v>11424.32</v>
          </cell>
          <cell r="E112">
            <v>185.21</v>
          </cell>
          <cell r="F112">
            <v>1066.1500000000001</v>
          </cell>
          <cell r="G112">
            <v>1102.94</v>
          </cell>
          <cell r="H112">
            <v>6951.16</v>
          </cell>
          <cell r="I112">
            <v>670.97</v>
          </cell>
          <cell r="J112">
            <v>1447.89</v>
          </cell>
          <cell r="K112">
            <v>1698</v>
          </cell>
          <cell r="L112">
            <v>69.3</v>
          </cell>
          <cell r="M112">
            <v>255.89</v>
          </cell>
          <cell r="N112">
            <v>106.17</v>
          </cell>
          <cell r="O112">
            <v>750.9</v>
          </cell>
          <cell r="P112">
            <v>123.66</v>
          </cell>
          <cell r="Q112">
            <v>229.31</v>
          </cell>
          <cell r="R112">
            <v>12959.55</v>
          </cell>
          <cell r="S112">
            <v>254.51</v>
          </cell>
          <cell r="T112">
            <v>1322.04</v>
          </cell>
          <cell r="U112">
            <v>1209.1099999999999</v>
          </cell>
          <cell r="V112">
            <v>7702.06</v>
          </cell>
          <cell r="W112">
            <v>794.63</v>
          </cell>
          <cell r="X112">
            <v>1677.2</v>
          </cell>
        </row>
        <row r="113">
          <cell r="C113" t="str">
            <v>2008/2009H</v>
          </cell>
          <cell r="D113">
            <v>26322.365000000002</v>
          </cell>
          <cell r="E113">
            <v>624.57000000000005</v>
          </cell>
          <cell r="F113">
            <v>3177.37</v>
          </cell>
          <cell r="G113">
            <v>3540.15</v>
          </cell>
          <cell r="H113">
            <v>16744.625</v>
          </cell>
          <cell r="I113">
            <v>746.01</v>
          </cell>
          <cell r="J113">
            <v>1489.64</v>
          </cell>
          <cell r="K113">
            <v>1192</v>
          </cell>
          <cell r="L113">
            <v>37.42</v>
          </cell>
          <cell r="M113">
            <v>210.02</v>
          </cell>
          <cell r="N113">
            <v>158.46</v>
          </cell>
          <cell r="O113">
            <v>570.6</v>
          </cell>
          <cell r="P113">
            <v>41.55</v>
          </cell>
          <cell r="Q113">
            <v>48.34</v>
          </cell>
          <cell r="R113">
            <v>27388.755000000001</v>
          </cell>
          <cell r="S113">
            <v>661.99</v>
          </cell>
          <cell r="T113">
            <v>3387.39</v>
          </cell>
          <cell r="U113">
            <v>3698.61</v>
          </cell>
          <cell r="V113">
            <v>17315.224999999999</v>
          </cell>
          <cell r="W113">
            <v>787.56</v>
          </cell>
          <cell r="X113">
            <v>1537.98</v>
          </cell>
        </row>
        <row r="114">
          <cell r="C114" t="str">
            <v>2008/2009I</v>
          </cell>
          <cell r="D114">
            <v>9674.08</v>
          </cell>
          <cell r="E114">
            <v>300.01</v>
          </cell>
          <cell r="F114">
            <v>795.43</v>
          </cell>
          <cell r="G114">
            <v>619.67999999999995</v>
          </cell>
          <cell r="H114">
            <v>6882.45</v>
          </cell>
          <cell r="I114">
            <v>236.25</v>
          </cell>
          <cell r="J114">
            <v>840.26</v>
          </cell>
          <cell r="K114">
            <v>2546</v>
          </cell>
          <cell r="L114">
            <v>146.88</v>
          </cell>
          <cell r="M114">
            <v>235.52</v>
          </cell>
          <cell r="N114">
            <v>120.06</v>
          </cell>
          <cell r="O114">
            <v>1536.55</v>
          </cell>
          <cell r="P114">
            <v>76.010000000000005</v>
          </cell>
          <cell r="Q114">
            <v>231.86</v>
          </cell>
          <cell r="R114">
            <v>12020.96</v>
          </cell>
          <cell r="S114">
            <v>446.89</v>
          </cell>
          <cell r="T114">
            <v>1030.95</v>
          </cell>
          <cell r="U114">
            <v>739.74</v>
          </cell>
          <cell r="V114">
            <v>8419</v>
          </cell>
          <cell r="W114">
            <v>312.26</v>
          </cell>
          <cell r="X114">
            <v>1072.1199999999999</v>
          </cell>
        </row>
        <row r="115">
          <cell r="C115" t="str">
            <v>2008/2009J</v>
          </cell>
          <cell r="D115">
            <v>660.64</v>
          </cell>
          <cell r="E115">
            <v>13.87</v>
          </cell>
          <cell r="F115">
            <v>66.05</v>
          </cell>
          <cell r="G115">
            <v>62.96</v>
          </cell>
          <cell r="H115">
            <v>407.63</v>
          </cell>
          <cell r="I115">
            <v>28.83</v>
          </cell>
          <cell r="J115">
            <v>81.3</v>
          </cell>
          <cell r="K115">
            <v>3774</v>
          </cell>
          <cell r="L115">
            <v>200.12</v>
          </cell>
          <cell r="M115">
            <v>564.36</v>
          </cell>
          <cell r="N115">
            <v>225.61</v>
          </cell>
          <cell r="O115">
            <v>1902.07</v>
          </cell>
          <cell r="P115">
            <v>226.66</v>
          </cell>
          <cell r="Q115">
            <v>608.19000000000005</v>
          </cell>
          <cell r="R115">
            <v>4387.6499999999996</v>
          </cell>
          <cell r="S115">
            <v>213.99</v>
          </cell>
          <cell r="T115">
            <v>630.41</v>
          </cell>
          <cell r="U115">
            <v>288.57</v>
          </cell>
          <cell r="V115">
            <v>2309.6999999999998</v>
          </cell>
          <cell r="W115">
            <v>255.49</v>
          </cell>
          <cell r="X115">
            <v>689.49</v>
          </cell>
        </row>
        <row r="116">
          <cell r="C116" t="str">
            <v>2009/20101</v>
          </cell>
          <cell r="D116">
            <v>6841</v>
          </cell>
          <cell r="E116">
            <v>164</v>
          </cell>
          <cell r="F116">
            <v>830</v>
          </cell>
          <cell r="G116">
            <v>445</v>
          </cell>
          <cell r="H116">
            <v>4381</v>
          </cell>
          <cell r="I116">
            <v>161</v>
          </cell>
          <cell r="J116">
            <v>860</v>
          </cell>
          <cell r="K116">
            <v>21</v>
          </cell>
          <cell r="L116">
            <v>0</v>
          </cell>
          <cell r="M116">
            <v>2</v>
          </cell>
          <cell r="N116">
            <v>1</v>
          </cell>
          <cell r="O116">
            <v>17</v>
          </cell>
          <cell r="P116">
            <v>0</v>
          </cell>
          <cell r="Q116">
            <v>1</v>
          </cell>
          <cell r="R116">
            <v>6862</v>
          </cell>
          <cell r="S116">
            <v>164</v>
          </cell>
          <cell r="T116">
            <v>832</v>
          </cell>
          <cell r="U116">
            <v>446</v>
          </cell>
          <cell r="V116">
            <v>4398</v>
          </cell>
          <cell r="W116">
            <v>161</v>
          </cell>
          <cell r="X116">
            <v>861</v>
          </cell>
        </row>
        <row r="117">
          <cell r="C117" t="str">
            <v>2009/20102</v>
          </cell>
          <cell r="D117">
            <v>17730.310000000001</v>
          </cell>
          <cell r="E117">
            <v>572.36</v>
          </cell>
          <cell r="F117">
            <v>1737.22</v>
          </cell>
          <cell r="G117">
            <v>893.58</v>
          </cell>
          <cell r="H117">
            <v>9474.61</v>
          </cell>
          <cell r="I117">
            <v>1121.7</v>
          </cell>
          <cell r="J117">
            <v>3930.84</v>
          </cell>
          <cell r="K117">
            <v>5716</v>
          </cell>
          <cell r="L117">
            <v>488.5</v>
          </cell>
          <cell r="M117">
            <v>601.45000000000005</v>
          </cell>
          <cell r="N117">
            <v>194.2</v>
          </cell>
          <cell r="O117">
            <v>3084.63</v>
          </cell>
          <cell r="P117">
            <v>237.5</v>
          </cell>
          <cell r="Q117">
            <v>999.34</v>
          </cell>
          <cell r="R117">
            <v>23335.93</v>
          </cell>
          <cell r="S117">
            <v>1060.8599999999999</v>
          </cell>
          <cell r="T117">
            <v>2338.67</v>
          </cell>
          <cell r="U117">
            <v>1087.78</v>
          </cell>
          <cell r="V117">
            <v>12559.24</v>
          </cell>
          <cell r="W117">
            <v>1359.2</v>
          </cell>
          <cell r="X117">
            <v>4930.18</v>
          </cell>
        </row>
        <row r="118">
          <cell r="C118" t="str">
            <v>2009/20103</v>
          </cell>
          <cell r="D118">
            <v>22328.314999999999</v>
          </cell>
          <cell r="E118">
            <v>290.125</v>
          </cell>
          <cell r="F118">
            <v>1926.27</v>
          </cell>
          <cell r="G118">
            <v>1632.7</v>
          </cell>
          <cell r="H118">
            <v>13171.29</v>
          </cell>
          <cell r="I118">
            <v>1654.395</v>
          </cell>
          <cell r="J118">
            <v>3653.5349999999999</v>
          </cell>
          <cell r="K118">
            <v>2318</v>
          </cell>
          <cell r="L118">
            <v>140</v>
          </cell>
          <cell r="M118">
            <v>258.38</v>
          </cell>
          <cell r="N118">
            <v>178.13</v>
          </cell>
          <cell r="O118">
            <v>1110.3599999999999</v>
          </cell>
          <cell r="P118">
            <v>123.32</v>
          </cell>
          <cell r="Q118">
            <v>252.17</v>
          </cell>
          <cell r="R118">
            <v>24390.674999999999</v>
          </cell>
          <cell r="S118">
            <v>430.125</v>
          </cell>
          <cell r="T118">
            <v>2184.65</v>
          </cell>
          <cell r="U118">
            <v>1810.83</v>
          </cell>
          <cell r="V118">
            <v>14281.65</v>
          </cell>
          <cell r="W118">
            <v>1777.7149999999999</v>
          </cell>
          <cell r="X118">
            <v>3905.7049999999999</v>
          </cell>
        </row>
        <row r="119">
          <cell r="C119" t="str">
            <v>2009/20104</v>
          </cell>
          <cell r="D119">
            <v>509</v>
          </cell>
          <cell r="E119">
            <v>13</v>
          </cell>
          <cell r="F119">
            <v>34</v>
          </cell>
          <cell r="G119">
            <v>35</v>
          </cell>
          <cell r="H119">
            <v>375</v>
          </cell>
          <cell r="I119">
            <v>11</v>
          </cell>
          <cell r="J119">
            <v>41</v>
          </cell>
          <cell r="K119">
            <v>4</v>
          </cell>
          <cell r="L119">
            <v>0</v>
          </cell>
          <cell r="M119">
            <v>0</v>
          </cell>
          <cell r="N119">
            <v>0</v>
          </cell>
          <cell r="O119">
            <v>2</v>
          </cell>
          <cell r="P119">
            <v>0</v>
          </cell>
          <cell r="Q119">
            <v>0</v>
          </cell>
          <cell r="R119">
            <v>511</v>
          </cell>
          <cell r="S119">
            <v>13</v>
          </cell>
          <cell r="T119">
            <v>34</v>
          </cell>
          <cell r="U119">
            <v>35</v>
          </cell>
          <cell r="V119">
            <v>377</v>
          </cell>
          <cell r="W119">
            <v>11</v>
          </cell>
          <cell r="X119">
            <v>41</v>
          </cell>
        </row>
        <row r="120">
          <cell r="C120" t="str">
            <v>2009/20105</v>
          </cell>
          <cell r="D120">
            <v>1581.89</v>
          </cell>
          <cell r="E120">
            <v>33.44</v>
          </cell>
          <cell r="F120">
            <v>197.26</v>
          </cell>
          <cell r="G120">
            <v>110.61</v>
          </cell>
          <cell r="H120">
            <v>993.29</v>
          </cell>
          <cell r="I120">
            <v>83.92</v>
          </cell>
          <cell r="J120">
            <v>163.37</v>
          </cell>
          <cell r="K120">
            <v>113</v>
          </cell>
          <cell r="L120">
            <v>3.5</v>
          </cell>
          <cell r="M120">
            <v>17.670000000000002</v>
          </cell>
          <cell r="N120">
            <v>5</v>
          </cell>
          <cell r="O120">
            <v>66.510000000000005</v>
          </cell>
          <cell r="P120">
            <v>3.5</v>
          </cell>
          <cell r="Q120">
            <v>9</v>
          </cell>
          <cell r="R120">
            <v>1687.07</v>
          </cell>
          <cell r="S120">
            <v>36.94</v>
          </cell>
          <cell r="T120">
            <v>214.93</v>
          </cell>
          <cell r="U120">
            <v>115.61</v>
          </cell>
          <cell r="V120">
            <v>1059.8</v>
          </cell>
          <cell r="W120">
            <v>87.42</v>
          </cell>
          <cell r="X120">
            <v>172.37</v>
          </cell>
        </row>
        <row r="121">
          <cell r="C121" t="str">
            <v>2009/20106</v>
          </cell>
          <cell r="D121">
            <v>9661.1350000000002</v>
          </cell>
          <cell r="E121">
            <v>111.325</v>
          </cell>
          <cell r="F121">
            <v>859.98</v>
          </cell>
          <cell r="G121">
            <v>627.54999999999995</v>
          </cell>
          <cell r="H121">
            <v>5658.4</v>
          </cell>
          <cell r="I121">
            <v>831.98500000000001</v>
          </cell>
          <cell r="J121">
            <v>1571.895</v>
          </cell>
          <cell r="K121">
            <v>696</v>
          </cell>
          <cell r="L121">
            <v>22.33</v>
          </cell>
          <cell r="M121">
            <v>76.17</v>
          </cell>
          <cell r="N121">
            <v>32.840000000000003</v>
          </cell>
          <cell r="O121">
            <v>361.69</v>
          </cell>
          <cell r="P121">
            <v>32.51</v>
          </cell>
          <cell r="Q121">
            <v>68.25</v>
          </cell>
          <cell r="R121">
            <v>10254.924999999999</v>
          </cell>
          <cell r="S121">
            <v>133.655</v>
          </cell>
          <cell r="T121">
            <v>936.15</v>
          </cell>
          <cell r="U121">
            <v>660.39</v>
          </cell>
          <cell r="V121">
            <v>6020.09</v>
          </cell>
          <cell r="W121">
            <v>864.495</v>
          </cell>
          <cell r="X121">
            <v>1640.145</v>
          </cell>
        </row>
        <row r="122">
          <cell r="C122" t="str">
            <v>2009/20107</v>
          </cell>
          <cell r="D122">
            <v>4242.3549999999996</v>
          </cell>
          <cell r="E122">
            <v>68.015000000000001</v>
          </cell>
          <cell r="F122">
            <v>399.7</v>
          </cell>
          <cell r="G122">
            <v>273.20499999999998</v>
          </cell>
          <cell r="H122">
            <v>2799.61</v>
          </cell>
          <cell r="I122">
            <v>231.96</v>
          </cell>
          <cell r="J122">
            <v>469.86500000000001</v>
          </cell>
          <cell r="K122">
            <v>343</v>
          </cell>
          <cell r="L122">
            <v>5.5</v>
          </cell>
          <cell r="M122">
            <v>31</v>
          </cell>
          <cell r="N122">
            <v>13.664999999999999</v>
          </cell>
          <cell r="O122">
            <v>146.35</v>
          </cell>
          <cell r="P122">
            <v>18</v>
          </cell>
          <cell r="Q122">
            <v>36</v>
          </cell>
          <cell r="R122">
            <v>4492.87</v>
          </cell>
          <cell r="S122">
            <v>73.515000000000001</v>
          </cell>
          <cell r="T122">
            <v>430.7</v>
          </cell>
          <cell r="U122">
            <v>286.87</v>
          </cell>
          <cell r="V122">
            <v>2945.96</v>
          </cell>
          <cell r="W122">
            <v>249.96</v>
          </cell>
          <cell r="X122">
            <v>505.86500000000001</v>
          </cell>
        </row>
        <row r="123">
          <cell r="C123" t="str">
            <v>2009/20108</v>
          </cell>
          <cell r="D123">
            <v>8143.84</v>
          </cell>
          <cell r="E123">
            <v>180.75</v>
          </cell>
          <cell r="F123">
            <v>909.22</v>
          </cell>
          <cell r="G123">
            <v>739.85</v>
          </cell>
          <cell r="H123">
            <v>5892.34</v>
          </cell>
          <cell r="I123">
            <v>141.28</v>
          </cell>
          <cell r="J123">
            <v>280.39999999999998</v>
          </cell>
          <cell r="K123">
            <v>1623</v>
          </cell>
          <cell r="L123">
            <v>75.5</v>
          </cell>
          <cell r="M123">
            <v>182</v>
          </cell>
          <cell r="N123">
            <v>157.09</v>
          </cell>
          <cell r="O123">
            <v>878.93</v>
          </cell>
          <cell r="P123">
            <v>17.829999999999998</v>
          </cell>
          <cell r="Q123">
            <v>67.67</v>
          </cell>
          <cell r="R123">
            <v>9522.86</v>
          </cell>
          <cell r="S123">
            <v>256.25</v>
          </cell>
          <cell r="T123">
            <v>1091.22</v>
          </cell>
          <cell r="U123">
            <v>896.94</v>
          </cell>
          <cell r="V123">
            <v>6771.27</v>
          </cell>
          <cell r="W123">
            <v>159.11000000000001</v>
          </cell>
          <cell r="X123">
            <v>348.07</v>
          </cell>
        </row>
        <row r="124">
          <cell r="C124" t="str">
            <v>2009/20109</v>
          </cell>
          <cell r="D124">
            <v>10227.870000000001</v>
          </cell>
          <cell r="E124">
            <v>224.09</v>
          </cell>
          <cell r="F124">
            <v>1224.31</v>
          </cell>
          <cell r="G124">
            <v>734.25</v>
          </cell>
          <cell r="H124">
            <v>6894.99</v>
          </cell>
          <cell r="I124">
            <v>364.07</v>
          </cell>
          <cell r="J124">
            <v>786.16</v>
          </cell>
          <cell r="K124">
            <v>1726</v>
          </cell>
          <cell r="L124">
            <v>66.510000000000005</v>
          </cell>
          <cell r="M124">
            <v>168.75</v>
          </cell>
          <cell r="N124">
            <v>86.67</v>
          </cell>
          <cell r="O124">
            <v>1025.98</v>
          </cell>
          <cell r="P124">
            <v>37.5</v>
          </cell>
          <cell r="Q124">
            <v>145</v>
          </cell>
          <cell r="R124">
            <v>11758.28</v>
          </cell>
          <cell r="S124">
            <v>290.60000000000002</v>
          </cell>
          <cell r="T124">
            <v>1393.06</v>
          </cell>
          <cell r="U124">
            <v>820.92</v>
          </cell>
          <cell r="V124">
            <v>7920.97</v>
          </cell>
          <cell r="W124">
            <v>401.57</v>
          </cell>
          <cell r="X124">
            <v>931.16</v>
          </cell>
        </row>
        <row r="125">
          <cell r="C125" t="str">
            <v>2009/2010A</v>
          </cell>
          <cell r="D125">
            <v>5266.73</v>
          </cell>
          <cell r="E125">
            <v>89.13</v>
          </cell>
          <cell r="F125">
            <v>566.63</v>
          </cell>
          <cell r="G125">
            <v>361.53</v>
          </cell>
          <cell r="H125">
            <v>3090.8</v>
          </cell>
          <cell r="I125">
            <v>440.67</v>
          </cell>
          <cell r="J125">
            <v>717.97</v>
          </cell>
          <cell r="K125">
            <v>1902</v>
          </cell>
          <cell r="L125">
            <v>84</v>
          </cell>
          <cell r="M125">
            <v>192.5</v>
          </cell>
          <cell r="N125">
            <v>123.1</v>
          </cell>
          <cell r="O125">
            <v>1312.8</v>
          </cell>
          <cell r="P125">
            <v>38</v>
          </cell>
          <cell r="Q125">
            <v>107</v>
          </cell>
          <cell r="R125">
            <v>7124.13</v>
          </cell>
          <cell r="S125">
            <v>173.13</v>
          </cell>
          <cell r="T125">
            <v>759.13</v>
          </cell>
          <cell r="U125">
            <v>484.63</v>
          </cell>
          <cell r="V125">
            <v>4403.6000000000004</v>
          </cell>
          <cell r="W125">
            <v>478.67</v>
          </cell>
          <cell r="X125">
            <v>824.97</v>
          </cell>
        </row>
        <row r="126">
          <cell r="C126" t="str">
            <v>2009/2010B</v>
          </cell>
          <cell r="D126">
            <v>22660.45</v>
          </cell>
          <cell r="E126">
            <v>446.3</v>
          </cell>
          <cell r="F126">
            <v>2196.2199999999998</v>
          </cell>
          <cell r="G126">
            <v>1866.94</v>
          </cell>
          <cell r="H126">
            <v>14910.78</v>
          </cell>
          <cell r="I126">
            <v>834.56</v>
          </cell>
          <cell r="J126">
            <v>2405.65</v>
          </cell>
          <cell r="K126">
            <v>3537</v>
          </cell>
          <cell r="L126">
            <v>193.34</v>
          </cell>
          <cell r="M126">
            <v>339.93</v>
          </cell>
          <cell r="N126">
            <v>221.85</v>
          </cell>
          <cell r="O126">
            <v>1850</v>
          </cell>
          <cell r="P126">
            <v>127.37</v>
          </cell>
          <cell r="Q126">
            <v>412.81</v>
          </cell>
          <cell r="R126">
            <v>25805.75</v>
          </cell>
          <cell r="S126">
            <v>639.64</v>
          </cell>
          <cell r="T126">
            <v>2536.15</v>
          </cell>
          <cell r="U126">
            <v>2088.79</v>
          </cell>
          <cell r="V126">
            <v>16760.78</v>
          </cell>
          <cell r="W126">
            <v>961.93</v>
          </cell>
          <cell r="X126">
            <v>2818.46</v>
          </cell>
        </row>
        <row r="127">
          <cell r="C127" t="str">
            <v>2009/2010C</v>
          </cell>
          <cell r="D127">
            <v>9967.84</v>
          </cell>
          <cell r="E127">
            <v>189.92</v>
          </cell>
          <cell r="F127">
            <v>1038.8599999999999</v>
          </cell>
          <cell r="G127">
            <v>1008.42</v>
          </cell>
          <cell r="H127">
            <v>6737.31</v>
          </cell>
          <cell r="I127">
            <v>293.02999999999997</v>
          </cell>
          <cell r="J127">
            <v>700.3</v>
          </cell>
          <cell r="K127">
            <v>1219</v>
          </cell>
          <cell r="L127">
            <v>73.5</v>
          </cell>
          <cell r="M127">
            <v>149.09</v>
          </cell>
          <cell r="N127">
            <v>116.65</v>
          </cell>
          <cell r="O127">
            <v>643.48</v>
          </cell>
          <cell r="P127">
            <v>49</v>
          </cell>
          <cell r="Q127">
            <v>100.83</v>
          </cell>
          <cell r="R127">
            <v>11100.39</v>
          </cell>
          <cell r="S127">
            <v>263.42</v>
          </cell>
          <cell r="T127">
            <v>1187.95</v>
          </cell>
          <cell r="U127">
            <v>1125.07</v>
          </cell>
          <cell r="V127">
            <v>7380.79</v>
          </cell>
          <cell r="W127">
            <v>342.03</v>
          </cell>
          <cell r="X127">
            <v>801.13</v>
          </cell>
        </row>
        <row r="128">
          <cell r="C128" t="str">
            <v>2009/2010D</v>
          </cell>
          <cell r="D128">
            <v>25256.35</v>
          </cell>
          <cell r="E128">
            <v>686.02</v>
          </cell>
          <cell r="F128">
            <v>3012.95</v>
          </cell>
          <cell r="G128">
            <v>2176.54</v>
          </cell>
          <cell r="H128">
            <v>18131.150000000001</v>
          </cell>
          <cell r="I128">
            <v>370.27</v>
          </cell>
          <cell r="J128">
            <v>879.42</v>
          </cell>
          <cell r="K128">
            <v>3484</v>
          </cell>
          <cell r="L128">
            <v>205.61</v>
          </cell>
          <cell r="M128">
            <v>371.31</v>
          </cell>
          <cell r="N128">
            <v>254.29</v>
          </cell>
          <cell r="O128">
            <v>1826.97</v>
          </cell>
          <cell r="P128">
            <v>67.67</v>
          </cell>
          <cell r="Q128">
            <v>179.83</v>
          </cell>
          <cell r="R128">
            <v>28162.03</v>
          </cell>
          <cell r="S128">
            <v>891.63</v>
          </cell>
          <cell r="T128">
            <v>3384.26</v>
          </cell>
          <cell r="U128">
            <v>2430.83</v>
          </cell>
          <cell r="V128">
            <v>19958.12</v>
          </cell>
          <cell r="W128">
            <v>437.94</v>
          </cell>
          <cell r="X128">
            <v>1059.25</v>
          </cell>
        </row>
        <row r="129">
          <cell r="C129" t="str">
            <v>2009/2010E</v>
          </cell>
          <cell r="D129">
            <v>7492.38</v>
          </cell>
          <cell r="E129">
            <v>136.91999999999999</v>
          </cell>
          <cell r="F129">
            <v>829.24</v>
          </cell>
          <cell r="G129">
            <v>865.35</v>
          </cell>
          <cell r="H129">
            <v>5252.91</v>
          </cell>
          <cell r="I129">
            <v>127.19</v>
          </cell>
          <cell r="J129">
            <v>280.77</v>
          </cell>
          <cell r="K129">
            <v>375</v>
          </cell>
          <cell r="L129">
            <v>11.2</v>
          </cell>
          <cell r="M129">
            <v>29.8</v>
          </cell>
          <cell r="N129">
            <v>42.51</v>
          </cell>
          <cell r="O129">
            <v>175.34</v>
          </cell>
          <cell r="P129">
            <v>4.63</v>
          </cell>
          <cell r="Q129">
            <v>12.83</v>
          </cell>
          <cell r="R129">
            <v>7768.69</v>
          </cell>
          <cell r="S129">
            <v>148.12</v>
          </cell>
          <cell r="T129">
            <v>859.04</v>
          </cell>
          <cell r="U129">
            <v>907.86</v>
          </cell>
          <cell r="V129">
            <v>5428.25</v>
          </cell>
          <cell r="W129">
            <v>131.82</v>
          </cell>
          <cell r="X129">
            <v>293.60000000000002</v>
          </cell>
        </row>
        <row r="130">
          <cell r="C130" t="str">
            <v>2009/2010F</v>
          </cell>
          <cell r="D130">
            <v>15153.055</v>
          </cell>
          <cell r="E130">
            <v>246.23500000000001</v>
          </cell>
          <cell r="F130">
            <v>1809.15</v>
          </cell>
          <cell r="G130">
            <v>1373.5550000000001</v>
          </cell>
          <cell r="H130">
            <v>9409.61</v>
          </cell>
          <cell r="I130">
            <v>728.53</v>
          </cell>
          <cell r="J130">
            <v>1585.9749999999999</v>
          </cell>
          <cell r="K130">
            <v>1337</v>
          </cell>
          <cell r="L130">
            <v>54.13</v>
          </cell>
          <cell r="M130">
            <v>184.1</v>
          </cell>
          <cell r="N130">
            <v>91.825000000000003</v>
          </cell>
          <cell r="O130">
            <v>630.72</v>
          </cell>
          <cell r="P130">
            <v>55.87</v>
          </cell>
          <cell r="Q130">
            <v>125.13</v>
          </cell>
          <cell r="R130">
            <v>16294.83</v>
          </cell>
          <cell r="S130">
            <v>300.36500000000001</v>
          </cell>
          <cell r="T130">
            <v>1993.25</v>
          </cell>
          <cell r="U130">
            <v>1465.38</v>
          </cell>
          <cell r="V130">
            <v>10040.33</v>
          </cell>
          <cell r="W130">
            <v>784.4</v>
          </cell>
          <cell r="X130">
            <v>1711.105</v>
          </cell>
        </row>
        <row r="131">
          <cell r="C131" t="str">
            <v>2009/2010G</v>
          </cell>
          <cell r="D131">
            <v>11632.01</v>
          </cell>
          <cell r="E131">
            <v>165.56</v>
          </cell>
          <cell r="F131">
            <v>1200.8699999999999</v>
          </cell>
          <cell r="G131">
            <v>1056</v>
          </cell>
          <cell r="H131">
            <v>7338.13</v>
          </cell>
          <cell r="I131">
            <v>617.82000000000005</v>
          </cell>
          <cell r="J131">
            <v>1253.6300000000001</v>
          </cell>
          <cell r="K131">
            <v>1699</v>
          </cell>
          <cell r="L131">
            <v>63.82</v>
          </cell>
          <cell r="M131">
            <v>258.38</v>
          </cell>
          <cell r="N131">
            <v>106.75</v>
          </cell>
          <cell r="O131">
            <v>815.14</v>
          </cell>
          <cell r="P131">
            <v>104.13</v>
          </cell>
          <cell r="Q131">
            <v>191.31</v>
          </cell>
          <cell r="R131">
            <v>13171.54</v>
          </cell>
          <cell r="S131">
            <v>229.38</v>
          </cell>
          <cell r="T131">
            <v>1459.25</v>
          </cell>
          <cell r="U131">
            <v>1162.75</v>
          </cell>
          <cell r="V131">
            <v>8153.27</v>
          </cell>
          <cell r="W131">
            <v>721.95</v>
          </cell>
          <cell r="X131">
            <v>1444.94</v>
          </cell>
        </row>
        <row r="132">
          <cell r="C132" t="str">
            <v>2009/2010H</v>
          </cell>
          <cell r="D132">
            <v>27781.21</v>
          </cell>
          <cell r="E132">
            <v>612.97</v>
          </cell>
          <cell r="F132">
            <v>3654.82</v>
          </cell>
          <cell r="G132">
            <v>3267.89</v>
          </cell>
          <cell r="H132">
            <v>18143.32</v>
          </cell>
          <cell r="I132">
            <v>681.08</v>
          </cell>
          <cell r="J132">
            <v>1421.13</v>
          </cell>
          <cell r="K132">
            <v>1154</v>
          </cell>
          <cell r="L132">
            <v>55.17</v>
          </cell>
          <cell r="M132">
            <v>199.19</v>
          </cell>
          <cell r="N132">
            <v>148.01</v>
          </cell>
          <cell r="O132">
            <v>548.88</v>
          </cell>
          <cell r="P132">
            <v>27</v>
          </cell>
          <cell r="Q132">
            <v>52.17</v>
          </cell>
          <cell r="R132">
            <v>28811.63</v>
          </cell>
          <cell r="S132">
            <v>668.14</v>
          </cell>
          <cell r="T132">
            <v>3854.01</v>
          </cell>
          <cell r="U132">
            <v>3415.9</v>
          </cell>
          <cell r="V132">
            <v>18692.2</v>
          </cell>
          <cell r="W132">
            <v>708.08</v>
          </cell>
          <cell r="X132">
            <v>1473.3</v>
          </cell>
        </row>
        <row r="133">
          <cell r="C133" t="str">
            <v>2009/2010I</v>
          </cell>
          <cell r="D133">
            <v>9968.32</v>
          </cell>
          <cell r="E133">
            <v>221.01</v>
          </cell>
          <cell r="F133">
            <v>993.05</v>
          </cell>
          <cell r="G133">
            <v>581.87</v>
          </cell>
          <cell r="H133">
            <v>7251.01</v>
          </cell>
          <cell r="I133">
            <v>193.04</v>
          </cell>
          <cell r="J133">
            <v>728.34</v>
          </cell>
          <cell r="K133">
            <v>2855</v>
          </cell>
          <cell r="L133">
            <v>167.76</v>
          </cell>
          <cell r="M133">
            <v>323.18</v>
          </cell>
          <cell r="N133">
            <v>114.42</v>
          </cell>
          <cell r="O133">
            <v>1775.71</v>
          </cell>
          <cell r="P133">
            <v>61.84</v>
          </cell>
          <cell r="Q133">
            <v>220.66</v>
          </cell>
          <cell r="R133">
            <v>12631.89</v>
          </cell>
          <cell r="S133">
            <v>388.77</v>
          </cell>
          <cell r="T133">
            <v>1316.23</v>
          </cell>
          <cell r="U133">
            <v>696.29</v>
          </cell>
          <cell r="V133">
            <v>9026.7199999999993</v>
          </cell>
          <cell r="W133">
            <v>254.88</v>
          </cell>
          <cell r="X133">
            <v>949</v>
          </cell>
        </row>
        <row r="134">
          <cell r="C134" t="str">
            <v>2009/2010J</v>
          </cell>
          <cell r="D134">
            <v>805.94</v>
          </cell>
          <cell r="E134">
            <v>12.83</v>
          </cell>
          <cell r="F134">
            <v>76.25</v>
          </cell>
          <cell r="G134">
            <v>65.16</v>
          </cell>
          <cell r="H134">
            <v>553.45000000000005</v>
          </cell>
          <cell r="I134">
            <v>36.5</v>
          </cell>
          <cell r="J134">
            <v>61.75</v>
          </cell>
          <cell r="K134">
            <v>3875</v>
          </cell>
          <cell r="L134">
            <v>212.63</v>
          </cell>
          <cell r="M134">
            <v>630.1</v>
          </cell>
          <cell r="N134">
            <v>261</v>
          </cell>
          <cell r="O134">
            <v>2062.5100000000002</v>
          </cell>
          <cell r="P134">
            <v>207.33</v>
          </cell>
          <cell r="Q134">
            <v>483</v>
          </cell>
          <cell r="R134">
            <v>4662.51</v>
          </cell>
          <cell r="S134">
            <v>225.46</v>
          </cell>
          <cell r="T134">
            <v>706.35</v>
          </cell>
          <cell r="U134">
            <v>326.16000000000003</v>
          </cell>
          <cell r="V134">
            <v>2615.96</v>
          </cell>
          <cell r="W134">
            <v>243.83</v>
          </cell>
          <cell r="X134">
            <v>544.75</v>
          </cell>
        </row>
        <row r="135">
          <cell r="C135" t="str">
            <v>2010/20111</v>
          </cell>
          <cell r="D135">
            <v>7085.75</v>
          </cell>
          <cell r="E135">
            <v>105</v>
          </cell>
          <cell r="F135">
            <v>829.75</v>
          </cell>
          <cell r="G135">
            <v>795.5</v>
          </cell>
          <cell r="H135">
            <v>4153</v>
          </cell>
          <cell r="I135">
            <v>257.5</v>
          </cell>
          <cell r="J135">
            <v>945</v>
          </cell>
          <cell r="K135">
            <v>40</v>
          </cell>
          <cell r="L135">
            <v>0</v>
          </cell>
          <cell r="M135">
            <v>10</v>
          </cell>
          <cell r="N135">
            <v>3</v>
          </cell>
          <cell r="O135">
            <v>16</v>
          </cell>
          <cell r="P135">
            <v>2</v>
          </cell>
          <cell r="Q135">
            <v>2</v>
          </cell>
          <cell r="R135">
            <v>7118.75</v>
          </cell>
          <cell r="S135">
            <v>105</v>
          </cell>
          <cell r="T135">
            <v>839.75</v>
          </cell>
          <cell r="U135">
            <v>798.5</v>
          </cell>
          <cell r="V135">
            <v>4169</v>
          </cell>
          <cell r="W135">
            <v>259.5</v>
          </cell>
          <cell r="X135">
            <v>947</v>
          </cell>
        </row>
        <row r="136">
          <cell r="C136" t="str">
            <v>2010/20112</v>
          </cell>
          <cell r="D136">
            <v>18365.61</v>
          </cell>
          <cell r="E136">
            <v>777.75</v>
          </cell>
          <cell r="F136">
            <v>1820.2</v>
          </cell>
          <cell r="G136">
            <v>1196.46</v>
          </cell>
          <cell r="H136">
            <v>9529.1299999999992</v>
          </cell>
          <cell r="I136">
            <v>1195.1099999999999</v>
          </cell>
          <cell r="J136">
            <v>3846.96</v>
          </cell>
          <cell r="K136">
            <v>5635</v>
          </cell>
          <cell r="L136">
            <v>421.33</v>
          </cell>
          <cell r="M136">
            <v>602.34</v>
          </cell>
          <cell r="N136">
            <v>254.25</v>
          </cell>
          <cell r="O136">
            <v>2952.98</v>
          </cell>
          <cell r="P136">
            <v>245.32</v>
          </cell>
          <cell r="Q136">
            <v>943.91</v>
          </cell>
          <cell r="R136">
            <v>23785.74</v>
          </cell>
          <cell r="S136">
            <v>1199.08</v>
          </cell>
          <cell r="T136">
            <v>2422.54</v>
          </cell>
          <cell r="U136">
            <v>1450.71</v>
          </cell>
          <cell r="V136">
            <v>12482.11</v>
          </cell>
          <cell r="W136">
            <v>1440.43</v>
          </cell>
          <cell r="X136">
            <v>4790.87</v>
          </cell>
        </row>
        <row r="137">
          <cell r="C137" t="str">
            <v>2010/20113</v>
          </cell>
          <cell r="D137">
            <v>23670.744999999999</v>
          </cell>
          <cell r="E137">
            <v>617.89</v>
          </cell>
          <cell r="F137">
            <v>2118.88</v>
          </cell>
          <cell r="G137">
            <v>1994.2049999999999</v>
          </cell>
          <cell r="H137">
            <v>13552.295</v>
          </cell>
          <cell r="I137">
            <v>1800.41</v>
          </cell>
          <cell r="J137">
            <v>3587.0650000000001</v>
          </cell>
          <cell r="K137">
            <v>2195</v>
          </cell>
          <cell r="L137">
            <v>104.66</v>
          </cell>
          <cell r="M137">
            <v>238.35</v>
          </cell>
          <cell r="N137">
            <v>190.15</v>
          </cell>
          <cell r="O137">
            <v>1088.7149999999999</v>
          </cell>
          <cell r="P137">
            <v>113.91</v>
          </cell>
          <cell r="Q137">
            <v>222.13</v>
          </cell>
          <cell r="R137">
            <v>25628.66</v>
          </cell>
          <cell r="S137">
            <v>722.55</v>
          </cell>
          <cell r="T137">
            <v>2357.23</v>
          </cell>
          <cell r="U137">
            <v>2184.355</v>
          </cell>
          <cell r="V137">
            <v>14641.01</v>
          </cell>
          <cell r="W137">
            <v>1914.32</v>
          </cell>
          <cell r="X137">
            <v>3809.1950000000002</v>
          </cell>
        </row>
        <row r="138">
          <cell r="C138" t="str">
            <v>2010/20114</v>
          </cell>
          <cell r="D138">
            <v>586</v>
          </cell>
          <cell r="E138">
            <v>14</v>
          </cell>
          <cell r="F138">
            <v>57</v>
          </cell>
          <cell r="G138">
            <v>51</v>
          </cell>
          <cell r="H138">
            <v>379</v>
          </cell>
          <cell r="I138">
            <v>21</v>
          </cell>
          <cell r="J138">
            <v>64</v>
          </cell>
          <cell r="K138">
            <v>8</v>
          </cell>
          <cell r="L138">
            <v>1</v>
          </cell>
          <cell r="M138">
            <v>2</v>
          </cell>
          <cell r="N138">
            <v>0</v>
          </cell>
          <cell r="O138">
            <v>5</v>
          </cell>
          <cell r="P138">
            <v>0</v>
          </cell>
          <cell r="Q138">
            <v>0</v>
          </cell>
          <cell r="R138">
            <v>594</v>
          </cell>
          <cell r="S138">
            <v>15</v>
          </cell>
          <cell r="T138">
            <v>59</v>
          </cell>
          <cell r="U138">
            <v>51</v>
          </cell>
          <cell r="V138">
            <v>384</v>
          </cell>
          <cell r="W138">
            <v>21</v>
          </cell>
          <cell r="X138">
            <v>64</v>
          </cell>
        </row>
        <row r="139">
          <cell r="C139" t="str">
            <v>2010/20115</v>
          </cell>
          <cell r="D139">
            <v>1789.27</v>
          </cell>
          <cell r="E139">
            <v>61.97</v>
          </cell>
          <cell r="F139">
            <v>224.85</v>
          </cell>
          <cell r="G139">
            <v>140.38</v>
          </cell>
          <cell r="H139">
            <v>1103.9000000000001</v>
          </cell>
          <cell r="I139">
            <v>75.97</v>
          </cell>
          <cell r="J139">
            <v>182.2</v>
          </cell>
          <cell r="K139">
            <v>129</v>
          </cell>
          <cell r="L139">
            <v>8.5</v>
          </cell>
          <cell r="M139">
            <v>19</v>
          </cell>
          <cell r="N139">
            <v>9</v>
          </cell>
          <cell r="O139">
            <v>65.5</v>
          </cell>
          <cell r="P139">
            <v>5</v>
          </cell>
          <cell r="Q139">
            <v>13.5</v>
          </cell>
          <cell r="R139">
            <v>1909.77</v>
          </cell>
          <cell r="S139">
            <v>70.47</v>
          </cell>
          <cell r="T139">
            <v>243.85</v>
          </cell>
          <cell r="U139">
            <v>149.38</v>
          </cell>
          <cell r="V139">
            <v>1169.4000000000001</v>
          </cell>
          <cell r="W139">
            <v>80.97</v>
          </cell>
          <cell r="X139">
            <v>195.7</v>
          </cell>
        </row>
        <row r="140">
          <cell r="C140" t="str">
            <v>2010/20116</v>
          </cell>
          <cell r="D140">
            <v>10376.905000000001</v>
          </cell>
          <cell r="E140">
            <v>206.19</v>
          </cell>
          <cell r="F140">
            <v>929.6</v>
          </cell>
          <cell r="G140">
            <v>711.755</v>
          </cell>
          <cell r="H140">
            <v>6072.6850000000004</v>
          </cell>
          <cell r="I140">
            <v>844.89</v>
          </cell>
          <cell r="J140">
            <v>1611.7850000000001</v>
          </cell>
          <cell r="K140">
            <v>737</v>
          </cell>
          <cell r="L140">
            <v>24.5</v>
          </cell>
          <cell r="M140">
            <v>75.819999999999993</v>
          </cell>
          <cell r="N140">
            <v>42.99</v>
          </cell>
          <cell r="O140">
            <v>368.61500000000001</v>
          </cell>
          <cell r="P140">
            <v>29.34</v>
          </cell>
          <cell r="Q140">
            <v>64.17</v>
          </cell>
          <cell r="R140">
            <v>10982.34</v>
          </cell>
          <cell r="S140">
            <v>230.69</v>
          </cell>
          <cell r="T140">
            <v>1005.42</v>
          </cell>
          <cell r="U140">
            <v>754.745</v>
          </cell>
          <cell r="V140">
            <v>6441.3</v>
          </cell>
          <cell r="W140">
            <v>874.23</v>
          </cell>
          <cell r="X140">
            <v>1675.9549999999999</v>
          </cell>
        </row>
        <row r="141">
          <cell r="C141" t="str">
            <v>2010/20117</v>
          </cell>
          <cell r="D141">
            <v>4617.67</v>
          </cell>
          <cell r="E141">
            <v>125.57</v>
          </cell>
          <cell r="F141">
            <v>403.16</v>
          </cell>
          <cell r="G141">
            <v>298.33999999999997</v>
          </cell>
          <cell r="H141">
            <v>3178.71</v>
          </cell>
          <cell r="I141">
            <v>208.08</v>
          </cell>
          <cell r="J141">
            <v>403.81</v>
          </cell>
          <cell r="K141">
            <v>352</v>
          </cell>
          <cell r="L141">
            <v>14</v>
          </cell>
          <cell r="M141">
            <v>32.17</v>
          </cell>
          <cell r="N141">
            <v>21</v>
          </cell>
          <cell r="O141">
            <v>156.09</v>
          </cell>
          <cell r="P141">
            <v>14.5</v>
          </cell>
          <cell r="Q141">
            <v>29.17</v>
          </cell>
          <cell r="R141">
            <v>4884.6000000000004</v>
          </cell>
          <cell r="S141">
            <v>139.57</v>
          </cell>
          <cell r="T141">
            <v>435.33</v>
          </cell>
          <cell r="U141">
            <v>319.33999999999997</v>
          </cell>
          <cell r="V141">
            <v>3334.8</v>
          </cell>
          <cell r="W141">
            <v>222.58</v>
          </cell>
          <cell r="X141">
            <v>432.98</v>
          </cell>
        </row>
        <row r="142">
          <cell r="C142" t="str">
            <v>2010/20118</v>
          </cell>
          <cell r="D142">
            <v>8184.15</v>
          </cell>
          <cell r="E142">
            <v>262.86</v>
          </cell>
          <cell r="F142">
            <v>894.41</v>
          </cell>
          <cell r="G142">
            <v>756.79</v>
          </cell>
          <cell r="H142">
            <v>5844.73</v>
          </cell>
          <cell r="I142">
            <v>136.52000000000001</v>
          </cell>
          <cell r="J142">
            <v>288.83999999999997</v>
          </cell>
          <cell r="K142">
            <v>1399</v>
          </cell>
          <cell r="L142">
            <v>49</v>
          </cell>
          <cell r="M142">
            <v>154.68</v>
          </cell>
          <cell r="N142">
            <v>157.84</v>
          </cell>
          <cell r="O142">
            <v>771.52</v>
          </cell>
          <cell r="P142">
            <v>28.17</v>
          </cell>
          <cell r="Q142">
            <v>65.510000000000005</v>
          </cell>
          <cell r="R142">
            <v>9410.8700000000008</v>
          </cell>
          <cell r="S142">
            <v>311.86</v>
          </cell>
          <cell r="T142">
            <v>1049.0899999999999</v>
          </cell>
          <cell r="U142">
            <v>914.63</v>
          </cell>
          <cell r="V142">
            <v>6616.25</v>
          </cell>
          <cell r="W142">
            <v>164.69</v>
          </cell>
          <cell r="X142">
            <v>354.35</v>
          </cell>
        </row>
        <row r="143">
          <cell r="C143" t="str">
            <v>2010/20119</v>
          </cell>
          <cell r="D143">
            <v>10663.95</v>
          </cell>
          <cell r="E143">
            <v>278.85000000000002</v>
          </cell>
          <cell r="F143">
            <v>1252.25</v>
          </cell>
          <cell r="G143">
            <v>837.01</v>
          </cell>
          <cell r="H143">
            <v>7163.08</v>
          </cell>
          <cell r="I143">
            <v>390.6</v>
          </cell>
          <cell r="J143">
            <v>742.16</v>
          </cell>
          <cell r="K143">
            <v>1859</v>
          </cell>
          <cell r="L143">
            <v>105.67</v>
          </cell>
          <cell r="M143">
            <v>160.94</v>
          </cell>
          <cell r="N143">
            <v>94.68</v>
          </cell>
          <cell r="O143">
            <v>1146.6300000000001</v>
          </cell>
          <cell r="P143">
            <v>35.840000000000003</v>
          </cell>
          <cell r="Q143">
            <v>140.16999999999999</v>
          </cell>
          <cell r="R143">
            <v>12347.88</v>
          </cell>
          <cell r="S143">
            <v>384.52</v>
          </cell>
          <cell r="T143">
            <v>1413.19</v>
          </cell>
          <cell r="U143">
            <v>931.69</v>
          </cell>
          <cell r="V143">
            <v>8309.7099999999991</v>
          </cell>
          <cell r="W143">
            <v>426.44</v>
          </cell>
          <cell r="X143">
            <v>882.33</v>
          </cell>
        </row>
        <row r="144">
          <cell r="C144" t="str">
            <v>2010/2011A</v>
          </cell>
          <cell r="D144">
            <v>5356.18</v>
          </cell>
          <cell r="E144">
            <v>133.5</v>
          </cell>
          <cell r="F144">
            <v>595.54</v>
          </cell>
          <cell r="G144">
            <v>386.9</v>
          </cell>
          <cell r="H144">
            <v>3028.28</v>
          </cell>
          <cell r="I144">
            <v>417.67</v>
          </cell>
          <cell r="J144">
            <v>794.29</v>
          </cell>
          <cell r="K144">
            <v>1970</v>
          </cell>
          <cell r="L144">
            <v>135.5</v>
          </cell>
          <cell r="M144">
            <v>219.3</v>
          </cell>
          <cell r="N144">
            <v>110.5</v>
          </cell>
          <cell r="O144">
            <v>1348.3</v>
          </cell>
          <cell r="P144">
            <v>40</v>
          </cell>
          <cell r="Q144">
            <v>75</v>
          </cell>
          <cell r="R144">
            <v>7284.78</v>
          </cell>
          <cell r="S144">
            <v>269</v>
          </cell>
          <cell r="T144">
            <v>814.84</v>
          </cell>
          <cell r="U144">
            <v>497.4</v>
          </cell>
          <cell r="V144">
            <v>4376.58</v>
          </cell>
          <cell r="W144">
            <v>457.67</v>
          </cell>
          <cell r="X144">
            <v>869.29</v>
          </cell>
        </row>
        <row r="145">
          <cell r="C145" t="str">
            <v>2010/2011B</v>
          </cell>
          <cell r="D145">
            <v>23826.735000000001</v>
          </cell>
          <cell r="E145">
            <v>845.03499999999997</v>
          </cell>
          <cell r="F145">
            <v>2273.4899999999998</v>
          </cell>
          <cell r="G145">
            <v>2121.7399999999998</v>
          </cell>
          <cell r="H145">
            <v>15622.02</v>
          </cell>
          <cell r="I145">
            <v>833.53</v>
          </cell>
          <cell r="J145">
            <v>2130.92</v>
          </cell>
          <cell r="K145">
            <v>3435</v>
          </cell>
          <cell r="L145">
            <v>179.58</v>
          </cell>
          <cell r="M145">
            <v>349.89</v>
          </cell>
          <cell r="N145">
            <v>212.09</v>
          </cell>
          <cell r="O145">
            <v>1875.12</v>
          </cell>
          <cell r="P145">
            <v>102.18</v>
          </cell>
          <cell r="Q145">
            <v>350.73</v>
          </cell>
          <cell r="R145">
            <v>26896.325000000001</v>
          </cell>
          <cell r="S145">
            <v>1024.615</v>
          </cell>
          <cell r="T145">
            <v>2623.38</v>
          </cell>
          <cell r="U145">
            <v>2333.83</v>
          </cell>
          <cell r="V145">
            <v>17497.14</v>
          </cell>
          <cell r="W145">
            <v>935.71</v>
          </cell>
          <cell r="X145">
            <v>2481.65</v>
          </cell>
        </row>
        <row r="146">
          <cell r="C146" t="str">
            <v>2010/2011C</v>
          </cell>
          <cell r="D146">
            <v>10428.719999999999</v>
          </cell>
          <cell r="E146">
            <v>325.7</v>
          </cell>
          <cell r="F146">
            <v>1085.75</v>
          </cell>
          <cell r="G146">
            <v>1027.8599999999999</v>
          </cell>
          <cell r="H146">
            <v>7049.36</v>
          </cell>
          <cell r="I146">
            <v>285.04000000000002</v>
          </cell>
          <cell r="J146">
            <v>655.01</v>
          </cell>
          <cell r="K146">
            <v>1161</v>
          </cell>
          <cell r="L146">
            <v>52.92</v>
          </cell>
          <cell r="M146">
            <v>138.66999999999999</v>
          </cell>
          <cell r="N146">
            <v>114.08</v>
          </cell>
          <cell r="O146">
            <v>646.27</v>
          </cell>
          <cell r="P146">
            <v>50.24</v>
          </cell>
          <cell r="Q146">
            <v>85.2</v>
          </cell>
          <cell r="R146">
            <v>11516.1</v>
          </cell>
          <cell r="S146">
            <v>378.62</v>
          </cell>
          <cell r="T146">
            <v>1224.42</v>
          </cell>
          <cell r="U146">
            <v>1141.94</v>
          </cell>
          <cell r="V146">
            <v>7695.63</v>
          </cell>
          <cell r="W146">
            <v>335.28</v>
          </cell>
          <cell r="X146">
            <v>740.21</v>
          </cell>
        </row>
        <row r="147">
          <cell r="C147" t="str">
            <v>2010/2011D</v>
          </cell>
          <cell r="D147">
            <v>26237.31</v>
          </cell>
          <cell r="E147">
            <v>1021.6</v>
          </cell>
          <cell r="F147">
            <v>3018.91</v>
          </cell>
          <cell r="G147">
            <v>2415.3200000000002</v>
          </cell>
          <cell r="H147">
            <v>18583.78</v>
          </cell>
          <cell r="I147">
            <v>347.49</v>
          </cell>
          <cell r="J147">
            <v>850.21</v>
          </cell>
          <cell r="K147">
            <v>3661</v>
          </cell>
          <cell r="L147">
            <v>228.16</v>
          </cell>
          <cell r="M147">
            <v>363.24</v>
          </cell>
          <cell r="N147">
            <v>289.7</v>
          </cell>
          <cell r="O147">
            <v>2006.41</v>
          </cell>
          <cell r="P147">
            <v>59.84</v>
          </cell>
          <cell r="Q147">
            <v>158.12</v>
          </cell>
          <cell r="R147">
            <v>29342.78</v>
          </cell>
          <cell r="S147">
            <v>1249.76</v>
          </cell>
          <cell r="T147">
            <v>3382.15</v>
          </cell>
          <cell r="U147">
            <v>2705.02</v>
          </cell>
          <cell r="V147">
            <v>20590.189999999999</v>
          </cell>
          <cell r="W147">
            <v>407.33</v>
          </cell>
          <cell r="X147">
            <v>1008.33</v>
          </cell>
        </row>
        <row r="148">
          <cell r="C148" t="str">
            <v>2010/2011E</v>
          </cell>
          <cell r="D148">
            <v>8107.37</v>
          </cell>
          <cell r="E148">
            <v>287.13</v>
          </cell>
          <cell r="F148">
            <v>819.28</v>
          </cell>
          <cell r="G148">
            <v>956.06</v>
          </cell>
          <cell r="H148">
            <v>5602.46</v>
          </cell>
          <cell r="I148">
            <v>139.51</v>
          </cell>
          <cell r="J148">
            <v>302.93</v>
          </cell>
          <cell r="K148">
            <v>336</v>
          </cell>
          <cell r="L148">
            <v>5.67</v>
          </cell>
          <cell r="M148">
            <v>33.799999999999997</v>
          </cell>
          <cell r="N148">
            <v>37.979999999999997</v>
          </cell>
          <cell r="O148">
            <v>156.9</v>
          </cell>
          <cell r="P148">
            <v>5</v>
          </cell>
          <cell r="Q148">
            <v>7.33</v>
          </cell>
          <cell r="R148">
            <v>8354.0499999999993</v>
          </cell>
          <cell r="S148">
            <v>292.8</v>
          </cell>
          <cell r="T148">
            <v>853.08</v>
          </cell>
          <cell r="U148">
            <v>994.04</v>
          </cell>
          <cell r="V148">
            <v>5759.36</v>
          </cell>
          <cell r="W148">
            <v>144.51</v>
          </cell>
          <cell r="X148">
            <v>310.26</v>
          </cell>
        </row>
        <row r="149">
          <cell r="C149" t="str">
            <v>2010/2011F</v>
          </cell>
          <cell r="D149">
            <v>15932.79</v>
          </cell>
          <cell r="E149">
            <v>426.01</v>
          </cell>
          <cell r="F149">
            <v>1899.09</v>
          </cell>
          <cell r="G149">
            <v>1556.4</v>
          </cell>
          <cell r="H149">
            <v>9773.58</v>
          </cell>
          <cell r="I149">
            <v>736.53</v>
          </cell>
          <cell r="J149">
            <v>1541.18</v>
          </cell>
          <cell r="K149">
            <v>1317</v>
          </cell>
          <cell r="L149">
            <v>64.84</v>
          </cell>
          <cell r="M149">
            <v>195.26</v>
          </cell>
          <cell r="N149">
            <v>104.32</v>
          </cell>
          <cell r="O149">
            <v>600.92999999999995</v>
          </cell>
          <cell r="P149">
            <v>66.290000000000006</v>
          </cell>
          <cell r="Q149">
            <v>111.33</v>
          </cell>
          <cell r="R149">
            <v>17075.759999999998</v>
          </cell>
          <cell r="S149">
            <v>490.85</v>
          </cell>
          <cell r="T149">
            <v>2094.35</v>
          </cell>
          <cell r="U149">
            <v>1660.72</v>
          </cell>
          <cell r="V149">
            <v>10374.51</v>
          </cell>
          <cell r="W149">
            <v>802.82</v>
          </cell>
          <cell r="X149">
            <v>1652.51</v>
          </cell>
        </row>
        <row r="150">
          <cell r="C150" t="str">
            <v>2010/2011G</v>
          </cell>
          <cell r="D150">
            <v>12006.035</v>
          </cell>
          <cell r="E150">
            <v>363.26499999999999</v>
          </cell>
          <cell r="F150">
            <v>1218.95</v>
          </cell>
          <cell r="G150">
            <v>1157.68</v>
          </cell>
          <cell r="H150">
            <v>7419.4</v>
          </cell>
          <cell r="I150">
            <v>618.54999999999995</v>
          </cell>
          <cell r="J150">
            <v>1228.19</v>
          </cell>
          <cell r="K150">
            <v>1762</v>
          </cell>
          <cell r="L150">
            <v>68.33</v>
          </cell>
          <cell r="M150">
            <v>275.74</v>
          </cell>
          <cell r="N150">
            <v>99.41</v>
          </cell>
          <cell r="O150">
            <v>868.6</v>
          </cell>
          <cell r="P150">
            <v>89.5</v>
          </cell>
          <cell r="Q150">
            <v>210.07</v>
          </cell>
          <cell r="R150">
            <v>13617.684999999999</v>
          </cell>
          <cell r="S150">
            <v>431.59500000000003</v>
          </cell>
          <cell r="T150">
            <v>1494.69</v>
          </cell>
          <cell r="U150">
            <v>1257.0899999999999</v>
          </cell>
          <cell r="V150">
            <v>8288</v>
          </cell>
          <cell r="W150">
            <v>708.05</v>
          </cell>
          <cell r="X150">
            <v>1438.26</v>
          </cell>
        </row>
        <row r="151">
          <cell r="C151" t="str">
            <v>2010/2011H</v>
          </cell>
          <cell r="D151">
            <v>29497.15</v>
          </cell>
          <cell r="E151">
            <v>1033.99</v>
          </cell>
          <cell r="F151">
            <v>3853.27</v>
          </cell>
          <cell r="G151">
            <v>3851.32</v>
          </cell>
          <cell r="H151">
            <v>18668.75</v>
          </cell>
          <cell r="I151">
            <v>690.36</v>
          </cell>
          <cell r="J151">
            <v>1399.46</v>
          </cell>
          <cell r="K151">
            <v>1039</v>
          </cell>
          <cell r="L151">
            <v>38</v>
          </cell>
          <cell r="M151">
            <v>176.12</v>
          </cell>
          <cell r="N151">
            <v>148.79</v>
          </cell>
          <cell r="O151">
            <v>500.48</v>
          </cell>
          <cell r="P151">
            <v>24.83</v>
          </cell>
          <cell r="Q151">
            <v>32.590000000000003</v>
          </cell>
          <cell r="R151">
            <v>30417.96</v>
          </cell>
          <cell r="S151">
            <v>1071.99</v>
          </cell>
          <cell r="T151">
            <v>4029.39</v>
          </cell>
          <cell r="U151">
            <v>4000.11</v>
          </cell>
          <cell r="V151">
            <v>19169.23</v>
          </cell>
          <cell r="W151">
            <v>715.19</v>
          </cell>
          <cell r="X151">
            <v>1432.05</v>
          </cell>
        </row>
        <row r="152">
          <cell r="C152" t="str">
            <v>2010/2011I</v>
          </cell>
          <cell r="D152">
            <v>10846.6</v>
          </cell>
          <cell r="E152">
            <v>387.36</v>
          </cell>
          <cell r="F152">
            <v>1022.64</v>
          </cell>
          <cell r="G152">
            <v>800.13</v>
          </cell>
          <cell r="H152">
            <v>7749.99</v>
          </cell>
          <cell r="I152">
            <v>215.74</v>
          </cell>
          <cell r="J152">
            <v>670.74</v>
          </cell>
          <cell r="K152">
            <v>2936</v>
          </cell>
          <cell r="L152">
            <v>169.34</v>
          </cell>
          <cell r="M152">
            <v>327.19</v>
          </cell>
          <cell r="N152">
            <v>166.06</v>
          </cell>
          <cell r="O152">
            <v>1877.38</v>
          </cell>
          <cell r="P152">
            <v>63.04</v>
          </cell>
          <cell r="Q152">
            <v>166.91</v>
          </cell>
          <cell r="R152">
            <v>13616.52</v>
          </cell>
          <cell r="S152">
            <v>556.70000000000005</v>
          </cell>
          <cell r="T152">
            <v>1349.83</v>
          </cell>
          <cell r="U152">
            <v>966.19</v>
          </cell>
          <cell r="V152">
            <v>9627.3700000000008</v>
          </cell>
          <cell r="W152">
            <v>278.77999999999997</v>
          </cell>
          <cell r="X152">
            <v>837.65</v>
          </cell>
        </row>
        <row r="153">
          <cell r="C153" t="str">
            <v>2010/2011J</v>
          </cell>
          <cell r="D153">
            <v>730.06</v>
          </cell>
          <cell r="E153">
            <v>25.33</v>
          </cell>
          <cell r="F153">
            <v>81.98</v>
          </cell>
          <cell r="G153">
            <v>72.150000000000006</v>
          </cell>
          <cell r="H153">
            <v>454.85</v>
          </cell>
          <cell r="I153">
            <v>32.5</v>
          </cell>
          <cell r="J153">
            <v>63.25</v>
          </cell>
          <cell r="K153">
            <v>3601</v>
          </cell>
          <cell r="L153">
            <v>189</v>
          </cell>
          <cell r="M153">
            <v>577.49</v>
          </cell>
          <cell r="N153">
            <v>255.16</v>
          </cell>
          <cell r="O153">
            <v>2001.56</v>
          </cell>
          <cell r="P153">
            <v>178</v>
          </cell>
          <cell r="Q153">
            <v>376.16</v>
          </cell>
          <cell r="R153">
            <v>4307.43</v>
          </cell>
          <cell r="S153">
            <v>214.33</v>
          </cell>
          <cell r="T153">
            <v>659.47</v>
          </cell>
          <cell r="U153">
            <v>327.31</v>
          </cell>
          <cell r="V153">
            <v>2456.41</v>
          </cell>
          <cell r="W153">
            <v>210.5</v>
          </cell>
          <cell r="X153">
            <v>439.41</v>
          </cell>
        </row>
      </sheetData>
      <sheetData sheetId="3">
        <row r="2">
          <cell r="C2" t="str">
            <v>2003/20041</v>
          </cell>
          <cell r="D2">
            <v>5035.3329000000003</v>
          </cell>
          <cell r="E2">
            <v>299</v>
          </cell>
          <cell r="F2">
            <v>733.5</v>
          </cell>
          <cell r="G2">
            <v>337</v>
          </cell>
          <cell r="H2">
            <v>2781.4996000000001</v>
          </cell>
          <cell r="I2">
            <v>220</v>
          </cell>
          <cell r="J2">
            <v>664.33330000000001</v>
          </cell>
          <cell r="K2">
            <v>29</v>
          </cell>
          <cell r="L2">
            <v>5</v>
          </cell>
          <cell r="M2">
            <v>3</v>
          </cell>
          <cell r="N2">
            <v>3</v>
          </cell>
          <cell r="O2">
            <v>10</v>
          </cell>
          <cell r="P2">
            <v>1</v>
          </cell>
          <cell r="Q2">
            <v>7</v>
          </cell>
          <cell r="R2">
            <v>5064.3329000000003</v>
          </cell>
          <cell r="S2">
            <v>304</v>
          </cell>
          <cell r="T2">
            <v>736.5</v>
          </cell>
          <cell r="U2">
            <v>340</v>
          </cell>
          <cell r="V2">
            <v>2791.4996000000001</v>
          </cell>
          <cell r="W2">
            <v>221</v>
          </cell>
          <cell r="X2">
            <v>671.33330000000001</v>
          </cell>
        </row>
        <row r="3">
          <cell r="C3" t="str">
            <v>2003/20042</v>
          </cell>
          <cell r="D3">
            <v>13451.808800000001</v>
          </cell>
          <cell r="E3">
            <v>1002.3325</v>
          </cell>
          <cell r="F3">
            <v>1586.6632999999999</v>
          </cell>
          <cell r="G3">
            <v>666.33209999999997</v>
          </cell>
          <cell r="H3">
            <v>7016.6552000000001</v>
          </cell>
          <cell r="I3">
            <v>818.83050000000003</v>
          </cell>
          <cell r="J3">
            <v>2360.9951999999998</v>
          </cell>
          <cell r="K3">
            <v>4761</v>
          </cell>
          <cell r="L3">
            <v>565.66669999999999</v>
          </cell>
          <cell r="M3">
            <v>562</v>
          </cell>
          <cell r="N3">
            <v>152.5</v>
          </cell>
          <cell r="O3">
            <v>2301.5001000000002</v>
          </cell>
          <cell r="P3">
            <v>240.66669999999999</v>
          </cell>
          <cell r="Q3">
            <v>900.83339999999998</v>
          </cell>
          <cell r="R3">
            <v>18174.975699999999</v>
          </cell>
          <cell r="S3">
            <v>1567.9992</v>
          </cell>
          <cell r="T3">
            <v>2148.6633000000002</v>
          </cell>
          <cell r="U3">
            <v>818.83209999999997</v>
          </cell>
          <cell r="V3">
            <v>9318.1553000000004</v>
          </cell>
          <cell r="W3">
            <v>1059.4972</v>
          </cell>
          <cell r="X3">
            <v>3261.8285999999998</v>
          </cell>
        </row>
        <row r="4">
          <cell r="C4" t="str">
            <v>2003/20043</v>
          </cell>
          <cell r="D4">
            <v>17783.155299999999</v>
          </cell>
          <cell r="E4">
            <v>718.9991</v>
          </cell>
          <cell r="F4">
            <v>1910.1648</v>
          </cell>
          <cell r="G4">
            <v>1011.6655</v>
          </cell>
          <cell r="H4">
            <v>10238.913399999999</v>
          </cell>
          <cell r="I4">
            <v>1124.498</v>
          </cell>
          <cell r="J4">
            <v>2778.9144999999999</v>
          </cell>
          <cell r="K4">
            <v>1999</v>
          </cell>
          <cell r="L4">
            <v>157.9999</v>
          </cell>
          <cell r="M4">
            <v>242.5001</v>
          </cell>
          <cell r="N4">
            <v>122.33329999999999</v>
          </cell>
          <cell r="O4">
            <v>959.75009999999997</v>
          </cell>
          <cell r="P4">
            <v>122.5001</v>
          </cell>
          <cell r="Q4">
            <v>253.83330000000001</v>
          </cell>
          <cell r="R4">
            <v>19642.072100000001</v>
          </cell>
          <cell r="S4">
            <v>876.99900000000002</v>
          </cell>
          <cell r="T4">
            <v>2152.6649000000002</v>
          </cell>
          <cell r="U4">
            <v>1133.9988000000001</v>
          </cell>
          <cell r="V4">
            <v>11198.663500000001</v>
          </cell>
          <cell r="W4">
            <v>1246.9981</v>
          </cell>
          <cell r="X4">
            <v>3032.7478000000001</v>
          </cell>
        </row>
        <row r="5">
          <cell r="C5" t="str">
            <v>2003/20044</v>
          </cell>
          <cell r="D5">
            <v>419</v>
          </cell>
          <cell r="E5">
            <v>44</v>
          </cell>
          <cell r="F5">
            <v>61</v>
          </cell>
          <cell r="G5">
            <v>20</v>
          </cell>
          <cell r="H5">
            <v>225</v>
          </cell>
          <cell r="I5">
            <v>18</v>
          </cell>
          <cell r="J5">
            <v>51</v>
          </cell>
          <cell r="K5">
            <v>0</v>
          </cell>
          <cell r="L5">
            <v>0</v>
          </cell>
          <cell r="M5">
            <v>0</v>
          </cell>
          <cell r="N5">
            <v>0</v>
          </cell>
          <cell r="O5">
            <v>0</v>
          </cell>
          <cell r="P5">
            <v>0</v>
          </cell>
          <cell r="Q5">
            <v>0</v>
          </cell>
          <cell r="R5">
            <v>419</v>
          </cell>
          <cell r="S5">
            <v>44</v>
          </cell>
          <cell r="T5">
            <v>61</v>
          </cell>
          <cell r="U5">
            <v>20</v>
          </cell>
          <cell r="V5">
            <v>225</v>
          </cell>
          <cell r="W5">
            <v>18</v>
          </cell>
          <cell r="X5">
            <v>51</v>
          </cell>
        </row>
        <row r="6">
          <cell r="C6" t="str">
            <v>2003/20045</v>
          </cell>
          <cell r="D6">
            <v>1696</v>
          </cell>
          <cell r="E6">
            <v>110.66670000000001</v>
          </cell>
          <cell r="F6">
            <v>238.66669999999999</v>
          </cell>
          <cell r="G6">
            <v>98</v>
          </cell>
          <cell r="H6">
            <v>1025.3333</v>
          </cell>
          <cell r="I6">
            <v>61</v>
          </cell>
          <cell r="J6">
            <v>162.33330000000001</v>
          </cell>
          <cell r="K6">
            <v>113</v>
          </cell>
          <cell r="L6">
            <v>8.5</v>
          </cell>
          <cell r="M6">
            <v>15</v>
          </cell>
          <cell r="N6">
            <v>2</v>
          </cell>
          <cell r="O6">
            <v>69.166700000000006</v>
          </cell>
          <cell r="P6">
            <v>6</v>
          </cell>
          <cell r="Q6">
            <v>8</v>
          </cell>
          <cell r="R6">
            <v>1804.6667</v>
          </cell>
          <cell r="S6">
            <v>119.16670000000001</v>
          </cell>
          <cell r="T6">
            <v>253.66669999999999</v>
          </cell>
          <cell r="U6">
            <v>100</v>
          </cell>
          <cell r="V6">
            <v>1094.5</v>
          </cell>
          <cell r="W6">
            <v>67</v>
          </cell>
          <cell r="X6">
            <v>170.33330000000001</v>
          </cell>
        </row>
        <row r="7">
          <cell r="C7" t="str">
            <v>2003/20046</v>
          </cell>
          <cell r="D7">
            <v>8889.7428</v>
          </cell>
          <cell r="E7">
            <v>304.41699999999997</v>
          </cell>
          <cell r="F7">
            <v>1019.3313000000001</v>
          </cell>
          <cell r="G7">
            <v>525.83280000000002</v>
          </cell>
          <cell r="H7">
            <v>5424.5830999999998</v>
          </cell>
          <cell r="I7">
            <v>526.24789999999996</v>
          </cell>
          <cell r="J7">
            <v>1089.3307</v>
          </cell>
          <cell r="K7">
            <v>352</v>
          </cell>
          <cell r="L7">
            <v>27.666699999999999</v>
          </cell>
          <cell r="M7">
            <v>24.666599999999999</v>
          </cell>
          <cell r="N7">
            <v>22.5</v>
          </cell>
          <cell r="O7">
            <v>175.58330000000001</v>
          </cell>
          <cell r="P7">
            <v>15.833299999999999</v>
          </cell>
          <cell r="Q7">
            <v>37.166600000000003</v>
          </cell>
          <cell r="R7">
            <v>9193.1592999999993</v>
          </cell>
          <cell r="S7">
            <v>332.08370000000002</v>
          </cell>
          <cell r="T7">
            <v>1043.9979000000001</v>
          </cell>
          <cell r="U7">
            <v>548.33280000000002</v>
          </cell>
          <cell r="V7">
            <v>5600.1664000000001</v>
          </cell>
          <cell r="W7">
            <v>542.08119999999997</v>
          </cell>
          <cell r="X7">
            <v>1126.4973</v>
          </cell>
        </row>
        <row r="8">
          <cell r="C8" t="str">
            <v>2003/20047</v>
          </cell>
          <cell r="D8">
            <v>3833.3337000000001</v>
          </cell>
          <cell r="E8">
            <v>132.75</v>
          </cell>
          <cell r="F8">
            <v>466.5831</v>
          </cell>
          <cell r="G8">
            <v>220.33349999999999</v>
          </cell>
          <cell r="H8">
            <v>2567.4176000000002</v>
          </cell>
          <cell r="I8">
            <v>140.16659999999999</v>
          </cell>
          <cell r="J8">
            <v>306.0829</v>
          </cell>
          <cell r="K8">
            <v>333</v>
          </cell>
          <cell r="L8">
            <v>16.833300000000001</v>
          </cell>
          <cell r="M8">
            <v>40.166600000000003</v>
          </cell>
          <cell r="N8">
            <v>17.666699999999999</v>
          </cell>
          <cell r="O8">
            <v>134.25020000000001</v>
          </cell>
          <cell r="P8">
            <v>30.5</v>
          </cell>
          <cell r="Q8">
            <v>61.166699999999999</v>
          </cell>
          <cell r="R8">
            <v>4133.9171999999999</v>
          </cell>
          <cell r="S8">
            <v>149.58330000000001</v>
          </cell>
          <cell r="T8">
            <v>506.74970000000002</v>
          </cell>
          <cell r="U8">
            <v>238.00020000000001</v>
          </cell>
          <cell r="V8">
            <v>2701.6678000000002</v>
          </cell>
          <cell r="W8">
            <v>170.66659999999999</v>
          </cell>
          <cell r="X8">
            <v>367.24959999999999</v>
          </cell>
        </row>
        <row r="9">
          <cell r="C9" t="str">
            <v>2003/20048</v>
          </cell>
          <cell r="D9">
            <v>12962.999900000001</v>
          </cell>
          <cell r="E9">
            <v>507.33269999999999</v>
          </cell>
          <cell r="F9">
            <v>1703.6676</v>
          </cell>
          <cell r="G9">
            <v>1001</v>
          </cell>
          <cell r="H9">
            <v>8871.6666000000005</v>
          </cell>
          <cell r="I9">
            <v>251.83340000000001</v>
          </cell>
          <cell r="J9">
            <v>627.49959999999999</v>
          </cell>
          <cell r="K9">
            <v>1805</v>
          </cell>
          <cell r="L9">
            <v>109.33329999999999</v>
          </cell>
          <cell r="M9">
            <v>211.33340000000001</v>
          </cell>
          <cell r="N9">
            <v>115.6666</v>
          </cell>
          <cell r="O9">
            <v>1011.833</v>
          </cell>
          <cell r="P9">
            <v>42.333300000000001</v>
          </cell>
          <cell r="Q9">
            <v>85.166399999999996</v>
          </cell>
          <cell r="R9">
            <v>14538.6659</v>
          </cell>
          <cell r="S9">
            <v>616.66600000000005</v>
          </cell>
          <cell r="T9">
            <v>1915.001</v>
          </cell>
          <cell r="U9">
            <v>1116.6666</v>
          </cell>
          <cell r="V9">
            <v>9883.4995999999992</v>
          </cell>
          <cell r="W9">
            <v>294.16669999999999</v>
          </cell>
          <cell r="X9">
            <v>712.66600000000005</v>
          </cell>
        </row>
        <row r="10">
          <cell r="C10" t="str">
            <v>2003/20049</v>
          </cell>
          <cell r="D10">
            <v>10151.003500000001</v>
          </cell>
          <cell r="E10">
            <v>379.00009999999997</v>
          </cell>
          <cell r="F10">
            <v>1317.8345999999999</v>
          </cell>
          <cell r="G10">
            <v>692.33299999999997</v>
          </cell>
          <cell r="H10">
            <v>6655.3359</v>
          </cell>
          <cell r="I10">
            <v>305.50009999999997</v>
          </cell>
          <cell r="J10">
            <v>800.99980000000005</v>
          </cell>
          <cell r="K10">
            <v>1645</v>
          </cell>
          <cell r="L10">
            <v>129.16679999999999</v>
          </cell>
          <cell r="M10">
            <v>192.83330000000001</v>
          </cell>
          <cell r="N10">
            <v>81</v>
          </cell>
          <cell r="O10">
            <v>1043.6672000000001</v>
          </cell>
          <cell r="P10">
            <v>33</v>
          </cell>
          <cell r="Q10">
            <v>120.66679999999999</v>
          </cell>
          <cell r="R10">
            <v>11751.337600000001</v>
          </cell>
          <cell r="S10">
            <v>508.1669</v>
          </cell>
          <cell r="T10">
            <v>1510.6678999999999</v>
          </cell>
          <cell r="U10">
            <v>773.33299999999997</v>
          </cell>
          <cell r="V10">
            <v>7699.0030999999999</v>
          </cell>
          <cell r="W10">
            <v>338.50009999999997</v>
          </cell>
          <cell r="X10">
            <v>921.66660000000002</v>
          </cell>
        </row>
        <row r="11">
          <cell r="C11" t="str">
            <v>2003/2004A</v>
          </cell>
          <cell r="D11">
            <v>3093.9992000000002</v>
          </cell>
          <cell r="E11">
            <v>110.83329999999999</v>
          </cell>
          <cell r="F11">
            <v>384.66669999999999</v>
          </cell>
          <cell r="G11">
            <v>232.66650000000001</v>
          </cell>
          <cell r="H11">
            <v>1888.9994999999999</v>
          </cell>
          <cell r="I11">
            <v>132.9999</v>
          </cell>
          <cell r="J11">
            <v>343.83330000000001</v>
          </cell>
          <cell r="K11">
            <v>1187</v>
          </cell>
          <cell r="L11">
            <v>114.33329999999999</v>
          </cell>
          <cell r="M11">
            <v>117.00020000000001</v>
          </cell>
          <cell r="N11">
            <v>80.500200000000007</v>
          </cell>
          <cell r="O11">
            <v>766.3338</v>
          </cell>
          <cell r="P11">
            <v>21.666699999999999</v>
          </cell>
          <cell r="Q11">
            <v>54</v>
          </cell>
          <cell r="R11">
            <v>4247.8334000000004</v>
          </cell>
          <cell r="S11">
            <v>225.16659999999999</v>
          </cell>
          <cell r="T11">
            <v>501.6669</v>
          </cell>
          <cell r="U11">
            <v>313.16669999999999</v>
          </cell>
          <cell r="V11">
            <v>2655.3332999999998</v>
          </cell>
          <cell r="W11">
            <v>154.66659999999999</v>
          </cell>
          <cell r="X11">
            <v>397.83330000000001</v>
          </cell>
        </row>
        <row r="12">
          <cell r="C12" t="str">
            <v>2003/2004B</v>
          </cell>
          <cell r="D12">
            <v>18232.130700000002</v>
          </cell>
          <cell r="E12">
            <v>942.58159999999998</v>
          </cell>
          <cell r="F12">
            <v>2132.7455</v>
          </cell>
          <cell r="G12">
            <v>1211.2473</v>
          </cell>
          <cell r="H12">
            <v>11484.4786</v>
          </cell>
          <cell r="I12">
            <v>622.49800000000005</v>
          </cell>
          <cell r="J12">
            <v>1838.5797</v>
          </cell>
          <cell r="K12">
            <v>2164</v>
          </cell>
          <cell r="L12">
            <v>157.66630000000001</v>
          </cell>
          <cell r="M12">
            <v>215.333</v>
          </cell>
          <cell r="N12">
            <v>115.5001</v>
          </cell>
          <cell r="O12">
            <v>1107.3324</v>
          </cell>
          <cell r="P12">
            <v>60.833199999999998</v>
          </cell>
          <cell r="Q12">
            <v>264.99990000000003</v>
          </cell>
          <cell r="R12">
            <v>20153.795600000001</v>
          </cell>
          <cell r="S12">
            <v>1100.2479000000001</v>
          </cell>
          <cell r="T12">
            <v>2348.0785000000001</v>
          </cell>
          <cell r="U12">
            <v>1326.7474</v>
          </cell>
          <cell r="V12">
            <v>12591.811</v>
          </cell>
          <cell r="W12">
            <v>683.33119999999997</v>
          </cell>
          <cell r="X12">
            <v>2103.5796</v>
          </cell>
        </row>
        <row r="13">
          <cell r="C13" t="str">
            <v>2003/2004C</v>
          </cell>
          <cell r="D13">
            <v>8053.4996000000001</v>
          </cell>
          <cell r="E13">
            <v>425.16680000000002</v>
          </cell>
          <cell r="F13">
            <v>1051.1669999999999</v>
          </cell>
          <cell r="G13">
            <v>638.66660000000002</v>
          </cell>
          <cell r="H13">
            <v>5280.4993999999997</v>
          </cell>
          <cell r="I13">
            <v>203.83340000000001</v>
          </cell>
          <cell r="J13">
            <v>454.16640000000001</v>
          </cell>
          <cell r="K13">
            <v>1102</v>
          </cell>
          <cell r="L13">
            <v>116.83329999999999</v>
          </cell>
          <cell r="M13">
            <v>150.16669999999999</v>
          </cell>
          <cell r="N13">
            <v>83.333399999999997</v>
          </cell>
          <cell r="O13">
            <v>566.00009999999997</v>
          </cell>
          <cell r="P13">
            <v>47.5</v>
          </cell>
          <cell r="Q13">
            <v>97.666600000000003</v>
          </cell>
          <cell r="R13">
            <v>9114.9997000000003</v>
          </cell>
          <cell r="S13">
            <v>542.00009999999997</v>
          </cell>
          <cell r="T13">
            <v>1201.3336999999999</v>
          </cell>
          <cell r="U13">
            <v>722</v>
          </cell>
          <cell r="V13">
            <v>5846.4994999999999</v>
          </cell>
          <cell r="W13">
            <v>251.33340000000001</v>
          </cell>
          <cell r="X13">
            <v>551.83299999999997</v>
          </cell>
        </row>
        <row r="14">
          <cell r="C14" t="str">
            <v>2003/2004D</v>
          </cell>
          <cell r="D14">
            <v>23480.801100000001</v>
          </cell>
          <cell r="E14">
            <v>1297.4988000000001</v>
          </cell>
          <cell r="F14">
            <v>2853.3283999999999</v>
          </cell>
          <cell r="G14">
            <v>1548.4982</v>
          </cell>
          <cell r="H14">
            <v>16253.311900000001</v>
          </cell>
          <cell r="I14">
            <v>394.83210000000003</v>
          </cell>
          <cell r="J14">
            <v>1133.3317</v>
          </cell>
          <cell r="K14">
            <v>2827</v>
          </cell>
          <cell r="L14">
            <v>319.16640000000001</v>
          </cell>
          <cell r="M14">
            <v>255.6662</v>
          </cell>
          <cell r="N14">
            <v>183.1661</v>
          </cell>
          <cell r="O14">
            <v>1455.3307</v>
          </cell>
          <cell r="P14">
            <v>47.666499999999999</v>
          </cell>
          <cell r="Q14">
            <v>136.33330000000001</v>
          </cell>
          <cell r="R14">
            <v>25878.130300000001</v>
          </cell>
          <cell r="S14">
            <v>1616.6651999999999</v>
          </cell>
          <cell r="T14">
            <v>3108.9946</v>
          </cell>
          <cell r="U14">
            <v>1731.6642999999999</v>
          </cell>
          <cell r="V14">
            <v>17708.642599999999</v>
          </cell>
          <cell r="W14">
            <v>442.49860000000001</v>
          </cell>
          <cell r="X14">
            <v>1269.665</v>
          </cell>
        </row>
        <row r="15">
          <cell r="C15" t="str">
            <v>2003/2004E</v>
          </cell>
          <cell r="D15">
            <v>6008.4938000000002</v>
          </cell>
          <cell r="E15">
            <v>238.4999</v>
          </cell>
          <cell r="F15">
            <v>699.33159999999998</v>
          </cell>
          <cell r="G15">
            <v>539.83280000000002</v>
          </cell>
          <cell r="H15">
            <v>4047.8301000000001</v>
          </cell>
          <cell r="I15">
            <v>109.8331</v>
          </cell>
          <cell r="J15">
            <v>373.16629999999998</v>
          </cell>
          <cell r="K15">
            <v>282</v>
          </cell>
          <cell r="L15">
            <v>18.833400000000001</v>
          </cell>
          <cell r="M15">
            <v>32.5</v>
          </cell>
          <cell r="N15">
            <v>24.833400000000001</v>
          </cell>
          <cell r="O15">
            <v>114.00020000000001</v>
          </cell>
          <cell r="P15">
            <v>5.3334000000000001</v>
          </cell>
          <cell r="Q15">
            <v>10.333299999999999</v>
          </cell>
          <cell r="R15">
            <v>6214.3275000000003</v>
          </cell>
          <cell r="S15">
            <v>257.33330000000001</v>
          </cell>
          <cell r="T15">
            <v>731.83159999999998</v>
          </cell>
          <cell r="U15">
            <v>564.6662</v>
          </cell>
          <cell r="V15">
            <v>4161.8302999999996</v>
          </cell>
          <cell r="W15">
            <v>115.1665</v>
          </cell>
          <cell r="X15">
            <v>383.49959999999999</v>
          </cell>
        </row>
        <row r="16">
          <cell r="C16" t="str">
            <v>2003/2004F</v>
          </cell>
          <cell r="D16">
            <v>14579.6186</v>
          </cell>
          <cell r="E16">
            <v>729.08</v>
          </cell>
          <cell r="F16">
            <v>1951.1582000000001</v>
          </cell>
          <cell r="G16">
            <v>1010.4965</v>
          </cell>
          <cell r="H16">
            <v>8858.4732000000004</v>
          </cell>
          <cell r="I16">
            <v>586.58100000000002</v>
          </cell>
          <cell r="J16">
            <v>1443.8297</v>
          </cell>
          <cell r="K16">
            <v>978</v>
          </cell>
          <cell r="L16">
            <v>66.333399999999997</v>
          </cell>
          <cell r="M16">
            <v>129.16669999999999</v>
          </cell>
          <cell r="N16">
            <v>63.166400000000003</v>
          </cell>
          <cell r="O16">
            <v>379.08330000000001</v>
          </cell>
          <cell r="P16">
            <v>43.499899999999997</v>
          </cell>
          <cell r="Q16">
            <v>95.666700000000006</v>
          </cell>
          <cell r="R16">
            <v>15356.535</v>
          </cell>
          <cell r="S16">
            <v>795.41340000000002</v>
          </cell>
          <cell r="T16">
            <v>2080.3249000000001</v>
          </cell>
          <cell r="U16">
            <v>1073.6629</v>
          </cell>
          <cell r="V16">
            <v>9237.5565000000006</v>
          </cell>
          <cell r="W16">
            <v>630.08090000000004</v>
          </cell>
          <cell r="X16">
            <v>1539.4964</v>
          </cell>
        </row>
        <row r="17">
          <cell r="C17" t="str">
            <v>2003/2004G</v>
          </cell>
          <cell r="D17">
            <v>10423.395699999999</v>
          </cell>
          <cell r="E17">
            <v>419.41570000000002</v>
          </cell>
          <cell r="F17">
            <v>1320.4973</v>
          </cell>
          <cell r="G17">
            <v>768.08130000000006</v>
          </cell>
          <cell r="H17">
            <v>6275.1553000000004</v>
          </cell>
          <cell r="I17">
            <v>504.9153</v>
          </cell>
          <cell r="J17">
            <v>1135.3308</v>
          </cell>
          <cell r="K17">
            <v>1516</v>
          </cell>
          <cell r="L17">
            <v>83.5</v>
          </cell>
          <cell r="M17">
            <v>255.83320000000001</v>
          </cell>
          <cell r="N17">
            <v>80.999899999999997</v>
          </cell>
          <cell r="O17">
            <v>695.49950000000001</v>
          </cell>
          <cell r="P17">
            <v>84.833399999999997</v>
          </cell>
          <cell r="Q17">
            <v>170.16669999999999</v>
          </cell>
          <cell r="R17">
            <v>11794.2284</v>
          </cell>
          <cell r="S17">
            <v>502.91570000000002</v>
          </cell>
          <cell r="T17">
            <v>1576.3305</v>
          </cell>
          <cell r="U17">
            <v>849.08119999999997</v>
          </cell>
          <cell r="V17">
            <v>6970.6548000000003</v>
          </cell>
          <cell r="W17">
            <v>589.74869999999999</v>
          </cell>
          <cell r="X17">
            <v>1305.4974999999999</v>
          </cell>
        </row>
        <row r="18">
          <cell r="C18" t="str">
            <v>2003/2004H</v>
          </cell>
          <cell r="D18">
            <v>21401.232400000001</v>
          </cell>
          <cell r="E18">
            <v>1078.0826</v>
          </cell>
          <cell r="F18">
            <v>2993.2482</v>
          </cell>
          <cell r="G18">
            <v>2173.4983000000002</v>
          </cell>
          <cell r="H18">
            <v>13288.487499999999</v>
          </cell>
          <cell r="I18">
            <v>559.74980000000005</v>
          </cell>
          <cell r="J18">
            <v>1308.1659999999999</v>
          </cell>
          <cell r="K18">
            <v>745</v>
          </cell>
          <cell r="L18">
            <v>44.583300000000001</v>
          </cell>
          <cell r="M18">
            <v>127.5</v>
          </cell>
          <cell r="N18">
            <v>77.5</v>
          </cell>
          <cell r="O18">
            <v>326.16640000000001</v>
          </cell>
          <cell r="P18">
            <v>21.666699999999999</v>
          </cell>
          <cell r="Q18">
            <v>36</v>
          </cell>
          <cell r="R18">
            <v>22034.648799999999</v>
          </cell>
          <cell r="S18">
            <v>1122.6659</v>
          </cell>
          <cell r="T18">
            <v>3120.7482</v>
          </cell>
          <cell r="U18">
            <v>2250.9983000000002</v>
          </cell>
          <cell r="V18">
            <v>13614.653899999999</v>
          </cell>
          <cell r="W18">
            <v>581.41650000000004</v>
          </cell>
          <cell r="X18">
            <v>1344.1659999999999</v>
          </cell>
        </row>
        <row r="19">
          <cell r="C19" t="str">
            <v>2003/2004I</v>
          </cell>
          <cell r="D19">
            <v>6080.5842000000002</v>
          </cell>
          <cell r="E19">
            <v>357.3338</v>
          </cell>
          <cell r="F19">
            <v>684.58389999999997</v>
          </cell>
          <cell r="G19">
            <v>245.49979999999999</v>
          </cell>
          <cell r="H19">
            <v>4111.0834999999997</v>
          </cell>
          <cell r="I19">
            <v>148.16669999999999</v>
          </cell>
          <cell r="J19">
            <v>533.91650000000004</v>
          </cell>
          <cell r="K19">
            <v>1157</v>
          </cell>
          <cell r="L19">
            <v>84.749899999999997</v>
          </cell>
          <cell r="M19">
            <v>109.83329999999999</v>
          </cell>
          <cell r="N19">
            <v>47.166699999999999</v>
          </cell>
          <cell r="O19">
            <v>653.99969999999996</v>
          </cell>
          <cell r="P19">
            <v>35.166600000000003</v>
          </cell>
          <cell r="Q19">
            <v>106.9999</v>
          </cell>
          <cell r="R19">
            <v>7118.5002999999997</v>
          </cell>
          <cell r="S19">
            <v>442.08370000000002</v>
          </cell>
          <cell r="T19">
            <v>794.41719999999998</v>
          </cell>
          <cell r="U19">
            <v>292.66649999999998</v>
          </cell>
          <cell r="V19">
            <v>4765.0832</v>
          </cell>
          <cell r="W19">
            <v>183.33330000000001</v>
          </cell>
          <cell r="X19">
            <v>640.91639999999995</v>
          </cell>
        </row>
        <row r="20">
          <cell r="C20" t="str">
            <v>2003/2004J</v>
          </cell>
          <cell r="D20">
            <v>1348.6655000000001</v>
          </cell>
          <cell r="E20">
            <v>66.999799999999993</v>
          </cell>
          <cell r="F20">
            <v>156.83320000000001</v>
          </cell>
          <cell r="G20">
            <v>73.999899999999997</v>
          </cell>
          <cell r="H20">
            <v>887.16610000000003</v>
          </cell>
          <cell r="I20">
            <v>43.5</v>
          </cell>
          <cell r="J20">
            <v>120.1665</v>
          </cell>
          <cell r="K20">
            <v>3720</v>
          </cell>
          <cell r="L20">
            <v>195.83320000000001</v>
          </cell>
          <cell r="M20">
            <v>640.49990000000003</v>
          </cell>
          <cell r="N20">
            <v>239.16669999999999</v>
          </cell>
          <cell r="O20">
            <v>1939.4994999999999</v>
          </cell>
          <cell r="P20">
            <v>187</v>
          </cell>
          <cell r="Q20">
            <v>470.99990000000003</v>
          </cell>
          <cell r="R20">
            <v>5021.6647000000003</v>
          </cell>
          <cell r="S20">
            <v>262.83300000000003</v>
          </cell>
          <cell r="T20">
            <v>797.33309999999994</v>
          </cell>
          <cell r="U20">
            <v>313.16660000000002</v>
          </cell>
          <cell r="V20">
            <v>2826.6655999999998</v>
          </cell>
          <cell r="W20">
            <v>230.5</v>
          </cell>
          <cell r="X20">
            <v>591.16639999999995</v>
          </cell>
        </row>
        <row r="21">
          <cell r="C21" t="str">
            <v>2004/20051</v>
          </cell>
          <cell r="D21">
            <v>5283.8328000000001</v>
          </cell>
          <cell r="E21">
            <v>222</v>
          </cell>
          <cell r="F21">
            <v>690.33330000000001</v>
          </cell>
          <cell r="G21">
            <v>471</v>
          </cell>
          <cell r="H21">
            <v>3088.8328999999999</v>
          </cell>
          <cell r="I21">
            <v>179</v>
          </cell>
          <cell r="J21">
            <v>632.66660000000002</v>
          </cell>
          <cell r="K21">
            <v>28</v>
          </cell>
          <cell r="L21">
            <v>4</v>
          </cell>
          <cell r="M21">
            <v>6</v>
          </cell>
          <cell r="N21">
            <v>0</v>
          </cell>
          <cell r="O21">
            <v>14</v>
          </cell>
          <cell r="P21">
            <v>3</v>
          </cell>
          <cell r="Q21">
            <v>1</v>
          </cell>
          <cell r="R21">
            <v>5311.8328000000001</v>
          </cell>
          <cell r="S21">
            <v>226</v>
          </cell>
          <cell r="T21">
            <v>696.33330000000001</v>
          </cell>
          <cell r="U21">
            <v>471</v>
          </cell>
          <cell r="V21">
            <v>3102.8328999999999</v>
          </cell>
          <cell r="W21">
            <v>182</v>
          </cell>
          <cell r="X21">
            <v>633.66660000000002</v>
          </cell>
        </row>
        <row r="22">
          <cell r="C22" t="str">
            <v>2004/20052</v>
          </cell>
          <cell r="D22">
            <v>14445.958199999999</v>
          </cell>
          <cell r="E22">
            <v>1009.8319</v>
          </cell>
          <cell r="F22">
            <v>1876.3284000000001</v>
          </cell>
          <cell r="G22">
            <v>762.99800000000005</v>
          </cell>
          <cell r="H22">
            <v>7462.1436999999996</v>
          </cell>
          <cell r="I22">
            <v>869.16319999999996</v>
          </cell>
          <cell r="J22">
            <v>2465.4929999999999</v>
          </cell>
          <cell r="K22">
            <v>4762</v>
          </cell>
          <cell r="L22">
            <v>546.16650000000004</v>
          </cell>
          <cell r="M22">
            <v>515.49969999999996</v>
          </cell>
          <cell r="N22">
            <v>153.66650000000001</v>
          </cell>
          <cell r="O22">
            <v>2448.4991</v>
          </cell>
          <cell r="P22">
            <v>242.5</v>
          </cell>
          <cell r="Q22">
            <v>814</v>
          </cell>
          <cell r="R22">
            <v>19166.29</v>
          </cell>
          <cell r="S22">
            <v>1555.9983999999999</v>
          </cell>
          <cell r="T22">
            <v>2391.8281000000002</v>
          </cell>
          <cell r="U22">
            <v>916.66449999999998</v>
          </cell>
          <cell r="V22">
            <v>9910.6427999999996</v>
          </cell>
          <cell r="W22">
            <v>1111.6632</v>
          </cell>
          <cell r="X22">
            <v>3279.4929999999999</v>
          </cell>
        </row>
        <row r="23">
          <cell r="C23" t="str">
            <v>2004/20053</v>
          </cell>
          <cell r="D23">
            <v>19009.611799999999</v>
          </cell>
          <cell r="E23">
            <v>692.49540000000002</v>
          </cell>
          <cell r="F23">
            <v>2034.3196</v>
          </cell>
          <cell r="G23">
            <v>1007.3256</v>
          </cell>
          <cell r="H23">
            <v>11195.1644</v>
          </cell>
          <cell r="I23">
            <v>1138.4927</v>
          </cell>
          <cell r="J23">
            <v>2941.8141000000001</v>
          </cell>
          <cell r="K23">
            <v>1840</v>
          </cell>
          <cell r="L23">
            <v>167.66640000000001</v>
          </cell>
          <cell r="M23">
            <v>241.6653</v>
          </cell>
          <cell r="N23">
            <v>121.99930000000001</v>
          </cell>
          <cell r="O23">
            <v>819.74590000000001</v>
          </cell>
          <cell r="P23">
            <v>88.5</v>
          </cell>
          <cell r="Q23">
            <v>257.33269999999999</v>
          </cell>
          <cell r="R23">
            <v>20706.521400000001</v>
          </cell>
          <cell r="S23">
            <v>860.16179999999997</v>
          </cell>
          <cell r="T23">
            <v>2275.9848999999999</v>
          </cell>
          <cell r="U23">
            <v>1129.3249000000001</v>
          </cell>
          <cell r="V23">
            <v>12014.9103</v>
          </cell>
          <cell r="W23">
            <v>1226.9927</v>
          </cell>
          <cell r="X23">
            <v>3199.1468</v>
          </cell>
        </row>
        <row r="24">
          <cell r="C24" t="str">
            <v>2004/20054</v>
          </cell>
          <cell r="D24">
            <v>459</v>
          </cell>
          <cell r="E24">
            <v>28</v>
          </cell>
          <cell r="F24">
            <v>52</v>
          </cell>
          <cell r="G24">
            <v>32</v>
          </cell>
          <cell r="H24">
            <v>285</v>
          </cell>
          <cell r="I24">
            <v>20</v>
          </cell>
          <cell r="J24">
            <v>42</v>
          </cell>
          <cell r="K24">
            <v>2</v>
          </cell>
          <cell r="L24">
            <v>0</v>
          </cell>
          <cell r="M24">
            <v>0</v>
          </cell>
          <cell r="N24">
            <v>0</v>
          </cell>
          <cell r="O24">
            <v>0</v>
          </cell>
          <cell r="P24">
            <v>1</v>
          </cell>
          <cell r="Q24">
            <v>1</v>
          </cell>
          <cell r="R24">
            <v>461</v>
          </cell>
          <cell r="S24">
            <v>28</v>
          </cell>
          <cell r="T24">
            <v>52</v>
          </cell>
          <cell r="U24">
            <v>32</v>
          </cell>
          <cell r="V24">
            <v>285</v>
          </cell>
          <cell r="W24">
            <v>21</v>
          </cell>
          <cell r="X24">
            <v>43</v>
          </cell>
        </row>
        <row r="25">
          <cell r="C25" t="str">
            <v>2004/20055</v>
          </cell>
          <cell r="D25">
            <v>1585.3322000000001</v>
          </cell>
          <cell r="E25">
            <v>87.999899999999997</v>
          </cell>
          <cell r="F25">
            <v>215.16650000000001</v>
          </cell>
          <cell r="G25">
            <v>87.666600000000003</v>
          </cell>
          <cell r="H25">
            <v>980.16600000000005</v>
          </cell>
          <cell r="I25">
            <v>62.5</v>
          </cell>
          <cell r="J25">
            <v>151.83320000000001</v>
          </cell>
          <cell r="K25">
            <v>89</v>
          </cell>
          <cell r="L25">
            <v>7</v>
          </cell>
          <cell r="M25">
            <v>11.666600000000001</v>
          </cell>
          <cell r="N25">
            <v>3</v>
          </cell>
          <cell r="O25">
            <v>57.666600000000003</v>
          </cell>
          <cell r="P25">
            <v>2</v>
          </cell>
          <cell r="Q25">
            <v>3.8332999999999999</v>
          </cell>
          <cell r="R25">
            <v>1670.4987000000001</v>
          </cell>
          <cell r="S25">
            <v>94.999899999999997</v>
          </cell>
          <cell r="T25">
            <v>226.8331</v>
          </cell>
          <cell r="U25">
            <v>90.666600000000003</v>
          </cell>
          <cell r="V25">
            <v>1037.8326</v>
          </cell>
          <cell r="W25">
            <v>64.5</v>
          </cell>
          <cell r="X25">
            <v>155.66650000000001</v>
          </cell>
        </row>
        <row r="26">
          <cell r="C26" t="str">
            <v>2004/20056</v>
          </cell>
          <cell r="D26">
            <v>8898.2227000000003</v>
          </cell>
          <cell r="E26">
            <v>273.3306</v>
          </cell>
          <cell r="F26">
            <v>1036.5707</v>
          </cell>
          <cell r="G26">
            <v>501.16140000000001</v>
          </cell>
          <cell r="H26">
            <v>5465.7656999999999</v>
          </cell>
          <cell r="I26">
            <v>481.9923</v>
          </cell>
          <cell r="J26">
            <v>1139.402</v>
          </cell>
          <cell r="K26">
            <v>712</v>
          </cell>
          <cell r="L26">
            <v>51.999600000000001</v>
          </cell>
          <cell r="M26">
            <v>76.999799999999993</v>
          </cell>
          <cell r="N26">
            <v>31.333300000000001</v>
          </cell>
          <cell r="O26">
            <v>375.41500000000002</v>
          </cell>
          <cell r="P26">
            <v>31.833200000000001</v>
          </cell>
          <cell r="Q26">
            <v>95.999899999999997</v>
          </cell>
          <cell r="R26">
            <v>9561.8035</v>
          </cell>
          <cell r="S26">
            <v>325.33019999999999</v>
          </cell>
          <cell r="T26">
            <v>1113.5705</v>
          </cell>
          <cell r="U26">
            <v>532.49469999999997</v>
          </cell>
          <cell r="V26">
            <v>5841.1806999999999</v>
          </cell>
          <cell r="W26">
            <v>513.82550000000003</v>
          </cell>
          <cell r="X26">
            <v>1235.4019000000001</v>
          </cell>
        </row>
        <row r="27">
          <cell r="C27" t="str">
            <v>2004/20057</v>
          </cell>
          <cell r="D27">
            <v>3476.1977000000002</v>
          </cell>
          <cell r="E27">
            <v>116.6647</v>
          </cell>
          <cell r="F27">
            <v>399.40989999999999</v>
          </cell>
          <cell r="G27">
            <v>182.3304</v>
          </cell>
          <cell r="H27">
            <v>2333.9652999999998</v>
          </cell>
          <cell r="I27">
            <v>136.6651</v>
          </cell>
          <cell r="J27">
            <v>307.16230000000002</v>
          </cell>
          <cell r="K27">
            <v>391</v>
          </cell>
          <cell r="L27">
            <v>21.666499999999999</v>
          </cell>
          <cell r="M27">
            <v>57.4998</v>
          </cell>
          <cell r="N27">
            <v>23</v>
          </cell>
          <cell r="O27">
            <v>159.41579999999999</v>
          </cell>
          <cell r="P27">
            <v>32.666499999999999</v>
          </cell>
          <cell r="Q27">
            <v>63.666600000000003</v>
          </cell>
          <cell r="R27">
            <v>3834.1129000000001</v>
          </cell>
          <cell r="S27">
            <v>138.3312</v>
          </cell>
          <cell r="T27">
            <v>456.90969999999999</v>
          </cell>
          <cell r="U27">
            <v>205.3304</v>
          </cell>
          <cell r="V27">
            <v>2493.3811000000001</v>
          </cell>
          <cell r="W27">
            <v>169.33160000000001</v>
          </cell>
          <cell r="X27">
            <v>370.82889999999998</v>
          </cell>
        </row>
        <row r="28">
          <cell r="C28" t="str">
            <v>2004/20058</v>
          </cell>
          <cell r="D28">
            <v>12377.747600000001</v>
          </cell>
          <cell r="E28">
            <v>444.49639999999999</v>
          </cell>
          <cell r="F28">
            <v>1636.4874</v>
          </cell>
          <cell r="G28">
            <v>908.32709999999997</v>
          </cell>
          <cell r="H28">
            <v>8609.2749000000003</v>
          </cell>
          <cell r="I28">
            <v>225.66499999999999</v>
          </cell>
          <cell r="J28">
            <v>553.49680000000001</v>
          </cell>
          <cell r="K28">
            <v>2244</v>
          </cell>
          <cell r="L28">
            <v>119.8323</v>
          </cell>
          <cell r="M28">
            <v>298.16520000000003</v>
          </cell>
          <cell r="N28">
            <v>154.4991</v>
          </cell>
          <cell r="O28">
            <v>1237.9919</v>
          </cell>
          <cell r="P28">
            <v>47.832999999999998</v>
          </cell>
          <cell r="Q28">
            <v>132.99940000000001</v>
          </cell>
          <cell r="R28">
            <v>14369.068499999999</v>
          </cell>
          <cell r="S28">
            <v>564.32870000000003</v>
          </cell>
          <cell r="T28">
            <v>1934.6525999999999</v>
          </cell>
          <cell r="U28">
            <v>1062.8262</v>
          </cell>
          <cell r="V28">
            <v>9847.2667999999994</v>
          </cell>
          <cell r="W28">
            <v>273.49799999999999</v>
          </cell>
          <cell r="X28">
            <v>686.49620000000004</v>
          </cell>
        </row>
        <row r="29">
          <cell r="C29" t="str">
            <v>2004/20059</v>
          </cell>
          <cell r="D29">
            <v>9650.9575000000004</v>
          </cell>
          <cell r="E29">
            <v>350.16489999999999</v>
          </cell>
          <cell r="F29">
            <v>1224.6603</v>
          </cell>
          <cell r="G29">
            <v>608.49739999999997</v>
          </cell>
          <cell r="H29">
            <v>6454.8051999999998</v>
          </cell>
          <cell r="I29">
            <v>284.83210000000003</v>
          </cell>
          <cell r="J29">
            <v>727.99760000000003</v>
          </cell>
          <cell r="K29">
            <v>1698</v>
          </cell>
          <cell r="L29">
            <v>118.83320000000001</v>
          </cell>
          <cell r="M29">
            <v>201.33330000000001</v>
          </cell>
          <cell r="N29">
            <v>70.5</v>
          </cell>
          <cell r="O29">
            <v>1119.1657</v>
          </cell>
          <cell r="P29">
            <v>36.666400000000003</v>
          </cell>
          <cell r="Q29">
            <v>101.33320000000001</v>
          </cell>
          <cell r="R29">
            <v>11298.7893</v>
          </cell>
          <cell r="S29">
            <v>468.99810000000002</v>
          </cell>
          <cell r="T29">
            <v>1425.9936</v>
          </cell>
          <cell r="U29">
            <v>678.99739999999997</v>
          </cell>
          <cell r="V29">
            <v>7573.9709000000003</v>
          </cell>
          <cell r="W29">
            <v>321.49849999999998</v>
          </cell>
          <cell r="X29">
            <v>829.33079999999995</v>
          </cell>
        </row>
        <row r="30">
          <cell r="C30" t="str">
            <v>2004/2005A</v>
          </cell>
          <cell r="D30">
            <v>2937.3272999999999</v>
          </cell>
          <cell r="E30">
            <v>101.833</v>
          </cell>
          <cell r="F30">
            <v>364.66590000000002</v>
          </cell>
          <cell r="G30">
            <v>202.49959999999999</v>
          </cell>
          <cell r="H30">
            <v>1709.6623999999999</v>
          </cell>
          <cell r="I30">
            <v>140.16650000000001</v>
          </cell>
          <cell r="J30">
            <v>418.49990000000003</v>
          </cell>
          <cell r="K30">
            <v>1030</v>
          </cell>
          <cell r="L30">
            <v>99.999799999999993</v>
          </cell>
          <cell r="M30">
            <v>121.49979999999999</v>
          </cell>
          <cell r="N30">
            <v>48.666600000000003</v>
          </cell>
          <cell r="O30">
            <v>662.66600000000005</v>
          </cell>
          <cell r="P30">
            <v>16</v>
          </cell>
          <cell r="Q30">
            <v>61.333300000000001</v>
          </cell>
          <cell r="R30">
            <v>3947.4928</v>
          </cell>
          <cell r="S30">
            <v>201.83279999999999</v>
          </cell>
          <cell r="T30">
            <v>486.16570000000002</v>
          </cell>
          <cell r="U30">
            <v>251.1662</v>
          </cell>
          <cell r="V30">
            <v>2372.3283999999999</v>
          </cell>
          <cell r="W30">
            <v>156.16650000000001</v>
          </cell>
          <cell r="X30">
            <v>479.83319999999998</v>
          </cell>
        </row>
        <row r="31">
          <cell r="C31" t="str">
            <v>2004/2005B</v>
          </cell>
          <cell r="D31">
            <v>19176.014500000001</v>
          </cell>
          <cell r="E31">
            <v>818.41070000000002</v>
          </cell>
          <cell r="F31">
            <v>2214.5625</v>
          </cell>
          <cell r="G31">
            <v>1252.4058</v>
          </cell>
          <cell r="H31">
            <v>12340.405500000001</v>
          </cell>
          <cell r="I31">
            <v>644.32809999999995</v>
          </cell>
          <cell r="J31">
            <v>1905.9019000000001</v>
          </cell>
          <cell r="K31">
            <v>2637</v>
          </cell>
          <cell r="L31">
            <v>169.9991</v>
          </cell>
          <cell r="M31">
            <v>321.99810000000002</v>
          </cell>
          <cell r="N31">
            <v>155.3321</v>
          </cell>
          <cell r="O31">
            <v>1310.3278</v>
          </cell>
          <cell r="P31">
            <v>99.666399999999996</v>
          </cell>
          <cell r="Q31">
            <v>291.33260000000001</v>
          </cell>
          <cell r="R31">
            <v>21524.670600000001</v>
          </cell>
          <cell r="S31">
            <v>988.40980000000002</v>
          </cell>
          <cell r="T31">
            <v>2536.5605999999998</v>
          </cell>
          <cell r="U31">
            <v>1407.7379000000001</v>
          </cell>
          <cell r="V31">
            <v>13650.7333</v>
          </cell>
          <cell r="W31">
            <v>743.99450000000002</v>
          </cell>
          <cell r="X31">
            <v>2197.2345</v>
          </cell>
        </row>
        <row r="32">
          <cell r="C32" t="str">
            <v>2004/2005C</v>
          </cell>
          <cell r="D32">
            <v>8639.9545999999991</v>
          </cell>
          <cell r="E32">
            <v>385.49720000000002</v>
          </cell>
          <cell r="F32">
            <v>1176.327</v>
          </cell>
          <cell r="G32">
            <v>660.32979999999998</v>
          </cell>
          <cell r="H32">
            <v>5722.4718999999996</v>
          </cell>
          <cell r="I32">
            <v>201.3322</v>
          </cell>
          <cell r="J32">
            <v>493.99650000000003</v>
          </cell>
          <cell r="K32">
            <v>1314</v>
          </cell>
          <cell r="L32">
            <v>126.9999</v>
          </cell>
          <cell r="M32">
            <v>198.99969999999999</v>
          </cell>
          <cell r="N32">
            <v>113.1665</v>
          </cell>
          <cell r="O32">
            <v>658.33219999999994</v>
          </cell>
          <cell r="P32">
            <v>49.5</v>
          </cell>
          <cell r="Q32">
            <v>102.83320000000001</v>
          </cell>
          <cell r="R32">
            <v>9889.7860999999994</v>
          </cell>
          <cell r="S32">
            <v>512.49710000000005</v>
          </cell>
          <cell r="T32">
            <v>1375.3267000000001</v>
          </cell>
          <cell r="U32">
            <v>773.49630000000002</v>
          </cell>
          <cell r="V32">
            <v>6380.8041000000003</v>
          </cell>
          <cell r="W32">
            <v>250.8322</v>
          </cell>
          <cell r="X32">
            <v>596.8297</v>
          </cell>
        </row>
        <row r="33">
          <cell r="C33" t="str">
            <v>2004/2005D</v>
          </cell>
          <cell r="D33">
            <v>23035.964599999999</v>
          </cell>
          <cell r="E33">
            <v>1237.4887000000001</v>
          </cell>
          <cell r="F33">
            <v>2844.4739</v>
          </cell>
          <cell r="G33">
            <v>1499.9857999999999</v>
          </cell>
          <cell r="H33">
            <v>16019.1967</v>
          </cell>
          <cell r="I33">
            <v>346.16329999999999</v>
          </cell>
          <cell r="J33">
            <v>1088.6561999999999</v>
          </cell>
          <cell r="K33">
            <v>2856</v>
          </cell>
          <cell r="L33">
            <v>311.33150000000001</v>
          </cell>
          <cell r="M33">
            <v>301.16340000000002</v>
          </cell>
          <cell r="N33">
            <v>168.83160000000001</v>
          </cell>
          <cell r="O33">
            <v>1404.1542999999999</v>
          </cell>
          <cell r="P33">
            <v>37.666499999999999</v>
          </cell>
          <cell r="Q33">
            <v>126.6658</v>
          </cell>
          <cell r="R33">
            <v>25385.777699999999</v>
          </cell>
          <cell r="S33">
            <v>1548.8202000000001</v>
          </cell>
          <cell r="T33">
            <v>3145.6372999999999</v>
          </cell>
          <cell r="U33">
            <v>1668.8173999999999</v>
          </cell>
          <cell r="V33">
            <v>17423.350999999999</v>
          </cell>
          <cell r="W33">
            <v>383.82979999999998</v>
          </cell>
          <cell r="X33">
            <v>1215.3219999999999</v>
          </cell>
        </row>
        <row r="34">
          <cell r="C34" t="str">
            <v>2004/2005E</v>
          </cell>
          <cell r="D34">
            <v>6676.9360999999999</v>
          </cell>
          <cell r="E34">
            <v>273.16410000000002</v>
          </cell>
          <cell r="F34">
            <v>765.32600000000002</v>
          </cell>
          <cell r="G34">
            <v>534.82770000000005</v>
          </cell>
          <cell r="H34">
            <v>4612.1238000000003</v>
          </cell>
          <cell r="I34">
            <v>127.3321</v>
          </cell>
          <cell r="J34">
            <v>364.16239999999999</v>
          </cell>
          <cell r="K34">
            <v>307</v>
          </cell>
          <cell r="L34">
            <v>16.5</v>
          </cell>
          <cell r="M34">
            <v>30.6663</v>
          </cell>
          <cell r="N34">
            <v>26.333100000000002</v>
          </cell>
          <cell r="O34">
            <v>133.16480000000001</v>
          </cell>
          <cell r="P34">
            <v>6.3331999999999997</v>
          </cell>
          <cell r="Q34">
            <v>12.3332</v>
          </cell>
          <cell r="R34">
            <v>6902.2667000000001</v>
          </cell>
          <cell r="S34">
            <v>289.66410000000002</v>
          </cell>
          <cell r="T34">
            <v>795.9923</v>
          </cell>
          <cell r="U34">
            <v>561.16079999999999</v>
          </cell>
          <cell r="V34">
            <v>4745.2885999999999</v>
          </cell>
          <cell r="W34">
            <v>133.6653</v>
          </cell>
          <cell r="X34">
            <v>376.49560000000002</v>
          </cell>
        </row>
        <row r="35">
          <cell r="C35" t="str">
            <v>2004/2005F</v>
          </cell>
          <cell r="D35">
            <v>14774.1926</v>
          </cell>
          <cell r="E35">
            <v>667.65940000000001</v>
          </cell>
          <cell r="F35">
            <v>1919.1492000000001</v>
          </cell>
          <cell r="G35">
            <v>984.99069999999995</v>
          </cell>
          <cell r="H35">
            <v>9075.7453000000005</v>
          </cell>
          <cell r="I35">
            <v>607.57770000000005</v>
          </cell>
          <cell r="J35">
            <v>1519.0703000000001</v>
          </cell>
          <cell r="K35">
            <v>1103</v>
          </cell>
          <cell r="L35">
            <v>65.999899999999997</v>
          </cell>
          <cell r="M35">
            <v>165.58189999999999</v>
          </cell>
          <cell r="N35">
            <v>74.915999999999997</v>
          </cell>
          <cell r="O35">
            <v>443.08019999999999</v>
          </cell>
          <cell r="P35">
            <v>42.832799999999999</v>
          </cell>
          <cell r="Q35">
            <v>92.833200000000005</v>
          </cell>
          <cell r="R35">
            <v>15659.436600000001</v>
          </cell>
          <cell r="S35">
            <v>733.65930000000003</v>
          </cell>
          <cell r="T35">
            <v>2084.7311</v>
          </cell>
          <cell r="U35">
            <v>1059.9067</v>
          </cell>
          <cell r="V35">
            <v>9518.8255000000008</v>
          </cell>
          <cell r="W35">
            <v>650.41049999999996</v>
          </cell>
          <cell r="X35">
            <v>1611.9034999999999</v>
          </cell>
        </row>
        <row r="36">
          <cell r="C36" t="str">
            <v>2004/2005G</v>
          </cell>
          <cell r="D36">
            <v>10604.774299999999</v>
          </cell>
          <cell r="E36">
            <v>332.24759999999998</v>
          </cell>
          <cell r="F36">
            <v>1285.3255999999999</v>
          </cell>
          <cell r="G36">
            <v>725.91210000000001</v>
          </cell>
          <cell r="H36">
            <v>6610.1313</v>
          </cell>
          <cell r="I36">
            <v>476.83089999999999</v>
          </cell>
          <cell r="J36">
            <v>1174.3268</v>
          </cell>
          <cell r="K36">
            <v>1743</v>
          </cell>
          <cell r="L36">
            <v>70.499799999999993</v>
          </cell>
          <cell r="M36">
            <v>340.33240000000001</v>
          </cell>
          <cell r="N36">
            <v>108.49939999999999</v>
          </cell>
          <cell r="O36">
            <v>780.66390000000001</v>
          </cell>
          <cell r="P36">
            <v>107.4997</v>
          </cell>
          <cell r="Q36">
            <v>166.833</v>
          </cell>
          <cell r="R36">
            <v>12179.102500000001</v>
          </cell>
          <cell r="S36">
            <v>402.74740000000003</v>
          </cell>
          <cell r="T36">
            <v>1625.6579999999999</v>
          </cell>
          <cell r="U36">
            <v>834.41150000000005</v>
          </cell>
          <cell r="V36">
            <v>7390.7951999999996</v>
          </cell>
          <cell r="W36">
            <v>584.3306</v>
          </cell>
          <cell r="X36">
            <v>1341.1597999999999</v>
          </cell>
        </row>
        <row r="37">
          <cell r="C37" t="str">
            <v>2004/2005H</v>
          </cell>
          <cell r="D37">
            <v>23282.495500000001</v>
          </cell>
          <cell r="E37">
            <v>1066.8297</v>
          </cell>
          <cell r="F37">
            <v>3340.5740000000001</v>
          </cell>
          <cell r="G37">
            <v>2299.9079999999999</v>
          </cell>
          <cell r="H37">
            <v>14545.7762</v>
          </cell>
          <cell r="I37">
            <v>600.66420000000005</v>
          </cell>
          <cell r="J37">
            <v>1428.7434000000001</v>
          </cell>
          <cell r="K37">
            <v>773</v>
          </cell>
          <cell r="L37">
            <v>45.499899999999997</v>
          </cell>
          <cell r="M37">
            <v>155.08269999999999</v>
          </cell>
          <cell r="N37">
            <v>82.082999999999998</v>
          </cell>
          <cell r="O37">
            <v>327.49860000000001</v>
          </cell>
          <cell r="P37">
            <v>21.666499999999999</v>
          </cell>
          <cell r="Q37">
            <v>47.499899999999997</v>
          </cell>
          <cell r="R37">
            <v>23961.826099999998</v>
          </cell>
          <cell r="S37">
            <v>1112.3296</v>
          </cell>
          <cell r="T37">
            <v>3495.6567</v>
          </cell>
          <cell r="U37">
            <v>2381.991</v>
          </cell>
          <cell r="V37">
            <v>14873.274799999999</v>
          </cell>
          <cell r="W37">
            <v>622.33069999999998</v>
          </cell>
          <cell r="X37">
            <v>1476.2433000000001</v>
          </cell>
        </row>
        <row r="38">
          <cell r="C38" t="str">
            <v>2004/2005I</v>
          </cell>
          <cell r="D38">
            <v>6750.8810999999996</v>
          </cell>
          <cell r="E38">
            <v>381.1653</v>
          </cell>
          <cell r="F38">
            <v>735.16250000000002</v>
          </cell>
          <cell r="G38">
            <v>313.41489999999999</v>
          </cell>
          <cell r="H38">
            <v>4570.7263999999996</v>
          </cell>
          <cell r="I38">
            <v>154.58240000000001</v>
          </cell>
          <cell r="J38">
            <v>595.82960000000003</v>
          </cell>
          <cell r="K38">
            <v>1338</v>
          </cell>
          <cell r="L38">
            <v>96.833200000000005</v>
          </cell>
          <cell r="M38">
            <v>138.99940000000001</v>
          </cell>
          <cell r="N38">
            <v>57.832999999999998</v>
          </cell>
          <cell r="O38">
            <v>763.66499999999996</v>
          </cell>
          <cell r="P38">
            <v>24.833300000000001</v>
          </cell>
          <cell r="Q38">
            <v>135.33279999999999</v>
          </cell>
          <cell r="R38">
            <v>7968.3778000000002</v>
          </cell>
          <cell r="S38">
            <v>477.99849999999998</v>
          </cell>
          <cell r="T38">
            <v>874.16189999999995</v>
          </cell>
          <cell r="U38">
            <v>371.24790000000002</v>
          </cell>
          <cell r="V38">
            <v>5334.3914000000004</v>
          </cell>
          <cell r="W38">
            <v>179.41569999999999</v>
          </cell>
          <cell r="X38">
            <v>731.16240000000005</v>
          </cell>
        </row>
        <row r="39">
          <cell r="C39" t="str">
            <v>2004/2005J</v>
          </cell>
          <cell r="D39">
            <v>953.32910000000004</v>
          </cell>
          <cell r="E39">
            <v>46.666400000000003</v>
          </cell>
          <cell r="F39">
            <v>96.999600000000001</v>
          </cell>
          <cell r="G39">
            <v>76.332800000000006</v>
          </cell>
          <cell r="H39">
            <v>604.8306</v>
          </cell>
          <cell r="I39">
            <v>36.666600000000003</v>
          </cell>
          <cell r="J39">
            <v>91.833100000000002</v>
          </cell>
          <cell r="K39">
            <v>4847</v>
          </cell>
          <cell r="L39">
            <v>266.16649999999998</v>
          </cell>
          <cell r="M39">
            <v>828.8329</v>
          </cell>
          <cell r="N39">
            <v>272.3331</v>
          </cell>
          <cell r="O39">
            <v>2509.4989999999998</v>
          </cell>
          <cell r="P39">
            <v>277.99990000000003</v>
          </cell>
          <cell r="Q39">
            <v>632.83320000000003</v>
          </cell>
          <cell r="R39">
            <v>5740.9937</v>
          </cell>
          <cell r="S39">
            <v>312.8329</v>
          </cell>
          <cell r="T39">
            <v>925.83249999999998</v>
          </cell>
          <cell r="U39">
            <v>348.66590000000002</v>
          </cell>
          <cell r="V39">
            <v>3114.3296</v>
          </cell>
          <cell r="W39">
            <v>314.66649999999998</v>
          </cell>
          <cell r="X39">
            <v>724.66629999999998</v>
          </cell>
        </row>
        <row r="40">
          <cell r="C40" t="str">
            <v>2005/20061</v>
          </cell>
          <cell r="D40">
            <v>5540.6662999999999</v>
          </cell>
          <cell r="E40">
            <v>221</v>
          </cell>
          <cell r="F40">
            <v>630</v>
          </cell>
          <cell r="G40">
            <v>624</v>
          </cell>
          <cell r="H40">
            <v>3137.3330000000001</v>
          </cell>
          <cell r="I40">
            <v>218.5</v>
          </cell>
          <cell r="J40">
            <v>709.83330000000001</v>
          </cell>
          <cell r="K40">
            <v>17</v>
          </cell>
          <cell r="L40">
            <v>0</v>
          </cell>
          <cell r="M40">
            <v>5</v>
          </cell>
          <cell r="N40">
            <v>2</v>
          </cell>
          <cell r="O40">
            <v>10</v>
          </cell>
          <cell r="P40">
            <v>0</v>
          </cell>
          <cell r="Q40">
            <v>0</v>
          </cell>
          <cell r="R40">
            <v>5557.6662999999999</v>
          </cell>
          <cell r="S40">
            <v>221</v>
          </cell>
          <cell r="T40">
            <v>635</v>
          </cell>
          <cell r="U40">
            <v>626</v>
          </cell>
          <cell r="V40">
            <v>3147.3330000000001</v>
          </cell>
          <cell r="W40">
            <v>218.5</v>
          </cell>
          <cell r="X40">
            <v>709.83330000000001</v>
          </cell>
        </row>
        <row r="41">
          <cell r="C41" t="str">
            <v>2005/20062</v>
          </cell>
          <cell r="D41">
            <v>15484.8076</v>
          </cell>
          <cell r="E41">
            <v>1014.8326</v>
          </cell>
          <cell r="F41">
            <v>1936.9970000000001</v>
          </cell>
          <cell r="G41">
            <v>915.33209999999997</v>
          </cell>
          <cell r="H41">
            <v>8271.9858000000004</v>
          </cell>
          <cell r="I41">
            <v>814.83090000000004</v>
          </cell>
          <cell r="J41">
            <v>2530.8292000000001</v>
          </cell>
          <cell r="K41">
            <v>5476</v>
          </cell>
          <cell r="L41">
            <v>625.16669999999999</v>
          </cell>
          <cell r="M41">
            <v>611</v>
          </cell>
          <cell r="N41">
            <v>202.5</v>
          </cell>
          <cell r="O41">
            <v>2918.6668</v>
          </cell>
          <cell r="P41">
            <v>213.0001</v>
          </cell>
          <cell r="Q41">
            <v>856.66669999999999</v>
          </cell>
          <cell r="R41">
            <v>20911.8079</v>
          </cell>
          <cell r="S41">
            <v>1639.9992999999999</v>
          </cell>
          <cell r="T41">
            <v>2547.9969999999998</v>
          </cell>
          <cell r="U41">
            <v>1117.8321000000001</v>
          </cell>
          <cell r="V41">
            <v>11190.652599999999</v>
          </cell>
          <cell r="W41">
            <v>1027.8309999999999</v>
          </cell>
          <cell r="X41">
            <v>3387.4958999999999</v>
          </cell>
        </row>
        <row r="42">
          <cell r="C42" t="str">
            <v>2005/20063</v>
          </cell>
          <cell r="D42">
            <v>19357.070899999999</v>
          </cell>
          <cell r="E42">
            <v>587.5</v>
          </cell>
          <cell r="F42">
            <v>1968.6648</v>
          </cell>
          <cell r="G42">
            <v>1116.0826</v>
          </cell>
          <cell r="H42">
            <v>11551.5779</v>
          </cell>
          <cell r="I42">
            <v>1137.9141999999999</v>
          </cell>
          <cell r="J42">
            <v>2995.3314</v>
          </cell>
          <cell r="K42">
            <v>1910</v>
          </cell>
          <cell r="L42">
            <v>145.33340000000001</v>
          </cell>
          <cell r="M42">
            <v>244.25030000000001</v>
          </cell>
          <cell r="N42">
            <v>126.16679999999999</v>
          </cell>
          <cell r="O42">
            <v>884.41759999999999</v>
          </cell>
          <cell r="P42">
            <v>111.8334</v>
          </cell>
          <cell r="Q42">
            <v>251.83349999999999</v>
          </cell>
          <cell r="R42">
            <v>21120.905900000002</v>
          </cell>
          <cell r="S42">
            <v>732.83339999999998</v>
          </cell>
          <cell r="T42">
            <v>2212.9151000000002</v>
          </cell>
          <cell r="U42">
            <v>1242.2493999999999</v>
          </cell>
          <cell r="V42">
            <v>12435.995500000001</v>
          </cell>
          <cell r="W42">
            <v>1249.7475999999999</v>
          </cell>
          <cell r="X42">
            <v>3247.1649000000002</v>
          </cell>
        </row>
        <row r="43">
          <cell r="C43" t="str">
            <v>2005/20064</v>
          </cell>
          <cell r="D43">
            <v>475</v>
          </cell>
          <cell r="E43">
            <v>27</v>
          </cell>
          <cell r="F43">
            <v>48</v>
          </cell>
          <cell r="G43">
            <v>24</v>
          </cell>
          <cell r="H43">
            <v>306</v>
          </cell>
          <cell r="I43">
            <v>21</v>
          </cell>
          <cell r="J43">
            <v>49</v>
          </cell>
          <cell r="K43">
            <v>1</v>
          </cell>
          <cell r="L43">
            <v>0</v>
          </cell>
          <cell r="M43">
            <v>0</v>
          </cell>
          <cell r="N43">
            <v>0</v>
          </cell>
          <cell r="O43">
            <v>1</v>
          </cell>
          <cell r="P43">
            <v>0</v>
          </cell>
          <cell r="Q43">
            <v>0</v>
          </cell>
          <cell r="R43">
            <v>476</v>
          </cell>
          <cell r="S43">
            <v>27</v>
          </cell>
          <cell r="T43">
            <v>48</v>
          </cell>
          <cell r="U43">
            <v>24</v>
          </cell>
          <cell r="V43">
            <v>307</v>
          </cell>
          <cell r="W43">
            <v>21</v>
          </cell>
          <cell r="X43">
            <v>49</v>
          </cell>
        </row>
        <row r="44">
          <cell r="C44" t="str">
            <v>2005/20065</v>
          </cell>
          <cell r="D44">
            <v>1526.1664000000001</v>
          </cell>
          <cell r="E44">
            <v>65.666700000000006</v>
          </cell>
          <cell r="F44">
            <v>212.16669999999999</v>
          </cell>
          <cell r="G44">
            <v>82.5</v>
          </cell>
          <cell r="H44">
            <v>962.83299999999997</v>
          </cell>
          <cell r="I44">
            <v>50</v>
          </cell>
          <cell r="J44">
            <v>153</v>
          </cell>
          <cell r="K44">
            <v>91</v>
          </cell>
          <cell r="L44">
            <v>10</v>
          </cell>
          <cell r="M44">
            <v>10.333299999999999</v>
          </cell>
          <cell r="N44">
            <v>6.6666999999999996</v>
          </cell>
          <cell r="O44">
            <v>51.333300000000001</v>
          </cell>
          <cell r="P44">
            <v>4</v>
          </cell>
          <cell r="Q44">
            <v>6</v>
          </cell>
          <cell r="R44">
            <v>1614.4997000000001</v>
          </cell>
          <cell r="S44">
            <v>75.666700000000006</v>
          </cell>
          <cell r="T44">
            <v>222.5</v>
          </cell>
          <cell r="U44">
            <v>89.166700000000006</v>
          </cell>
          <cell r="V44">
            <v>1014.1663</v>
          </cell>
          <cell r="W44">
            <v>54</v>
          </cell>
          <cell r="X44">
            <v>159</v>
          </cell>
        </row>
        <row r="45">
          <cell r="C45" t="str">
            <v>2005/20066</v>
          </cell>
          <cell r="D45">
            <v>9160.2322999999997</v>
          </cell>
          <cell r="E45">
            <v>250.5829</v>
          </cell>
          <cell r="F45">
            <v>1058.8323</v>
          </cell>
          <cell r="G45">
            <v>502.166</v>
          </cell>
          <cell r="H45">
            <v>5758.0736999999999</v>
          </cell>
          <cell r="I45">
            <v>514.16449999999998</v>
          </cell>
          <cell r="J45">
            <v>1076.4129</v>
          </cell>
          <cell r="K45">
            <v>717</v>
          </cell>
          <cell r="L45">
            <v>44.166600000000003</v>
          </cell>
          <cell r="M45">
            <v>83.083500000000001</v>
          </cell>
          <cell r="N45">
            <v>35.333300000000001</v>
          </cell>
          <cell r="O45">
            <v>370.33300000000003</v>
          </cell>
          <cell r="P45">
            <v>33</v>
          </cell>
          <cell r="Q45">
            <v>103.6666</v>
          </cell>
          <cell r="R45">
            <v>9829.8153000000002</v>
          </cell>
          <cell r="S45">
            <v>294.74950000000001</v>
          </cell>
          <cell r="T45">
            <v>1141.9158</v>
          </cell>
          <cell r="U45">
            <v>537.49929999999995</v>
          </cell>
          <cell r="V45">
            <v>6128.4066999999995</v>
          </cell>
          <cell r="W45">
            <v>547.16449999999998</v>
          </cell>
          <cell r="X45">
            <v>1180.0795000000001</v>
          </cell>
        </row>
        <row r="46">
          <cell r="C46" t="str">
            <v>2005/20067</v>
          </cell>
          <cell r="D46">
            <v>3591.4978000000001</v>
          </cell>
          <cell r="E46">
            <v>120.16670000000001</v>
          </cell>
          <cell r="F46">
            <v>416.33300000000003</v>
          </cell>
          <cell r="G46">
            <v>205.50020000000001</v>
          </cell>
          <cell r="H46">
            <v>2433.5826000000002</v>
          </cell>
          <cell r="I46">
            <v>122.9996</v>
          </cell>
          <cell r="J46">
            <v>292.91570000000002</v>
          </cell>
          <cell r="K46">
            <v>359</v>
          </cell>
          <cell r="L46">
            <v>16.5</v>
          </cell>
          <cell r="M46">
            <v>50</v>
          </cell>
          <cell r="N46">
            <v>15.5</v>
          </cell>
          <cell r="O46">
            <v>163.16659999999999</v>
          </cell>
          <cell r="P46">
            <v>21</v>
          </cell>
          <cell r="Q46">
            <v>59</v>
          </cell>
          <cell r="R46">
            <v>3916.6644000000001</v>
          </cell>
          <cell r="S46">
            <v>136.66669999999999</v>
          </cell>
          <cell r="T46">
            <v>466.33300000000003</v>
          </cell>
          <cell r="U46">
            <v>221.00020000000001</v>
          </cell>
          <cell r="V46">
            <v>2596.7492000000002</v>
          </cell>
          <cell r="W46">
            <v>143.99959999999999</v>
          </cell>
          <cell r="X46">
            <v>351.91570000000002</v>
          </cell>
        </row>
        <row r="47">
          <cell r="C47" t="str">
            <v>2005/20068</v>
          </cell>
          <cell r="D47">
            <v>11614.252899999999</v>
          </cell>
          <cell r="E47">
            <v>356.99959999999999</v>
          </cell>
          <cell r="F47">
            <v>1474.4172000000001</v>
          </cell>
          <cell r="G47">
            <v>804.41740000000004</v>
          </cell>
          <cell r="H47">
            <v>8310.9190999999992</v>
          </cell>
          <cell r="I47">
            <v>203.5001</v>
          </cell>
          <cell r="J47">
            <v>463.99950000000001</v>
          </cell>
          <cell r="K47">
            <v>2176</v>
          </cell>
          <cell r="L47">
            <v>102.6669</v>
          </cell>
          <cell r="M47">
            <v>256.66669999999999</v>
          </cell>
          <cell r="N47">
            <v>157.50020000000001</v>
          </cell>
          <cell r="O47">
            <v>1233.3338000000001</v>
          </cell>
          <cell r="P47">
            <v>52.166699999999999</v>
          </cell>
          <cell r="Q47">
            <v>112.00020000000001</v>
          </cell>
          <cell r="R47">
            <v>13528.5874</v>
          </cell>
          <cell r="S47">
            <v>459.66649999999998</v>
          </cell>
          <cell r="T47">
            <v>1731.0839000000001</v>
          </cell>
          <cell r="U47">
            <v>961.91759999999999</v>
          </cell>
          <cell r="V47">
            <v>9544.2528999999995</v>
          </cell>
          <cell r="W47">
            <v>255.66679999999999</v>
          </cell>
          <cell r="X47">
            <v>575.99969999999996</v>
          </cell>
        </row>
        <row r="48">
          <cell r="C48" t="str">
            <v>2005/20069</v>
          </cell>
          <cell r="D48">
            <v>9413.5061999999998</v>
          </cell>
          <cell r="E48">
            <v>353.6669</v>
          </cell>
          <cell r="F48">
            <v>1308.3344999999999</v>
          </cell>
          <cell r="G48">
            <v>607.50030000000004</v>
          </cell>
          <cell r="H48">
            <v>6204.3374999999996</v>
          </cell>
          <cell r="I48">
            <v>246.5001</v>
          </cell>
          <cell r="J48">
            <v>693.16690000000006</v>
          </cell>
          <cell r="K48">
            <v>1618</v>
          </cell>
          <cell r="L48">
            <v>108.83329999999999</v>
          </cell>
          <cell r="M48">
            <v>182.33330000000001</v>
          </cell>
          <cell r="N48">
            <v>67.166700000000006</v>
          </cell>
          <cell r="O48">
            <v>1028.3335999999999</v>
          </cell>
          <cell r="P48">
            <v>33.166699999999999</v>
          </cell>
          <cell r="Q48">
            <v>126.33329999999999</v>
          </cell>
          <cell r="R48">
            <v>10959.6731</v>
          </cell>
          <cell r="S48">
            <v>462.50020000000001</v>
          </cell>
          <cell r="T48">
            <v>1490.6677999999999</v>
          </cell>
          <cell r="U48">
            <v>674.66700000000003</v>
          </cell>
          <cell r="V48">
            <v>7232.6710999999996</v>
          </cell>
          <cell r="W48">
            <v>279.66680000000002</v>
          </cell>
          <cell r="X48">
            <v>819.50019999999995</v>
          </cell>
        </row>
        <row r="49">
          <cell r="C49" t="str">
            <v>2005/2006A</v>
          </cell>
          <cell r="D49">
            <v>3515.8335000000002</v>
          </cell>
          <cell r="E49">
            <v>102.0001</v>
          </cell>
          <cell r="F49">
            <v>422.83339999999998</v>
          </cell>
          <cell r="G49">
            <v>247.66669999999999</v>
          </cell>
          <cell r="H49">
            <v>2124.1667000000002</v>
          </cell>
          <cell r="I49">
            <v>151</v>
          </cell>
          <cell r="J49">
            <v>468.16660000000002</v>
          </cell>
          <cell r="K49">
            <v>1285</v>
          </cell>
          <cell r="L49">
            <v>99.833399999999997</v>
          </cell>
          <cell r="M49">
            <v>178.83330000000001</v>
          </cell>
          <cell r="N49">
            <v>81.5</v>
          </cell>
          <cell r="O49">
            <v>832.5</v>
          </cell>
          <cell r="P49">
            <v>21.333300000000001</v>
          </cell>
          <cell r="Q49">
            <v>58</v>
          </cell>
          <cell r="R49">
            <v>4787.8334999999997</v>
          </cell>
          <cell r="S49">
            <v>201.83349999999999</v>
          </cell>
          <cell r="T49">
            <v>601.66669999999999</v>
          </cell>
          <cell r="U49">
            <v>329.16669999999999</v>
          </cell>
          <cell r="V49">
            <v>2956.6667000000002</v>
          </cell>
          <cell r="W49">
            <v>172.33330000000001</v>
          </cell>
          <cell r="X49">
            <v>526.16660000000002</v>
          </cell>
        </row>
        <row r="50">
          <cell r="C50" t="str">
            <v>2005/2006B</v>
          </cell>
          <cell r="D50">
            <v>19795.120999999999</v>
          </cell>
          <cell r="E50">
            <v>702.74829999999997</v>
          </cell>
          <cell r="F50">
            <v>2252.4938999999999</v>
          </cell>
          <cell r="G50">
            <v>1228.9143999999999</v>
          </cell>
          <cell r="H50">
            <v>13035.637500000001</v>
          </cell>
          <cell r="I50">
            <v>665.83119999999997</v>
          </cell>
          <cell r="J50">
            <v>1909.4956999999999</v>
          </cell>
          <cell r="K50">
            <v>3117</v>
          </cell>
          <cell r="L50">
            <v>237.49979999999999</v>
          </cell>
          <cell r="M50">
            <v>340.16649999999998</v>
          </cell>
          <cell r="N50">
            <v>159.8329</v>
          </cell>
          <cell r="O50">
            <v>1695.6656</v>
          </cell>
          <cell r="P50">
            <v>93.999899999999997</v>
          </cell>
          <cell r="Q50">
            <v>320.99979999999999</v>
          </cell>
          <cell r="R50">
            <v>22643.285500000002</v>
          </cell>
          <cell r="S50">
            <v>940.24810000000002</v>
          </cell>
          <cell r="T50">
            <v>2592.6604000000002</v>
          </cell>
          <cell r="U50">
            <v>1388.7473</v>
          </cell>
          <cell r="V50">
            <v>14731.303099999999</v>
          </cell>
          <cell r="W50">
            <v>759.83109999999999</v>
          </cell>
          <cell r="X50">
            <v>2230.4955</v>
          </cell>
        </row>
        <row r="51">
          <cell r="C51" t="str">
            <v>2005/2006C</v>
          </cell>
          <cell r="D51">
            <v>9025.0036</v>
          </cell>
          <cell r="E51">
            <v>406.50020000000001</v>
          </cell>
          <cell r="F51">
            <v>1049.5003999999999</v>
          </cell>
          <cell r="G51">
            <v>625.8338</v>
          </cell>
          <cell r="H51">
            <v>6265.6695</v>
          </cell>
          <cell r="I51">
            <v>190.66669999999999</v>
          </cell>
          <cell r="J51">
            <v>486.83300000000003</v>
          </cell>
          <cell r="K51">
            <v>1331</v>
          </cell>
          <cell r="L51">
            <v>120.9999</v>
          </cell>
          <cell r="M51">
            <v>223</v>
          </cell>
          <cell r="N51">
            <v>122.3334</v>
          </cell>
          <cell r="O51">
            <v>667.83320000000003</v>
          </cell>
          <cell r="P51">
            <v>41.5</v>
          </cell>
          <cell r="Q51">
            <v>81.833399999999997</v>
          </cell>
          <cell r="R51">
            <v>10282.503500000001</v>
          </cell>
          <cell r="S51">
            <v>527.50009999999997</v>
          </cell>
          <cell r="T51">
            <v>1272.5003999999999</v>
          </cell>
          <cell r="U51">
            <v>748.16719999999998</v>
          </cell>
          <cell r="V51">
            <v>6933.5027</v>
          </cell>
          <cell r="W51">
            <v>232.16669999999999</v>
          </cell>
          <cell r="X51">
            <v>568.66639999999995</v>
          </cell>
        </row>
        <row r="52">
          <cell r="C52" t="str">
            <v>2005/2006D</v>
          </cell>
          <cell r="D52">
            <v>22158.286700000001</v>
          </cell>
          <cell r="E52">
            <v>1044.1655000000001</v>
          </cell>
          <cell r="F52">
            <v>2749.4937</v>
          </cell>
          <cell r="G52">
            <v>1423.3291999999999</v>
          </cell>
          <cell r="H52">
            <v>15747.467000000001</v>
          </cell>
          <cell r="I52">
            <v>274.66609999999997</v>
          </cell>
          <cell r="J52">
            <v>919.16520000000003</v>
          </cell>
          <cell r="K52">
            <v>2931</v>
          </cell>
          <cell r="L52">
            <v>275.33319999999998</v>
          </cell>
          <cell r="M52">
            <v>300.6662</v>
          </cell>
          <cell r="N52">
            <v>194.16630000000001</v>
          </cell>
          <cell r="O52">
            <v>1507.8316</v>
          </cell>
          <cell r="P52">
            <v>53.5</v>
          </cell>
          <cell r="Q52">
            <v>131.8331</v>
          </cell>
          <cell r="R52">
            <v>24621.617099999999</v>
          </cell>
          <cell r="S52">
            <v>1319.4987000000001</v>
          </cell>
          <cell r="T52">
            <v>3050.1599000000001</v>
          </cell>
          <cell r="U52">
            <v>1617.4955</v>
          </cell>
          <cell r="V52">
            <v>17255.298599999998</v>
          </cell>
          <cell r="W52">
            <v>328.16609999999997</v>
          </cell>
          <cell r="X52">
            <v>1050.9983</v>
          </cell>
        </row>
        <row r="53">
          <cell r="C53" t="str">
            <v>2005/2006E</v>
          </cell>
          <cell r="D53">
            <v>6855.8212999999996</v>
          </cell>
          <cell r="E53">
            <v>246.33269999999999</v>
          </cell>
          <cell r="F53">
            <v>803.33259999999996</v>
          </cell>
          <cell r="G53">
            <v>508.4991</v>
          </cell>
          <cell r="H53">
            <v>4779.8247000000001</v>
          </cell>
          <cell r="I53">
            <v>125.6662</v>
          </cell>
          <cell r="J53">
            <v>392.166</v>
          </cell>
          <cell r="K53">
            <v>348</v>
          </cell>
          <cell r="L53">
            <v>13.333299999999999</v>
          </cell>
          <cell r="M53">
            <v>40.666600000000003</v>
          </cell>
          <cell r="N53">
            <v>35.000100000000003</v>
          </cell>
          <cell r="O53">
            <v>162.99959999999999</v>
          </cell>
          <cell r="P53">
            <v>6.5</v>
          </cell>
          <cell r="Q53">
            <v>12.666700000000001</v>
          </cell>
          <cell r="R53">
            <v>7126.9876000000004</v>
          </cell>
          <cell r="S53">
            <v>259.666</v>
          </cell>
          <cell r="T53">
            <v>843.99919999999997</v>
          </cell>
          <cell r="U53">
            <v>543.49919999999997</v>
          </cell>
          <cell r="V53">
            <v>4942.8243000000002</v>
          </cell>
          <cell r="W53">
            <v>132.1662</v>
          </cell>
          <cell r="X53">
            <v>404.83269999999999</v>
          </cell>
        </row>
        <row r="54">
          <cell r="C54" t="str">
            <v>2005/2006F</v>
          </cell>
          <cell r="D54">
            <v>14602.563399999999</v>
          </cell>
          <cell r="E54">
            <v>571.24860000000001</v>
          </cell>
          <cell r="F54">
            <v>1996.33</v>
          </cell>
          <cell r="G54">
            <v>945.9982</v>
          </cell>
          <cell r="H54">
            <v>9075.3222999999998</v>
          </cell>
          <cell r="I54">
            <v>571.66639999999995</v>
          </cell>
          <cell r="J54">
            <v>1441.9979000000001</v>
          </cell>
          <cell r="K54">
            <v>1134</v>
          </cell>
          <cell r="L54">
            <v>64.999899999999997</v>
          </cell>
          <cell r="M54">
            <v>166.66659999999999</v>
          </cell>
          <cell r="N54">
            <v>73.666700000000006</v>
          </cell>
          <cell r="O54">
            <v>447.99950000000001</v>
          </cell>
          <cell r="P54">
            <v>52</v>
          </cell>
          <cell r="Q54">
            <v>96.333299999999994</v>
          </cell>
          <cell r="R54">
            <v>15504.2294</v>
          </cell>
          <cell r="S54">
            <v>636.24850000000004</v>
          </cell>
          <cell r="T54">
            <v>2162.9965999999999</v>
          </cell>
          <cell r="U54">
            <v>1019.6649</v>
          </cell>
          <cell r="V54">
            <v>9523.3217999999997</v>
          </cell>
          <cell r="W54">
            <v>623.66639999999995</v>
          </cell>
          <cell r="X54">
            <v>1538.3312000000001</v>
          </cell>
        </row>
        <row r="55">
          <cell r="C55" t="str">
            <v>2005/2006G</v>
          </cell>
          <cell r="D55">
            <v>11231.557000000001</v>
          </cell>
          <cell r="E55">
            <v>336.58240000000001</v>
          </cell>
          <cell r="F55">
            <v>1245.4963</v>
          </cell>
          <cell r="G55">
            <v>754.33150000000001</v>
          </cell>
          <cell r="H55">
            <v>7196.4849000000004</v>
          </cell>
          <cell r="I55">
            <v>502.3322</v>
          </cell>
          <cell r="J55">
            <v>1196.3297</v>
          </cell>
          <cell r="K55">
            <v>1617</v>
          </cell>
          <cell r="L55">
            <v>69.999899999999997</v>
          </cell>
          <cell r="M55">
            <v>309.1662</v>
          </cell>
          <cell r="N55">
            <v>102.66630000000001</v>
          </cell>
          <cell r="O55">
            <v>719.16579999999999</v>
          </cell>
          <cell r="P55">
            <v>87.333299999999994</v>
          </cell>
          <cell r="Q55">
            <v>151.66650000000001</v>
          </cell>
          <cell r="R55">
            <v>12671.555</v>
          </cell>
          <cell r="S55">
            <v>406.58229999999998</v>
          </cell>
          <cell r="T55">
            <v>1554.6624999999999</v>
          </cell>
          <cell r="U55">
            <v>856.99779999999998</v>
          </cell>
          <cell r="V55">
            <v>7915.6507000000001</v>
          </cell>
          <cell r="W55">
            <v>589.66549999999995</v>
          </cell>
          <cell r="X55">
            <v>1347.9962</v>
          </cell>
        </row>
        <row r="56">
          <cell r="C56" t="str">
            <v>2005/2006H</v>
          </cell>
          <cell r="D56">
            <v>23766.741699999999</v>
          </cell>
          <cell r="E56">
            <v>991.74950000000001</v>
          </cell>
          <cell r="F56">
            <v>3328.5821999999998</v>
          </cell>
          <cell r="G56">
            <v>2268.9994000000002</v>
          </cell>
          <cell r="H56">
            <v>15217.9951</v>
          </cell>
          <cell r="I56">
            <v>579.4162</v>
          </cell>
          <cell r="J56">
            <v>1379.9992999999999</v>
          </cell>
          <cell r="K56">
            <v>865</v>
          </cell>
          <cell r="L56">
            <v>42</v>
          </cell>
          <cell r="M56">
            <v>174.9999</v>
          </cell>
          <cell r="N56">
            <v>97.333399999999997</v>
          </cell>
          <cell r="O56">
            <v>391.08319999999998</v>
          </cell>
          <cell r="P56">
            <v>27.333200000000001</v>
          </cell>
          <cell r="Q56">
            <v>42.833399999999997</v>
          </cell>
          <cell r="R56">
            <v>24542.324799999999</v>
          </cell>
          <cell r="S56">
            <v>1033.7494999999999</v>
          </cell>
          <cell r="T56">
            <v>3503.5821000000001</v>
          </cell>
          <cell r="U56">
            <v>2366.3328000000001</v>
          </cell>
          <cell r="V56">
            <v>15609.078299999999</v>
          </cell>
          <cell r="W56">
            <v>606.74940000000004</v>
          </cell>
          <cell r="X56">
            <v>1422.8326999999999</v>
          </cell>
        </row>
        <row r="57">
          <cell r="C57" t="str">
            <v>2005/2006I</v>
          </cell>
          <cell r="D57">
            <v>7816.8334000000004</v>
          </cell>
          <cell r="E57">
            <v>369.91699999999997</v>
          </cell>
          <cell r="F57">
            <v>799.5</v>
          </cell>
          <cell r="G57">
            <v>391.91660000000002</v>
          </cell>
          <cell r="H57">
            <v>5408.4997999999996</v>
          </cell>
          <cell r="I57">
            <v>167.5</v>
          </cell>
          <cell r="J57">
            <v>679.5</v>
          </cell>
          <cell r="K57">
            <v>1844</v>
          </cell>
          <cell r="L57">
            <v>109</v>
          </cell>
          <cell r="M57">
            <v>164.66659999999999</v>
          </cell>
          <cell r="N57">
            <v>77.166799999999995</v>
          </cell>
          <cell r="O57">
            <v>1036.6665</v>
          </cell>
          <cell r="P57">
            <v>42.5</v>
          </cell>
          <cell r="Q57">
            <v>141.83330000000001</v>
          </cell>
          <cell r="R57">
            <v>9388.6666000000005</v>
          </cell>
          <cell r="S57">
            <v>478.91699999999997</v>
          </cell>
          <cell r="T57">
            <v>964.16660000000002</v>
          </cell>
          <cell r="U57">
            <v>469.08339999999998</v>
          </cell>
          <cell r="V57">
            <v>6445.1662999999999</v>
          </cell>
          <cell r="W57">
            <v>210</v>
          </cell>
          <cell r="X57">
            <v>821.33330000000001</v>
          </cell>
        </row>
        <row r="58">
          <cell r="C58" t="str">
            <v>2005/2006J</v>
          </cell>
          <cell r="D58">
            <v>970.82989999999995</v>
          </cell>
          <cell r="E58">
            <v>47.333100000000002</v>
          </cell>
          <cell r="F58">
            <v>97.6661</v>
          </cell>
          <cell r="G58">
            <v>72.999700000000004</v>
          </cell>
          <cell r="H58">
            <v>622.16459999999995</v>
          </cell>
          <cell r="I58">
            <v>28.833200000000001</v>
          </cell>
          <cell r="J58">
            <v>101.83320000000001</v>
          </cell>
          <cell r="K58">
            <v>5607</v>
          </cell>
          <cell r="L58">
            <v>321.33319999999998</v>
          </cell>
          <cell r="M58">
            <v>930.49990000000003</v>
          </cell>
          <cell r="N58">
            <v>344.49970000000002</v>
          </cell>
          <cell r="O58">
            <v>2882.6660000000002</v>
          </cell>
          <cell r="P58">
            <v>323.83330000000001</v>
          </cell>
          <cell r="Q58">
            <v>753.49990000000003</v>
          </cell>
          <cell r="R58">
            <v>6527.1619000000001</v>
          </cell>
          <cell r="S58">
            <v>368.66629999999998</v>
          </cell>
          <cell r="T58">
            <v>1028.1659999999999</v>
          </cell>
          <cell r="U58">
            <v>417.49939999999998</v>
          </cell>
          <cell r="V58">
            <v>3504.8305999999998</v>
          </cell>
          <cell r="W58">
            <v>352.66649999999998</v>
          </cell>
          <cell r="X58">
            <v>855.33309999999994</v>
          </cell>
        </row>
        <row r="59">
          <cell r="C59" t="str">
            <v>2006/20071</v>
          </cell>
          <cell r="D59">
            <v>5963.6665999999996</v>
          </cell>
          <cell r="E59">
            <v>213</v>
          </cell>
          <cell r="F59">
            <v>658</v>
          </cell>
          <cell r="G59">
            <v>662</v>
          </cell>
          <cell r="H59">
            <v>3483.6666</v>
          </cell>
          <cell r="I59">
            <v>211</v>
          </cell>
          <cell r="J59">
            <v>736</v>
          </cell>
          <cell r="K59">
            <v>19</v>
          </cell>
          <cell r="L59">
            <v>0</v>
          </cell>
          <cell r="M59">
            <v>6</v>
          </cell>
          <cell r="N59">
            <v>2</v>
          </cell>
          <cell r="O59">
            <v>11</v>
          </cell>
          <cell r="P59">
            <v>0</v>
          </cell>
          <cell r="Q59">
            <v>0</v>
          </cell>
          <cell r="R59">
            <v>5982.6665999999996</v>
          </cell>
          <cell r="S59">
            <v>213</v>
          </cell>
          <cell r="T59">
            <v>664</v>
          </cell>
          <cell r="U59">
            <v>664</v>
          </cell>
          <cell r="V59">
            <v>3494.6666</v>
          </cell>
          <cell r="W59">
            <v>211</v>
          </cell>
          <cell r="X59">
            <v>736</v>
          </cell>
        </row>
        <row r="60">
          <cell r="C60" t="str">
            <v>2006/20072</v>
          </cell>
          <cell r="D60">
            <v>15780.4684</v>
          </cell>
          <cell r="E60">
            <v>865.16610000000003</v>
          </cell>
          <cell r="F60">
            <v>1912.6635000000001</v>
          </cell>
          <cell r="G60">
            <v>819.66449999999998</v>
          </cell>
          <cell r="H60">
            <v>8842.8158000000003</v>
          </cell>
          <cell r="I60">
            <v>770.83010000000002</v>
          </cell>
          <cell r="J60">
            <v>2569.3283999999999</v>
          </cell>
          <cell r="K60">
            <v>5657</v>
          </cell>
          <cell r="L60">
            <v>603</v>
          </cell>
          <cell r="M60">
            <v>660.16650000000004</v>
          </cell>
          <cell r="N60">
            <v>166.8331</v>
          </cell>
          <cell r="O60">
            <v>3025.9996000000001</v>
          </cell>
          <cell r="P60">
            <v>230.33330000000001</v>
          </cell>
          <cell r="Q60">
            <v>873.16650000000004</v>
          </cell>
          <cell r="R60">
            <v>21339.967400000001</v>
          </cell>
          <cell r="S60">
            <v>1468.1660999999999</v>
          </cell>
          <cell r="T60">
            <v>2572.83</v>
          </cell>
          <cell r="U60">
            <v>986.49760000000003</v>
          </cell>
          <cell r="V60">
            <v>11868.815399999999</v>
          </cell>
          <cell r="W60">
            <v>1001.1634</v>
          </cell>
          <cell r="X60">
            <v>3442.4949000000001</v>
          </cell>
        </row>
        <row r="61">
          <cell r="C61" t="str">
            <v>2006/20073</v>
          </cell>
          <cell r="D61">
            <v>19918.5674</v>
          </cell>
          <cell r="E61">
            <v>496.08300000000003</v>
          </cell>
          <cell r="F61">
            <v>2062.2482</v>
          </cell>
          <cell r="G61">
            <v>1226.4987000000001</v>
          </cell>
          <cell r="H61">
            <v>11939.7428</v>
          </cell>
          <cell r="I61">
            <v>1111.8308999999999</v>
          </cell>
          <cell r="J61">
            <v>3082.1637999999998</v>
          </cell>
          <cell r="K61">
            <v>2376</v>
          </cell>
          <cell r="L61">
            <v>160.41650000000001</v>
          </cell>
          <cell r="M61">
            <v>288.00029999999998</v>
          </cell>
          <cell r="N61">
            <v>146.83359999999999</v>
          </cell>
          <cell r="O61">
            <v>1099.9177</v>
          </cell>
          <cell r="P61">
            <v>105.16679999999999</v>
          </cell>
          <cell r="Q61">
            <v>256.50009999999997</v>
          </cell>
          <cell r="R61">
            <v>21975.402399999999</v>
          </cell>
          <cell r="S61">
            <v>656.49950000000001</v>
          </cell>
          <cell r="T61">
            <v>2350.2485000000001</v>
          </cell>
          <cell r="U61">
            <v>1373.3323</v>
          </cell>
          <cell r="V61">
            <v>13039.6605</v>
          </cell>
          <cell r="W61">
            <v>1216.9976999999999</v>
          </cell>
          <cell r="X61">
            <v>3338.6639</v>
          </cell>
        </row>
        <row r="62">
          <cell r="C62" t="str">
            <v>2006/20074</v>
          </cell>
          <cell r="D62">
            <v>434</v>
          </cell>
          <cell r="E62">
            <v>19</v>
          </cell>
          <cell r="F62">
            <v>49</v>
          </cell>
          <cell r="G62">
            <v>33</v>
          </cell>
          <cell r="H62">
            <v>266</v>
          </cell>
          <cell r="I62">
            <v>21</v>
          </cell>
          <cell r="J62">
            <v>46</v>
          </cell>
          <cell r="K62">
            <v>1</v>
          </cell>
          <cell r="L62">
            <v>0</v>
          </cell>
          <cell r="M62">
            <v>0</v>
          </cell>
          <cell r="N62">
            <v>0</v>
          </cell>
          <cell r="O62">
            <v>1</v>
          </cell>
          <cell r="P62">
            <v>0</v>
          </cell>
          <cell r="Q62">
            <v>0</v>
          </cell>
          <cell r="R62">
            <v>435</v>
          </cell>
          <cell r="S62">
            <v>19</v>
          </cell>
          <cell r="T62">
            <v>49</v>
          </cell>
          <cell r="U62">
            <v>33</v>
          </cell>
          <cell r="V62">
            <v>267</v>
          </cell>
          <cell r="W62">
            <v>21</v>
          </cell>
          <cell r="X62">
            <v>46</v>
          </cell>
        </row>
        <row r="63">
          <cell r="C63" t="str">
            <v>2006/20075</v>
          </cell>
          <cell r="D63">
            <v>1512.1665</v>
          </cell>
          <cell r="E63">
            <v>73.333399999999997</v>
          </cell>
          <cell r="F63">
            <v>206.33320000000001</v>
          </cell>
          <cell r="G63">
            <v>102.5</v>
          </cell>
          <cell r="H63">
            <v>953.83320000000003</v>
          </cell>
          <cell r="I63">
            <v>44.666699999999999</v>
          </cell>
          <cell r="J63">
            <v>131.5</v>
          </cell>
          <cell r="K63">
            <v>131</v>
          </cell>
          <cell r="L63">
            <v>11.666700000000001</v>
          </cell>
          <cell r="M63">
            <v>15.833299999999999</v>
          </cell>
          <cell r="N63">
            <v>11.333299999999999</v>
          </cell>
          <cell r="O63">
            <v>71.333399999999997</v>
          </cell>
          <cell r="P63">
            <v>3</v>
          </cell>
          <cell r="Q63">
            <v>11</v>
          </cell>
          <cell r="R63">
            <v>1636.3332</v>
          </cell>
          <cell r="S63">
            <v>85.000100000000003</v>
          </cell>
          <cell r="T63">
            <v>222.16650000000001</v>
          </cell>
          <cell r="U63">
            <v>113.83329999999999</v>
          </cell>
          <cell r="V63">
            <v>1025.1666</v>
          </cell>
          <cell r="W63">
            <v>47.666699999999999</v>
          </cell>
          <cell r="X63">
            <v>142.5</v>
          </cell>
        </row>
        <row r="64">
          <cell r="C64" t="str">
            <v>2006/20076</v>
          </cell>
          <cell r="D64">
            <v>8844.5625999999993</v>
          </cell>
          <cell r="E64">
            <v>191.16650000000001</v>
          </cell>
          <cell r="F64">
            <v>1009.9153</v>
          </cell>
          <cell r="G64">
            <v>547.66539999999998</v>
          </cell>
          <cell r="H64">
            <v>5632.8226999999997</v>
          </cell>
          <cell r="I64">
            <v>437.66379999999998</v>
          </cell>
          <cell r="J64">
            <v>1025.3289</v>
          </cell>
          <cell r="K64">
            <v>736</v>
          </cell>
          <cell r="L64">
            <v>44.9998</v>
          </cell>
          <cell r="M64">
            <v>71.833399999999997</v>
          </cell>
          <cell r="N64">
            <v>32.833399999999997</v>
          </cell>
          <cell r="O64">
            <v>282.33280000000002</v>
          </cell>
          <cell r="P64">
            <v>30.5</v>
          </cell>
          <cell r="Q64">
            <v>58.666600000000003</v>
          </cell>
          <cell r="R64">
            <v>9365.7286000000004</v>
          </cell>
          <cell r="S64">
            <v>236.16630000000001</v>
          </cell>
          <cell r="T64">
            <v>1081.7487000000001</v>
          </cell>
          <cell r="U64">
            <v>580.49879999999996</v>
          </cell>
          <cell r="V64">
            <v>5915.1554999999998</v>
          </cell>
          <cell r="W64">
            <v>468.16379999999998</v>
          </cell>
          <cell r="X64">
            <v>1083.9955</v>
          </cell>
        </row>
        <row r="65">
          <cell r="C65" t="str">
            <v>2006/20077</v>
          </cell>
          <cell r="D65">
            <v>3723.9113000000002</v>
          </cell>
          <cell r="E65">
            <v>88.666499999999999</v>
          </cell>
          <cell r="F65">
            <v>449.66590000000002</v>
          </cell>
          <cell r="G65">
            <v>224.49930000000001</v>
          </cell>
          <cell r="H65">
            <v>2561.9140000000002</v>
          </cell>
          <cell r="I65">
            <v>123.4995</v>
          </cell>
          <cell r="J65">
            <v>275.66609999999997</v>
          </cell>
          <cell r="K65">
            <v>373</v>
          </cell>
          <cell r="L65">
            <v>15.666700000000001</v>
          </cell>
          <cell r="M65">
            <v>40.5</v>
          </cell>
          <cell r="N65">
            <v>24</v>
          </cell>
          <cell r="O65">
            <v>171.3331</v>
          </cell>
          <cell r="P65">
            <v>19.833300000000001</v>
          </cell>
          <cell r="Q65">
            <v>51</v>
          </cell>
          <cell r="R65">
            <v>4046.2444</v>
          </cell>
          <cell r="S65">
            <v>104.33320000000001</v>
          </cell>
          <cell r="T65">
            <v>490.16590000000002</v>
          </cell>
          <cell r="U65">
            <v>248.49930000000001</v>
          </cell>
          <cell r="V65">
            <v>2733.2471</v>
          </cell>
          <cell r="W65">
            <v>143.33279999999999</v>
          </cell>
          <cell r="X65">
            <v>326.66609999999997</v>
          </cell>
        </row>
        <row r="66">
          <cell r="C66" t="str">
            <v>2006/20078</v>
          </cell>
          <cell r="D66">
            <v>9708.9969000000001</v>
          </cell>
          <cell r="E66">
            <v>281.99979999999999</v>
          </cell>
          <cell r="F66">
            <v>1260.5001</v>
          </cell>
          <cell r="G66">
            <v>759.33330000000001</v>
          </cell>
          <cell r="H66">
            <v>6945.1638999999996</v>
          </cell>
          <cell r="I66">
            <v>128.49979999999999</v>
          </cell>
          <cell r="J66">
            <v>333.5</v>
          </cell>
          <cell r="K66">
            <v>2113</v>
          </cell>
          <cell r="L66">
            <v>106.5</v>
          </cell>
          <cell r="M66">
            <v>250.83340000000001</v>
          </cell>
          <cell r="N66">
            <v>173.83359999999999</v>
          </cell>
          <cell r="O66">
            <v>1062.1668999999999</v>
          </cell>
          <cell r="P66">
            <v>35</v>
          </cell>
          <cell r="Q66">
            <v>80.999899999999997</v>
          </cell>
          <cell r="R66">
            <v>11418.3307</v>
          </cell>
          <cell r="S66">
            <v>388.49979999999999</v>
          </cell>
          <cell r="T66">
            <v>1511.3335</v>
          </cell>
          <cell r="U66">
            <v>933.16690000000006</v>
          </cell>
          <cell r="V66">
            <v>8007.3307999999997</v>
          </cell>
          <cell r="W66">
            <v>163.49979999999999</v>
          </cell>
          <cell r="X66">
            <v>414.49990000000003</v>
          </cell>
        </row>
        <row r="67">
          <cell r="C67" t="str">
            <v>2006/20079</v>
          </cell>
          <cell r="D67">
            <v>9533.0026999999991</v>
          </cell>
          <cell r="E67">
            <v>280.16680000000002</v>
          </cell>
          <cell r="F67">
            <v>1321.0007000000001</v>
          </cell>
          <cell r="G67">
            <v>622.16679999999997</v>
          </cell>
          <cell r="H67">
            <v>6396.3343999999997</v>
          </cell>
          <cell r="I67">
            <v>242.83349999999999</v>
          </cell>
          <cell r="J67">
            <v>670.50049999999999</v>
          </cell>
          <cell r="K67">
            <v>1786</v>
          </cell>
          <cell r="L67">
            <v>79.500100000000003</v>
          </cell>
          <cell r="M67">
            <v>188.00020000000001</v>
          </cell>
          <cell r="N67">
            <v>90</v>
          </cell>
          <cell r="O67">
            <v>1073.5003999999999</v>
          </cell>
          <cell r="P67">
            <v>31.5</v>
          </cell>
          <cell r="Q67">
            <v>118.8334</v>
          </cell>
          <cell r="R67">
            <v>11114.336799999999</v>
          </cell>
          <cell r="S67">
            <v>359.6669</v>
          </cell>
          <cell r="T67">
            <v>1509.0009</v>
          </cell>
          <cell r="U67">
            <v>712.16679999999997</v>
          </cell>
          <cell r="V67">
            <v>7469.8347999999996</v>
          </cell>
          <cell r="W67">
            <v>274.33350000000002</v>
          </cell>
          <cell r="X67">
            <v>789.33389999999997</v>
          </cell>
        </row>
        <row r="68">
          <cell r="C68" t="str">
            <v>2006/2007A</v>
          </cell>
          <cell r="D68">
            <v>3723.3321000000001</v>
          </cell>
          <cell r="E68">
            <v>93.333299999999994</v>
          </cell>
          <cell r="F68">
            <v>497.8331</v>
          </cell>
          <cell r="G68">
            <v>292.5</v>
          </cell>
          <cell r="H68">
            <v>2298.4991</v>
          </cell>
          <cell r="I68">
            <v>121.83329999999999</v>
          </cell>
          <cell r="J68">
            <v>419.33330000000001</v>
          </cell>
          <cell r="K68">
            <v>1272</v>
          </cell>
          <cell r="L68">
            <v>81.166700000000006</v>
          </cell>
          <cell r="M68">
            <v>148.16669999999999</v>
          </cell>
          <cell r="N68">
            <v>88.5</v>
          </cell>
          <cell r="O68">
            <v>847.66669999999999</v>
          </cell>
          <cell r="P68">
            <v>32.333300000000001</v>
          </cell>
          <cell r="Q68">
            <v>49</v>
          </cell>
          <cell r="R68">
            <v>4970.1655000000001</v>
          </cell>
          <cell r="S68">
            <v>174.5</v>
          </cell>
          <cell r="T68">
            <v>645.99980000000005</v>
          </cell>
          <cell r="U68">
            <v>381</v>
          </cell>
          <cell r="V68">
            <v>3146.1658000000002</v>
          </cell>
          <cell r="W68">
            <v>154.16659999999999</v>
          </cell>
          <cell r="X68">
            <v>468.33330000000001</v>
          </cell>
        </row>
        <row r="69">
          <cell r="C69" t="str">
            <v>2006/2007B</v>
          </cell>
          <cell r="D69">
            <v>20185.4499</v>
          </cell>
          <cell r="E69">
            <v>622.74860000000001</v>
          </cell>
          <cell r="F69">
            <v>2395.076</v>
          </cell>
          <cell r="G69">
            <v>1409.2465</v>
          </cell>
          <cell r="H69">
            <v>13128.5515</v>
          </cell>
          <cell r="I69">
            <v>599.49779999999998</v>
          </cell>
          <cell r="J69">
            <v>2030.3295000000001</v>
          </cell>
          <cell r="K69">
            <v>3259</v>
          </cell>
          <cell r="L69">
            <v>215.4999</v>
          </cell>
          <cell r="M69">
            <v>363.49970000000002</v>
          </cell>
          <cell r="N69">
            <v>182.83330000000001</v>
          </cell>
          <cell r="O69">
            <v>1811.8317999999999</v>
          </cell>
          <cell r="P69">
            <v>84.166399999999996</v>
          </cell>
          <cell r="Q69">
            <v>276.3331</v>
          </cell>
          <cell r="R69">
            <v>23119.614099999999</v>
          </cell>
          <cell r="S69">
            <v>838.24850000000004</v>
          </cell>
          <cell r="T69">
            <v>2758.5756999999999</v>
          </cell>
          <cell r="U69">
            <v>1592.0798</v>
          </cell>
          <cell r="V69">
            <v>14940.3833</v>
          </cell>
          <cell r="W69">
            <v>683.66420000000005</v>
          </cell>
          <cell r="X69">
            <v>2306.6626000000001</v>
          </cell>
        </row>
        <row r="70">
          <cell r="C70" t="str">
            <v>2006/2007C</v>
          </cell>
          <cell r="D70">
            <v>9612.5112000000008</v>
          </cell>
          <cell r="E70">
            <v>322.00029999999998</v>
          </cell>
          <cell r="F70">
            <v>1149.8344999999999</v>
          </cell>
          <cell r="G70">
            <v>797.33429999999998</v>
          </cell>
          <cell r="H70">
            <v>6647.0075999999999</v>
          </cell>
          <cell r="I70">
            <v>178.8339</v>
          </cell>
          <cell r="J70">
            <v>517.50059999999996</v>
          </cell>
          <cell r="K70">
            <v>1433</v>
          </cell>
          <cell r="L70">
            <v>117.66670000000001</v>
          </cell>
          <cell r="M70">
            <v>212.16669999999999</v>
          </cell>
          <cell r="N70">
            <v>139.83330000000001</v>
          </cell>
          <cell r="O70">
            <v>752.16660000000002</v>
          </cell>
          <cell r="P70">
            <v>38</v>
          </cell>
          <cell r="Q70">
            <v>92.166600000000003</v>
          </cell>
          <cell r="R70">
            <v>10964.5111</v>
          </cell>
          <cell r="S70">
            <v>439.66699999999997</v>
          </cell>
          <cell r="T70">
            <v>1362.0011999999999</v>
          </cell>
          <cell r="U70">
            <v>937.16759999999999</v>
          </cell>
          <cell r="V70">
            <v>7399.1742000000004</v>
          </cell>
          <cell r="W70">
            <v>216.8339</v>
          </cell>
          <cell r="X70">
            <v>609.66719999999998</v>
          </cell>
        </row>
        <row r="71">
          <cell r="C71" t="str">
            <v>2006/2007D</v>
          </cell>
          <cell r="D71">
            <v>22394.455900000001</v>
          </cell>
          <cell r="E71">
            <v>880.99860000000001</v>
          </cell>
          <cell r="F71">
            <v>2868.8281999999999</v>
          </cell>
          <cell r="G71">
            <v>1714.9965999999999</v>
          </cell>
          <cell r="H71">
            <v>15903.968699999999</v>
          </cell>
          <cell r="I71">
            <v>274.66609999999997</v>
          </cell>
          <cell r="J71">
            <v>750.99770000000001</v>
          </cell>
          <cell r="K71">
            <v>3233</v>
          </cell>
          <cell r="L71">
            <v>246.66650000000001</v>
          </cell>
          <cell r="M71">
            <v>374.33330000000001</v>
          </cell>
          <cell r="N71">
            <v>211.3329</v>
          </cell>
          <cell r="O71">
            <v>1648.8315</v>
          </cell>
          <cell r="P71">
            <v>49.166800000000002</v>
          </cell>
          <cell r="Q71">
            <v>125.49979999999999</v>
          </cell>
          <cell r="R71">
            <v>25050.286700000001</v>
          </cell>
          <cell r="S71">
            <v>1127.6650999999999</v>
          </cell>
          <cell r="T71">
            <v>3243.1615000000002</v>
          </cell>
          <cell r="U71">
            <v>1926.3295000000001</v>
          </cell>
          <cell r="V71">
            <v>17552.800200000001</v>
          </cell>
          <cell r="W71">
            <v>323.8329</v>
          </cell>
          <cell r="X71">
            <v>876.49749999999995</v>
          </cell>
        </row>
        <row r="72">
          <cell r="C72" t="str">
            <v>2006/2007E</v>
          </cell>
          <cell r="D72">
            <v>6762.6522999999997</v>
          </cell>
          <cell r="E72">
            <v>170.16659999999999</v>
          </cell>
          <cell r="F72">
            <v>783.49829999999997</v>
          </cell>
          <cell r="G72">
            <v>621.16560000000004</v>
          </cell>
          <cell r="H72">
            <v>4779.6566999999995</v>
          </cell>
          <cell r="I72">
            <v>110.9997</v>
          </cell>
          <cell r="J72">
            <v>297.16539999999998</v>
          </cell>
          <cell r="K72">
            <v>375</v>
          </cell>
          <cell r="L72">
            <v>22.5</v>
          </cell>
          <cell r="M72">
            <v>35.333199999999998</v>
          </cell>
          <cell r="N72">
            <v>27.666699999999999</v>
          </cell>
          <cell r="O72">
            <v>181.33349999999999</v>
          </cell>
          <cell r="P72">
            <v>4.5</v>
          </cell>
          <cell r="Q72">
            <v>16.333300000000001</v>
          </cell>
          <cell r="R72">
            <v>7050.3190000000004</v>
          </cell>
          <cell r="S72">
            <v>192.66659999999999</v>
          </cell>
          <cell r="T72">
            <v>818.83150000000001</v>
          </cell>
          <cell r="U72">
            <v>648.83230000000003</v>
          </cell>
          <cell r="V72">
            <v>4960.9902000000002</v>
          </cell>
          <cell r="W72">
            <v>115.4997</v>
          </cell>
          <cell r="X72">
            <v>313.49869999999999</v>
          </cell>
        </row>
        <row r="73">
          <cell r="C73" t="str">
            <v>2006/2007F</v>
          </cell>
          <cell r="D73">
            <v>14450.7315</v>
          </cell>
          <cell r="E73">
            <v>441.8322</v>
          </cell>
          <cell r="F73">
            <v>2050.3303000000001</v>
          </cell>
          <cell r="G73">
            <v>1151.7488000000001</v>
          </cell>
          <cell r="H73">
            <v>8990.0707999999995</v>
          </cell>
          <cell r="I73">
            <v>509.16649999999998</v>
          </cell>
          <cell r="J73">
            <v>1307.5829000000001</v>
          </cell>
          <cell r="K73">
            <v>1196</v>
          </cell>
          <cell r="L73">
            <v>52.833300000000001</v>
          </cell>
          <cell r="M73">
            <v>166.9999</v>
          </cell>
          <cell r="N73">
            <v>79.999899999999997</v>
          </cell>
          <cell r="O73">
            <v>525.99990000000003</v>
          </cell>
          <cell r="P73">
            <v>43.666600000000003</v>
          </cell>
          <cell r="Q73">
            <v>110.66670000000001</v>
          </cell>
          <cell r="R73">
            <v>15430.897800000001</v>
          </cell>
          <cell r="S73">
            <v>494.66550000000001</v>
          </cell>
          <cell r="T73">
            <v>2217.3301999999999</v>
          </cell>
          <cell r="U73">
            <v>1231.7487000000001</v>
          </cell>
          <cell r="V73">
            <v>9516.0707000000002</v>
          </cell>
          <cell r="W73">
            <v>552.83309999999994</v>
          </cell>
          <cell r="X73">
            <v>1418.2496000000001</v>
          </cell>
        </row>
        <row r="74">
          <cell r="C74" t="str">
            <v>2006/2007G</v>
          </cell>
          <cell r="D74">
            <v>11170.726199999999</v>
          </cell>
          <cell r="E74">
            <v>273.74959999999999</v>
          </cell>
          <cell r="F74">
            <v>1292.1629</v>
          </cell>
          <cell r="G74">
            <v>858.08150000000001</v>
          </cell>
          <cell r="H74">
            <v>7159.57</v>
          </cell>
          <cell r="I74">
            <v>461.1651</v>
          </cell>
          <cell r="J74">
            <v>1125.9971</v>
          </cell>
          <cell r="K74">
            <v>1557</v>
          </cell>
          <cell r="L74">
            <v>78.499799999999993</v>
          </cell>
          <cell r="M74">
            <v>280.6662</v>
          </cell>
          <cell r="N74">
            <v>110.8331</v>
          </cell>
          <cell r="O74">
            <v>731.16589999999997</v>
          </cell>
          <cell r="P74">
            <v>75.833200000000005</v>
          </cell>
          <cell r="Q74">
            <v>123.833</v>
          </cell>
          <cell r="R74">
            <v>12571.5574</v>
          </cell>
          <cell r="S74">
            <v>352.24939999999998</v>
          </cell>
          <cell r="T74">
            <v>1572.8290999999999</v>
          </cell>
          <cell r="U74">
            <v>968.91459999999995</v>
          </cell>
          <cell r="V74">
            <v>7890.7358999999997</v>
          </cell>
          <cell r="W74">
            <v>536.99829999999997</v>
          </cell>
          <cell r="X74">
            <v>1249.8300999999999</v>
          </cell>
        </row>
        <row r="75">
          <cell r="C75" t="str">
            <v>2006/2007H</v>
          </cell>
          <cell r="D75">
            <v>24471.0681</v>
          </cell>
          <cell r="E75">
            <v>818.33309999999994</v>
          </cell>
          <cell r="F75">
            <v>3649.8312000000001</v>
          </cell>
          <cell r="G75">
            <v>2746.6651000000002</v>
          </cell>
          <cell r="H75">
            <v>15518.656499999999</v>
          </cell>
          <cell r="I75">
            <v>490.16629999999998</v>
          </cell>
          <cell r="J75">
            <v>1247.4159</v>
          </cell>
          <cell r="K75">
            <v>849</v>
          </cell>
          <cell r="L75">
            <v>54.583300000000001</v>
          </cell>
          <cell r="M75">
            <v>159.4999</v>
          </cell>
          <cell r="N75">
            <v>102.0001</v>
          </cell>
          <cell r="O75">
            <v>384.9162</v>
          </cell>
          <cell r="P75">
            <v>19.833400000000001</v>
          </cell>
          <cell r="Q75">
            <v>26.666699999999999</v>
          </cell>
          <cell r="R75">
            <v>25218.5677</v>
          </cell>
          <cell r="S75">
            <v>872.91639999999995</v>
          </cell>
          <cell r="T75">
            <v>3809.3310999999999</v>
          </cell>
          <cell r="U75">
            <v>2848.6651999999999</v>
          </cell>
          <cell r="V75">
            <v>15903.572700000001</v>
          </cell>
          <cell r="W75">
            <v>509.99970000000002</v>
          </cell>
          <cell r="X75">
            <v>1274.0826</v>
          </cell>
        </row>
        <row r="76">
          <cell r="C76" t="str">
            <v>2006/2007I</v>
          </cell>
          <cell r="D76">
            <v>8490.9953999999998</v>
          </cell>
          <cell r="E76">
            <v>343.24970000000002</v>
          </cell>
          <cell r="F76">
            <v>950.74959999999999</v>
          </cell>
          <cell r="G76">
            <v>478.08280000000002</v>
          </cell>
          <cell r="H76">
            <v>5955.5803999999998</v>
          </cell>
          <cell r="I76">
            <v>146.66630000000001</v>
          </cell>
          <cell r="J76">
            <v>616.66660000000002</v>
          </cell>
          <cell r="K76">
            <v>2152</v>
          </cell>
          <cell r="L76">
            <v>120</v>
          </cell>
          <cell r="M76">
            <v>198.66659999999999</v>
          </cell>
          <cell r="N76">
            <v>91.833299999999994</v>
          </cell>
          <cell r="O76">
            <v>1302.3331000000001</v>
          </cell>
          <cell r="P76">
            <v>41.166699999999999</v>
          </cell>
          <cell r="Q76">
            <v>146.33330000000001</v>
          </cell>
          <cell r="R76">
            <v>10391.3284</v>
          </cell>
          <cell r="S76">
            <v>463.24970000000002</v>
          </cell>
          <cell r="T76">
            <v>1149.4161999999999</v>
          </cell>
          <cell r="U76">
            <v>569.91610000000003</v>
          </cell>
          <cell r="V76">
            <v>7257.9134999999997</v>
          </cell>
          <cell r="W76">
            <v>187.833</v>
          </cell>
          <cell r="X76">
            <v>762.99990000000003</v>
          </cell>
        </row>
        <row r="77">
          <cell r="C77" t="str">
            <v>2006/2007J</v>
          </cell>
          <cell r="D77">
            <v>988.49800000000005</v>
          </cell>
          <cell r="E77">
            <v>36.999899999999997</v>
          </cell>
          <cell r="F77">
            <v>119.4997</v>
          </cell>
          <cell r="G77">
            <v>84.833200000000005</v>
          </cell>
          <cell r="H77">
            <v>623.99869999999999</v>
          </cell>
          <cell r="I77">
            <v>29.166599999999999</v>
          </cell>
          <cell r="J77">
            <v>93.999899999999997</v>
          </cell>
          <cell r="K77">
            <v>4000</v>
          </cell>
          <cell r="L77">
            <v>242.8331</v>
          </cell>
          <cell r="M77">
            <v>697.49980000000005</v>
          </cell>
          <cell r="N77">
            <v>268.49979999999999</v>
          </cell>
          <cell r="O77">
            <v>2162.1657</v>
          </cell>
          <cell r="P77">
            <v>158</v>
          </cell>
          <cell r="Q77">
            <v>417</v>
          </cell>
          <cell r="R77">
            <v>4934.4964</v>
          </cell>
          <cell r="S77">
            <v>279.83300000000003</v>
          </cell>
          <cell r="T77">
            <v>816.99950000000001</v>
          </cell>
          <cell r="U77">
            <v>353.33300000000003</v>
          </cell>
          <cell r="V77">
            <v>2786.1644000000001</v>
          </cell>
          <cell r="W77">
            <v>187.16659999999999</v>
          </cell>
          <cell r="X77">
            <v>510.99990000000003</v>
          </cell>
        </row>
        <row r="78">
          <cell r="C78" t="str">
            <v>2007/20081</v>
          </cell>
          <cell r="D78">
            <v>6176</v>
          </cell>
          <cell r="E78">
            <v>154</v>
          </cell>
          <cell r="F78">
            <v>735</v>
          </cell>
          <cell r="G78">
            <v>617</v>
          </cell>
          <cell r="H78">
            <v>3736</v>
          </cell>
          <cell r="I78">
            <v>213</v>
          </cell>
          <cell r="J78">
            <v>721</v>
          </cell>
          <cell r="K78">
            <v>22</v>
          </cell>
          <cell r="L78">
            <v>0</v>
          </cell>
          <cell r="M78">
            <v>6</v>
          </cell>
          <cell r="N78">
            <v>1</v>
          </cell>
          <cell r="O78">
            <v>13</v>
          </cell>
          <cell r="P78">
            <v>2</v>
          </cell>
          <cell r="Q78">
            <v>0</v>
          </cell>
          <cell r="R78">
            <v>6198</v>
          </cell>
          <cell r="S78">
            <v>154</v>
          </cell>
          <cell r="T78">
            <v>741</v>
          </cell>
          <cell r="U78">
            <v>618</v>
          </cell>
          <cell r="V78">
            <v>3749</v>
          </cell>
          <cell r="W78">
            <v>215</v>
          </cell>
          <cell r="X78">
            <v>721</v>
          </cell>
        </row>
        <row r="79">
          <cell r="C79" t="str">
            <v>2007/20082</v>
          </cell>
          <cell r="D79">
            <v>17864.25</v>
          </cell>
          <cell r="E79">
            <v>887.61</v>
          </cell>
          <cell r="F79">
            <v>2190.59</v>
          </cell>
          <cell r="G79">
            <v>872.66</v>
          </cell>
          <cell r="H79">
            <v>10202.56</v>
          </cell>
          <cell r="I79">
            <v>834.57</v>
          </cell>
          <cell r="J79">
            <v>2876.26</v>
          </cell>
          <cell r="K79">
            <v>5764</v>
          </cell>
          <cell r="L79">
            <v>531.49</v>
          </cell>
          <cell r="M79">
            <v>689.8</v>
          </cell>
          <cell r="N79">
            <v>168.29</v>
          </cell>
          <cell r="O79">
            <v>3245.05</v>
          </cell>
          <cell r="P79">
            <v>182.33</v>
          </cell>
          <cell r="Q79">
            <v>826.65</v>
          </cell>
          <cell r="R79">
            <v>23507.86</v>
          </cell>
          <cell r="S79">
            <v>1419.1</v>
          </cell>
          <cell r="T79">
            <v>2880.39</v>
          </cell>
          <cell r="U79">
            <v>1040.95</v>
          </cell>
          <cell r="V79">
            <v>13447.61</v>
          </cell>
          <cell r="W79">
            <v>1016.9</v>
          </cell>
          <cell r="X79">
            <v>3702.91</v>
          </cell>
        </row>
        <row r="80">
          <cell r="C80" t="str">
            <v>2007/20083</v>
          </cell>
          <cell r="D80">
            <v>21591.195</v>
          </cell>
          <cell r="E80">
            <v>447.08</v>
          </cell>
          <cell r="F80">
            <v>2327.7350000000001</v>
          </cell>
          <cell r="G80">
            <v>1319.155</v>
          </cell>
          <cell r="H80">
            <v>13322.715</v>
          </cell>
          <cell r="I80">
            <v>1116.05</v>
          </cell>
          <cell r="J80">
            <v>3058.46</v>
          </cell>
          <cell r="K80">
            <v>2287</v>
          </cell>
          <cell r="L80">
            <v>129.51</v>
          </cell>
          <cell r="M80">
            <v>321.04000000000002</v>
          </cell>
          <cell r="N80">
            <v>156.91</v>
          </cell>
          <cell r="O80">
            <v>1135.82</v>
          </cell>
          <cell r="P80">
            <v>86.2</v>
          </cell>
          <cell r="Q80">
            <v>240.33</v>
          </cell>
          <cell r="R80">
            <v>23661.005000000001</v>
          </cell>
          <cell r="S80">
            <v>576.59</v>
          </cell>
          <cell r="T80">
            <v>2648.7750000000001</v>
          </cell>
          <cell r="U80">
            <v>1476.0650000000001</v>
          </cell>
          <cell r="V80">
            <v>14458.535</v>
          </cell>
          <cell r="W80">
            <v>1202.25</v>
          </cell>
          <cell r="X80">
            <v>3298.79</v>
          </cell>
        </row>
        <row r="81">
          <cell r="C81" t="str">
            <v>2007/20084</v>
          </cell>
          <cell r="D81">
            <v>480</v>
          </cell>
          <cell r="E81">
            <v>19</v>
          </cell>
          <cell r="F81">
            <v>64</v>
          </cell>
          <cell r="G81">
            <v>29</v>
          </cell>
          <cell r="H81">
            <v>288</v>
          </cell>
          <cell r="I81">
            <v>14</v>
          </cell>
          <cell r="J81">
            <v>66</v>
          </cell>
          <cell r="K81">
            <v>2</v>
          </cell>
          <cell r="L81">
            <v>0</v>
          </cell>
          <cell r="M81">
            <v>0</v>
          </cell>
          <cell r="N81">
            <v>0</v>
          </cell>
          <cell r="O81">
            <v>2</v>
          </cell>
          <cell r="P81">
            <v>0</v>
          </cell>
          <cell r="Q81">
            <v>0</v>
          </cell>
          <cell r="R81">
            <v>482</v>
          </cell>
          <cell r="S81">
            <v>19</v>
          </cell>
          <cell r="T81">
            <v>64</v>
          </cell>
          <cell r="U81">
            <v>29</v>
          </cell>
          <cell r="V81">
            <v>290</v>
          </cell>
          <cell r="W81">
            <v>14</v>
          </cell>
          <cell r="X81">
            <v>66</v>
          </cell>
        </row>
        <row r="82">
          <cell r="C82" t="str">
            <v>2007/20085</v>
          </cell>
          <cell r="D82">
            <v>1624.12</v>
          </cell>
          <cell r="E82">
            <v>50.17</v>
          </cell>
          <cell r="F82">
            <v>235.76</v>
          </cell>
          <cell r="G82">
            <v>88.76</v>
          </cell>
          <cell r="H82">
            <v>1066.22</v>
          </cell>
          <cell r="I82">
            <v>39.49</v>
          </cell>
          <cell r="J82">
            <v>143.72</v>
          </cell>
          <cell r="K82">
            <v>103</v>
          </cell>
          <cell r="L82">
            <v>3.5</v>
          </cell>
          <cell r="M82">
            <v>20.079999999999998</v>
          </cell>
          <cell r="N82">
            <v>8</v>
          </cell>
          <cell r="O82">
            <v>61.25</v>
          </cell>
          <cell r="P82">
            <v>2</v>
          </cell>
          <cell r="Q82">
            <v>3</v>
          </cell>
          <cell r="R82">
            <v>1721.95</v>
          </cell>
          <cell r="S82">
            <v>53.67</v>
          </cell>
          <cell r="T82">
            <v>255.84</v>
          </cell>
          <cell r="U82">
            <v>96.76</v>
          </cell>
          <cell r="V82">
            <v>1127.47</v>
          </cell>
          <cell r="W82">
            <v>41.49</v>
          </cell>
          <cell r="X82">
            <v>146.72</v>
          </cell>
        </row>
        <row r="83">
          <cell r="C83" t="str">
            <v>2007/20086</v>
          </cell>
          <cell r="D83">
            <v>9207.7649999999994</v>
          </cell>
          <cell r="E83">
            <v>184.75</v>
          </cell>
          <cell r="F83">
            <v>1084.9749999999999</v>
          </cell>
          <cell r="G83">
            <v>540.42499999999995</v>
          </cell>
          <cell r="H83">
            <v>5915.2849999999999</v>
          </cell>
          <cell r="I83">
            <v>453</v>
          </cell>
          <cell r="J83">
            <v>1029.33</v>
          </cell>
          <cell r="K83">
            <v>556</v>
          </cell>
          <cell r="L83">
            <v>30</v>
          </cell>
          <cell r="M83">
            <v>58.5</v>
          </cell>
          <cell r="N83">
            <v>32.18</v>
          </cell>
          <cell r="O83">
            <v>273.88</v>
          </cell>
          <cell r="P83">
            <v>24.5</v>
          </cell>
          <cell r="Q83">
            <v>40</v>
          </cell>
          <cell r="R83">
            <v>9666.8250000000007</v>
          </cell>
          <cell r="S83">
            <v>214.75</v>
          </cell>
          <cell r="T83">
            <v>1143.4749999999999</v>
          </cell>
          <cell r="U83">
            <v>572.60500000000002</v>
          </cell>
          <cell r="V83">
            <v>6189.165</v>
          </cell>
          <cell r="W83">
            <v>477.5</v>
          </cell>
          <cell r="X83">
            <v>1069.33</v>
          </cell>
        </row>
        <row r="84">
          <cell r="C84" t="str">
            <v>2007/20087</v>
          </cell>
          <cell r="D84">
            <v>3751.2649999999999</v>
          </cell>
          <cell r="E84">
            <v>77.349999999999994</v>
          </cell>
          <cell r="F84">
            <v>453.17</v>
          </cell>
          <cell r="G84">
            <v>211.48500000000001</v>
          </cell>
          <cell r="H84">
            <v>2567.6149999999998</v>
          </cell>
          <cell r="I84">
            <v>115.495</v>
          </cell>
          <cell r="J84">
            <v>326.14999999999998</v>
          </cell>
          <cell r="K84">
            <v>394</v>
          </cell>
          <cell r="L84">
            <v>19</v>
          </cell>
          <cell r="M84">
            <v>53.17</v>
          </cell>
          <cell r="N84">
            <v>13.5</v>
          </cell>
          <cell r="O84">
            <v>183.83</v>
          </cell>
          <cell r="P84">
            <v>14</v>
          </cell>
          <cell r="Q84">
            <v>46</v>
          </cell>
          <cell r="R84">
            <v>4080.7649999999999</v>
          </cell>
          <cell r="S84">
            <v>96.35</v>
          </cell>
          <cell r="T84">
            <v>506.34</v>
          </cell>
          <cell r="U84">
            <v>224.98500000000001</v>
          </cell>
          <cell r="V84">
            <v>2751.4450000000002</v>
          </cell>
          <cell r="W84">
            <v>129.495</v>
          </cell>
          <cell r="X84">
            <v>372.15</v>
          </cell>
        </row>
        <row r="85">
          <cell r="C85" t="str">
            <v>2007/20088</v>
          </cell>
          <cell r="D85">
            <v>8882.5300000000007</v>
          </cell>
          <cell r="E85">
            <v>187.4</v>
          </cell>
          <cell r="F85">
            <v>1204.82</v>
          </cell>
          <cell r="G85">
            <v>680.59</v>
          </cell>
          <cell r="H85">
            <v>6384.27</v>
          </cell>
          <cell r="I85">
            <v>105.01</v>
          </cell>
          <cell r="J85">
            <v>320.44</v>
          </cell>
          <cell r="K85">
            <v>1956</v>
          </cell>
          <cell r="L85">
            <v>86</v>
          </cell>
          <cell r="M85">
            <v>233.07</v>
          </cell>
          <cell r="N85">
            <v>140.44</v>
          </cell>
          <cell r="O85">
            <v>1045.0999999999999</v>
          </cell>
          <cell r="P85">
            <v>29</v>
          </cell>
          <cell r="Q85">
            <v>57.2</v>
          </cell>
          <cell r="R85">
            <v>10473.34</v>
          </cell>
          <cell r="S85">
            <v>273.39999999999998</v>
          </cell>
          <cell r="T85">
            <v>1437.89</v>
          </cell>
          <cell r="U85">
            <v>821.03</v>
          </cell>
          <cell r="V85">
            <v>7429.37</v>
          </cell>
          <cell r="W85">
            <v>134.01</v>
          </cell>
          <cell r="X85">
            <v>377.64</v>
          </cell>
        </row>
        <row r="86">
          <cell r="C86" t="str">
            <v>2007/20089</v>
          </cell>
          <cell r="D86">
            <v>9719.51</v>
          </cell>
          <cell r="E86">
            <v>232.34</v>
          </cell>
          <cell r="F86">
            <v>1380.37</v>
          </cell>
          <cell r="G86">
            <v>644.88</v>
          </cell>
          <cell r="H86">
            <v>6548.92</v>
          </cell>
          <cell r="I86">
            <v>246.74</v>
          </cell>
          <cell r="J86">
            <v>666.26</v>
          </cell>
          <cell r="K86">
            <v>1698</v>
          </cell>
          <cell r="L86">
            <v>61.25</v>
          </cell>
          <cell r="M86">
            <v>145.25</v>
          </cell>
          <cell r="N86">
            <v>62</v>
          </cell>
          <cell r="O86">
            <v>1071.06</v>
          </cell>
          <cell r="P86">
            <v>18</v>
          </cell>
          <cell r="Q86">
            <v>106.67</v>
          </cell>
          <cell r="R86">
            <v>11183.74</v>
          </cell>
          <cell r="S86">
            <v>293.58999999999997</v>
          </cell>
          <cell r="T86">
            <v>1525.62</v>
          </cell>
          <cell r="U86">
            <v>706.88</v>
          </cell>
          <cell r="V86">
            <v>7619.98</v>
          </cell>
          <cell r="W86">
            <v>264.74</v>
          </cell>
          <cell r="X86">
            <v>772.93</v>
          </cell>
        </row>
        <row r="87">
          <cell r="C87" t="str">
            <v>2007/2008A</v>
          </cell>
          <cell r="D87">
            <v>4320.8599999999997</v>
          </cell>
          <cell r="E87">
            <v>93.3</v>
          </cell>
          <cell r="F87">
            <v>592.78</v>
          </cell>
          <cell r="G87">
            <v>278.49</v>
          </cell>
          <cell r="H87">
            <v>2776.78</v>
          </cell>
          <cell r="I87">
            <v>122</v>
          </cell>
          <cell r="J87">
            <v>457.51</v>
          </cell>
          <cell r="K87">
            <v>1562</v>
          </cell>
          <cell r="L87">
            <v>93.3</v>
          </cell>
          <cell r="M87">
            <v>201.17</v>
          </cell>
          <cell r="N87">
            <v>81.5</v>
          </cell>
          <cell r="O87">
            <v>1062.04</v>
          </cell>
          <cell r="P87">
            <v>24.5</v>
          </cell>
          <cell r="Q87">
            <v>56.5</v>
          </cell>
          <cell r="R87">
            <v>5839.87</v>
          </cell>
          <cell r="S87">
            <v>186.6</v>
          </cell>
          <cell r="T87">
            <v>793.95</v>
          </cell>
          <cell r="U87">
            <v>359.99</v>
          </cell>
          <cell r="V87">
            <v>3838.82</v>
          </cell>
          <cell r="W87">
            <v>146.5</v>
          </cell>
          <cell r="X87">
            <v>514.01</v>
          </cell>
        </row>
        <row r="88">
          <cell r="C88" t="str">
            <v>2007/2008B</v>
          </cell>
          <cell r="D88">
            <v>21687.06</v>
          </cell>
          <cell r="E88">
            <v>572.51</v>
          </cell>
          <cell r="F88">
            <v>2577.27</v>
          </cell>
          <cell r="G88">
            <v>1489.69</v>
          </cell>
          <cell r="H88">
            <v>14403.06</v>
          </cell>
          <cell r="I88">
            <v>590.30999999999995</v>
          </cell>
          <cell r="J88">
            <v>2054.2199999999998</v>
          </cell>
          <cell r="K88">
            <v>3520</v>
          </cell>
          <cell r="L88">
            <v>190.52</v>
          </cell>
          <cell r="M88">
            <v>427.42</v>
          </cell>
          <cell r="N88">
            <v>196.01</v>
          </cell>
          <cell r="O88">
            <v>1993.95</v>
          </cell>
          <cell r="P88">
            <v>82.47</v>
          </cell>
          <cell r="Q88">
            <v>286.43</v>
          </cell>
          <cell r="R88">
            <v>24863.86</v>
          </cell>
          <cell r="S88">
            <v>763.03</v>
          </cell>
          <cell r="T88">
            <v>3004.69</v>
          </cell>
          <cell r="U88">
            <v>1685.7</v>
          </cell>
          <cell r="V88">
            <v>16397.009999999998</v>
          </cell>
          <cell r="W88">
            <v>672.78</v>
          </cell>
          <cell r="X88">
            <v>2340.65</v>
          </cell>
        </row>
        <row r="89">
          <cell r="C89" t="str">
            <v>2007/2008C</v>
          </cell>
          <cell r="D89">
            <v>9698.65</v>
          </cell>
          <cell r="E89">
            <v>249.75</v>
          </cell>
          <cell r="F89">
            <v>1240.69</v>
          </cell>
          <cell r="G89">
            <v>713.11</v>
          </cell>
          <cell r="H89">
            <v>6844.05</v>
          </cell>
          <cell r="I89">
            <v>164.12</v>
          </cell>
          <cell r="J89">
            <v>486.93</v>
          </cell>
          <cell r="K89">
            <v>1331</v>
          </cell>
          <cell r="L89">
            <v>112.7</v>
          </cell>
          <cell r="M89">
            <v>191.43</v>
          </cell>
          <cell r="N89">
            <v>116.42</v>
          </cell>
          <cell r="O89">
            <v>710.2</v>
          </cell>
          <cell r="P89">
            <v>39.9</v>
          </cell>
          <cell r="Q89">
            <v>75.8</v>
          </cell>
          <cell r="R89">
            <v>10945.1</v>
          </cell>
          <cell r="S89">
            <v>362.45</v>
          </cell>
          <cell r="T89">
            <v>1432.12</v>
          </cell>
          <cell r="U89">
            <v>829.53</v>
          </cell>
          <cell r="V89">
            <v>7554.25</v>
          </cell>
          <cell r="W89">
            <v>204.02</v>
          </cell>
          <cell r="X89">
            <v>562.73</v>
          </cell>
        </row>
        <row r="90">
          <cell r="C90" t="str">
            <v>2007/2008D</v>
          </cell>
          <cell r="D90">
            <v>23096.35</v>
          </cell>
          <cell r="E90">
            <v>745.46</v>
          </cell>
          <cell r="F90">
            <v>3139.04</v>
          </cell>
          <cell r="G90">
            <v>1639.88</v>
          </cell>
          <cell r="H90">
            <v>16616.240000000002</v>
          </cell>
          <cell r="I90">
            <v>228.33</v>
          </cell>
          <cell r="J90">
            <v>727.4</v>
          </cell>
          <cell r="K90">
            <v>3342</v>
          </cell>
          <cell r="L90">
            <v>216.34</v>
          </cell>
          <cell r="M90">
            <v>413.47</v>
          </cell>
          <cell r="N90">
            <v>230.34</v>
          </cell>
          <cell r="O90">
            <v>1707.03</v>
          </cell>
          <cell r="P90">
            <v>34.67</v>
          </cell>
          <cell r="Q90">
            <v>111.53</v>
          </cell>
          <cell r="R90">
            <v>25809.73</v>
          </cell>
          <cell r="S90">
            <v>961.8</v>
          </cell>
          <cell r="T90">
            <v>3552.51</v>
          </cell>
          <cell r="U90">
            <v>1870.22</v>
          </cell>
          <cell r="V90">
            <v>18323.27</v>
          </cell>
          <cell r="W90">
            <v>263</v>
          </cell>
          <cell r="X90">
            <v>838.93</v>
          </cell>
        </row>
        <row r="91">
          <cell r="C91" t="str">
            <v>2007/2008E</v>
          </cell>
          <cell r="D91">
            <v>7455.39</v>
          </cell>
          <cell r="E91">
            <v>144.1</v>
          </cell>
          <cell r="F91">
            <v>900.74</v>
          </cell>
          <cell r="G91">
            <v>657.6</v>
          </cell>
          <cell r="H91">
            <v>5346.22</v>
          </cell>
          <cell r="I91">
            <v>98.31</v>
          </cell>
          <cell r="J91">
            <v>308.42</v>
          </cell>
          <cell r="K91">
            <v>394</v>
          </cell>
          <cell r="L91">
            <v>17.5</v>
          </cell>
          <cell r="M91">
            <v>50.83</v>
          </cell>
          <cell r="N91">
            <v>34.51</v>
          </cell>
          <cell r="O91">
            <v>166.26</v>
          </cell>
          <cell r="P91">
            <v>4.5</v>
          </cell>
          <cell r="Q91">
            <v>12.75</v>
          </cell>
          <cell r="R91">
            <v>7741.74</v>
          </cell>
          <cell r="S91">
            <v>161.6</v>
          </cell>
          <cell r="T91">
            <v>951.57</v>
          </cell>
          <cell r="U91">
            <v>692.11</v>
          </cell>
          <cell r="V91">
            <v>5512.48</v>
          </cell>
          <cell r="W91">
            <v>102.81</v>
          </cell>
          <cell r="X91">
            <v>321.17</v>
          </cell>
        </row>
        <row r="92">
          <cell r="C92" t="str">
            <v>2007/2008F</v>
          </cell>
          <cell r="D92">
            <v>15331.4</v>
          </cell>
          <cell r="E92">
            <v>348.495</v>
          </cell>
          <cell r="F92">
            <v>2185.9299999999998</v>
          </cell>
          <cell r="G92">
            <v>1125.93</v>
          </cell>
          <cell r="H92">
            <v>9879.31</v>
          </cell>
          <cell r="I92">
            <v>482.94499999999999</v>
          </cell>
          <cell r="J92">
            <v>1308.79</v>
          </cell>
          <cell r="K92">
            <v>1434</v>
          </cell>
          <cell r="L92">
            <v>75.16</v>
          </cell>
          <cell r="M92">
            <v>228.92</v>
          </cell>
          <cell r="N92">
            <v>101.97</v>
          </cell>
          <cell r="O92">
            <v>655.24</v>
          </cell>
          <cell r="P92">
            <v>39.67</v>
          </cell>
          <cell r="Q92">
            <v>91.96</v>
          </cell>
          <cell r="R92">
            <v>16524.32</v>
          </cell>
          <cell r="S92">
            <v>423.65499999999997</v>
          </cell>
          <cell r="T92">
            <v>2414.85</v>
          </cell>
          <cell r="U92">
            <v>1227.9000000000001</v>
          </cell>
          <cell r="V92">
            <v>10534.55</v>
          </cell>
          <cell r="W92">
            <v>522.61500000000001</v>
          </cell>
          <cell r="X92">
            <v>1400.75</v>
          </cell>
        </row>
        <row r="93">
          <cell r="C93" t="str">
            <v>2007/2008G</v>
          </cell>
          <cell r="D93">
            <v>12257.53</v>
          </cell>
          <cell r="E93">
            <v>264.32</v>
          </cell>
          <cell r="F93">
            <v>1451.16</v>
          </cell>
          <cell r="G93">
            <v>868.62</v>
          </cell>
          <cell r="H93">
            <v>8078.3</v>
          </cell>
          <cell r="I93">
            <v>445.15</v>
          </cell>
          <cell r="J93">
            <v>1149.98</v>
          </cell>
          <cell r="K93">
            <v>1631</v>
          </cell>
          <cell r="L93">
            <v>71.98</v>
          </cell>
          <cell r="M93">
            <v>304.77999999999997</v>
          </cell>
          <cell r="N93">
            <v>96.6</v>
          </cell>
          <cell r="O93">
            <v>806.5</v>
          </cell>
          <cell r="P93">
            <v>64.16</v>
          </cell>
          <cell r="Q93">
            <v>123.91</v>
          </cell>
          <cell r="R93">
            <v>13725.46</v>
          </cell>
          <cell r="S93">
            <v>336.3</v>
          </cell>
          <cell r="T93">
            <v>1755.94</v>
          </cell>
          <cell r="U93">
            <v>965.22</v>
          </cell>
          <cell r="V93">
            <v>8884.7999999999993</v>
          </cell>
          <cell r="W93">
            <v>509.31</v>
          </cell>
          <cell r="X93">
            <v>1273.8900000000001</v>
          </cell>
        </row>
        <row r="94">
          <cell r="C94" t="str">
            <v>2007/2008H</v>
          </cell>
          <cell r="D94">
            <v>26790.945</v>
          </cell>
          <cell r="E94">
            <v>755.96500000000003</v>
          </cell>
          <cell r="F94">
            <v>4254.38</v>
          </cell>
          <cell r="G94">
            <v>2506.0450000000001</v>
          </cell>
          <cell r="H94">
            <v>17579.375</v>
          </cell>
          <cell r="I94">
            <v>476.15</v>
          </cell>
          <cell r="J94">
            <v>1219.03</v>
          </cell>
          <cell r="K94">
            <v>972</v>
          </cell>
          <cell r="L94">
            <v>35.28</v>
          </cell>
          <cell r="M94">
            <v>217.71</v>
          </cell>
          <cell r="N94">
            <v>107.07</v>
          </cell>
          <cell r="O94">
            <v>460.87</v>
          </cell>
          <cell r="P94">
            <v>12</v>
          </cell>
          <cell r="Q94">
            <v>33.17</v>
          </cell>
          <cell r="R94">
            <v>27657.044999999998</v>
          </cell>
          <cell r="S94">
            <v>791.245</v>
          </cell>
          <cell r="T94">
            <v>4472.09</v>
          </cell>
          <cell r="U94">
            <v>2613.1149999999998</v>
          </cell>
          <cell r="V94">
            <v>18040.244999999999</v>
          </cell>
          <cell r="W94">
            <v>488.15</v>
          </cell>
          <cell r="X94">
            <v>1252.2</v>
          </cell>
        </row>
        <row r="95">
          <cell r="C95" t="str">
            <v>2007/2008I</v>
          </cell>
          <cell r="D95">
            <v>9118.73</v>
          </cell>
          <cell r="E95">
            <v>273.39999999999998</v>
          </cell>
          <cell r="F95">
            <v>1109.8699999999999</v>
          </cell>
          <cell r="G95">
            <v>451.38</v>
          </cell>
          <cell r="H95">
            <v>6610.15</v>
          </cell>
          <cell r="I95">
            <v>129.33000000000001</v>
          </cell>
          <cell r="J95">
            <v>544.6</v>
          </cell>
          <cell r="K95">
            <v>2386</v>
          </cell>
          <cell r="L95">
            <v>139.66999999999999</v>
          </cell>
          <cell r="M95">
            <v>252.7</v>
          </cell>
          <cell r="N95">
            <v>96.4</v>
          </cell>
          <cell r="O95">
            <v>1491.53</v>
          </cell>
          <cell r="P95">
            <v>34</v>
          </cell>
          <cell r="Q95">
            <v>127.5</v>
          </cell>
          <cell r="R95">
            <v>11260.53</v>
          </cell>
          <cell r="S95">
            <v>413.07</v>
          </cell>
          <cell r="T95">
            <v>1362.57</v>
          </cell>
          <cell r="U95">
            <v>547.78</v>
          </cell>
          <cell r="V95">
            <v>8101.68</v>
          </cell>
          <cell r="W95">
            <v>163.33000000000001</v>
          </cell>
          <cell r="X95">
            <v>672.1</v>
          </cell>
        </row>
        <row r="96">
          <cell r="C96" t="str">
            <v>2007/2008J</v>
          </cell>
          <cell r="D96">
            <v>806.45</v>
          </cell>
          <cell r="E96">
            <v>14</v>
          </cell>
          <cell r="F96">
            <v>105.72</v>
          </cell>
          <cell r="G96">
            <v>56.3</v>
          </cell>
          <cell r="H96">
            <v>534.92999999999995</v>
          </cell>
          <cell r="I96">
            <v>26</v>
          </cell>
          <cell r="J96">
            <v>69.5</v>
          </cell>
          <cell r="K96">
            <v>4167</v>
          </cell>
          <cell r="L96">
            <v>178.8</v>
          </cell>
          <cell r="M96">
            <v>695.66</v>
          </cell>
          <cell r="N96">
            <v>261.86</v>
          </cell>
          <cell r="O96">
            <v>2451.39</v>
          </cell>
          <cell r="P96">
            <v>149.1</v>
          </cell>
          <cell r="Q96">
            <v>381.6</v>
          </cell>
          <cell r="R96">
            <v>4924.8599999999997</v>
          </cell>
          <cell r="S96">
            <v>192.8</v>
          </cell>
          <cell r="T96">
            <v>801.38</v>
          </cell>
          <cell r="U96">
            <v>318.16000000000003</v>
          </cell>
          <cell r="V96">
            <v>2986.32</v>
          </cell>
          <cell r="W96">
            <v>175.1</v>
          </cell>
          <cell r="X96">
            <v>451.1</v>
          </cell>
        </row>
        <row r="97">
          <cell r="C97" t="str">
            <v>2008/20091</v>
          </cell>
          <cell r="D97">
            <v>6662</v>
          </cell>
          <cell r="E97">
            <v>188</v>
          </cell>
          <cell r="F97">
            <v>777</v>
          </cell>
          <cell r="G97">
            <v>830</v>
          </cell>
          <cell r="H97">
            <v>3877</v>
          </cell>
          <cell r="I97">
            <v>256</v>
          </cell>
          <cell r="J97">
            <v>734</v>
          </cell>
          <cell r="K97">
            <v>23</v>
          </cell>
          <cell r="L97">
            <v>0</v>
          </cell>
          <cell r="M97">
            <v>0</v>
          </cell>
          <cell r="N97">
            <v>4</v>
          </cell>
          <cell r="O97">
            <v>13</v>
          </cell>
          <cell r="P97">
            <v>2</v>
          </cell>
          <cell r="Q97">
            <v>3</v>
          </cell>
          <cell r="R97">
            <v>6684</v>
          </cell>
          <cell r="S97">
            <v>188</v>
          </cell>
          <cell r="T97">
            <v>777</v>
          </cell>
          <cell r="U97">
            <v>834</v>
          </cell>
          <cell r="V97">
            <v>3890</v>
          </cell>
          <cell r="W97">
            <v>258</v>
          </cell>
          <cell r="X97">
            <v>737</v>
          </cell>
        </row>
        <row r="98">
          <cell r="C98" t="str">
            <v>2008/20092</v>
          </cell>
          <cell r="D98">
            <v>16574.419999999998</v>
          </cell>
          <cell r="E98">
            <v>631.16999999999996</v>
          </cell>
          <cell r="F98">
            <v>2078.4699999999998</v>
          </cell>
          <cell r="G98">
            <v>1130.94</v>
          </cell>
          <cell r="H98">
            <v>9378.26</v>
          </cell>
          <cell r="I98">
            <v>759.06</v>
          </cell>
          <cell r="J98">
            <v>2596.52</v>
          </cell>
          <cell r="K98">
            <v>5438</v>
          </cell>
          <cell r="L98">
            <v>465.67</v>
          </cell>
          <cell r="M98">
            <v>694.82</v>
          </cell>
          <cell r="N98">
            <v>242.5</v>
          </cell>
          <cell r="O98">
            <v>2965.52</v>
          </cell>
          <cell r="P98">
            <v>176.33</v>
          </cell>
          <cell r="Q98">
            <v>780.98</v>
          </cell>
          <cell r="R98">
            <v>21900.240000000002</v>
          </cell>
          <cell r="S98">
            <v>1096.8399999999999</v>
          </cell>
          <cell r="T98">
            <v>2773.29</v>
          </cell>
          <cell r="U98">
            <v>1373.44</v>
          </cell>
          <cell r="V98">
            <v>12343.78</v>
          </cell>
          <cell r="W98">
            <v>935.39</v>
          </cell>
          <cell r="X98">
            <v>3377.5</v>
          </cell>
        </row>
        <row r="99">
          <cell r="C99" t="str">
            <v>2008/20093</v>
          </cell>
          <cell r="D99">
            <v>21346.935000000001</v>
          </cell>
          <cell r="E99">
            <v>402.64499999999998</v>
          </cell>
          <cell r="F99">
            <v>2424.585</v>
          </cell>
          <cell r="G99">
            <v>1438.3150000000001</v>
          </cell>
          <cell r="H99">
            <v>12988.895</v>
          </cell>
          <cell r="I99">
            <v>1108.7850000000001</v>
          </cell>
          <cell r="J99">
            <v>2983.71</v>
          </cell>
          <cell r="K99">
            <v>1991</v>
          </cell>
          <cell r="L99">
            <v>123.49</v>
          </cell>
          <cell r="M99">
            <v>256.18</v>
          </cell>
          <cell r="N99">
            <v>141.44</v>
          </cell>
          <cell r="O99">
            <v>1023.915</v>
          </cell>
          <cell r="P99">
            <v>61.67</v>
          </cell>
          <cell r="Q99">
            <v>177.38</v>
          </cell>
          <cell r="R99">
            <v>23131.01</v>
          </cell>
          <cell r="S99">
            <v>526.13499999999999</v>
          </cell>
          <cell r="T99">
            <v>2680.7649999999999</v>
          </cell>
          <cell r="U99">
            <v>1579.7550000000001</v>
          </cell>
          <cell r="V99">
            <v>14012.81</v>
          </cell>
          <cell r="W99">
            <v>1170.4549999999999</v>
          </cell>
          <cell r="X99">
            <v>3161.09</v>
          </cell>
        </row>
        <row r="100">
          <cell r="C100" t="str">
            <v>2008/20094</v>
          </cell>
          <cell r="D100">
            <v>567</v>
          </cell>
          <cell r="E100">
            <v>18</v>
          </cell>
          <cell r="F100">
            <v>75</v>
          </cell>
          <cell r="G100">
            <v>35</v>
          </cell>
          <cell r="H100">
            <v>357</v>
          </cell>
          <cell r="I100">
            <v>16</v>
          </cell>
          <cell r="J100">
            <v>66</v>
          </cell>
          <cell r="K100">
            <v>0</v>
          </cell>
          <cell r="L100">
            <v>0</v>
          </cell>
          <cell r="M100">
            <v>0</v>
          </cell>
          <cell r="N100">
            <v>0</v>
          </cell>
          <cell r="O100">
            <v>0</v>
          </cell>
          <cell r="P100">
            <v>0</v>
          </cell>
          <cell r="Q100">
            <v>0</v>
          </cell>
          <cell r="R100">
            <v>567</v>
          </cell>
          <cell r="S100">
            <v>18</v>
          </cell>
          <cell r="T100">
            <v>75</v>
          </cell>
          <cell r="U100">
            <v>35</v>
          </cell>
          <cell r="V100">
            <v>357</v>
          </cell>
          <cell r="W100">
            <v>16</v>
          </cell>
          <cell r="X100">
            <v>66</v>
          </cell>
        </row>
        <row r="101">
          <cell r="C101" t="str">
            <v>2008/20095</v>
          </cell>
          <cell r="D101">
            <v>1511.86</v>
          </cell>
          <cell r="E101">
            <v>39.93</v>
          </cell>
          <cell r="F101">
            <v>202.42</v>
          </cell>
          <cell r="G101">
            <v>112.46</v>
          </cell>
          <cell r="H101">
            <v>999.02</v>
          </cell>
          <cell r="I101">
            <v>35.840000000000003</v>
          </cell>
          <cell r="J101">
            <v>122.19</v>
          </cell>
          <cell r="K101">
            <v>107</v>
          </cell>
          <cell r="L101">
            <v>6</v>
          </cell>
          <cell r="M101">
            <v>22.1</v>
          </cell>
          <cell r="N101">
            <v>7</v>
          </cell>
          <cell r="O101">
            <v>61.63</v>
          </cell>
          <cell r="P101">
            <v>0</v>
          </cell>
          <cell r="Q101">
            <v>4.5</v>
          </cell>
          <cell r="R101">
            <v>1613.09</v>
          </cell>
          <cell r="S101">
            <v>45.93</v>
          </cell>
          <cell r="T101">
            <v>224.52</v>
          </cell>
          <cell r="U101">
            <v>119.46</v>
          </cell>
          <cell r="V101">
            <v>1060.6500000000001</v>
          </cell>
          <cell r="W101">
            <v>35.840000000000003</v>
          </cell>
          <cell r="X101">
            <v>126.69</v>
          </cell>
        </row>
        <row r="102">
          <cell r="C102" t="str">
            <v>2008/20096</v>
          </cell>
          <cell r="D102">
            <v>9483.8449999999993</v>
          </cell>
          <cell r="E102">
            <v>136.63499999999999</v>
          </cell>
          <cell r="F102">
            <v>1147.2950000000001</v>
          </cell>
          <cell r="G102">
            <v>652.61500000000001</v>
          </cell>
          <cell r="H102">
            <v>6026.875</v>
          </cell>
          <cell r="I102">
            <v>474.69499999999999</v>
          </cell>
          <cell r="J102">
            <v>1045.73</v>
          </cell>
          <cell r="K102">
            <v>727</v>
          </cell>
          <cell r="L102">
            <v>29.16</v>
          </cell>
          <cell r="M102">
            <v>99.42</v>
          </cell>
          <cell r="N102">
            <v>37.17</v>
          </cell>
          <cell r="O102">
            <v>375.02499999999998</v>
          </cell>
          <cell r="P102">
            <v>16</v>
          </cell>
          <cell r="Q102">
            <v>55.34</v>
          </cell>
          <cell r="R102">
            <v>10095.959999999999</v>
          </cell>
          <cell r="S102">
            <v>165.79499999999999</v>
          </cell>
          <cell r="T102">
            <v>1246.7149999999999</v>
          </cell>
          <cell r="U102">
            <v>689.78499999999997</v>
          </cell>
          <cell r="V102">
            <v>6401.9</v>
          </cell>
          <cell r="W102">
            <v>490.69499999999999</v>
          </cell>
          <cell r="X102">
            <v>1101.07</v>
          </cell>
        </row>
        <row r="103">
          <cell r="C103" t="str">
            <v>2008/20097</v>
          </cell>
          <cell r="D103">
            <v>4002.18</v>
          </cell>
          <cell r="E103">
            <v>70.474999999999994</v>
          </cell>
          <cell r="F103">
            <v>456.21499999999997</v>
          </cell>
          <cell r="G103">
            <v>290.98</v>
          </cell>
          <cell r="H103">
            <v>2763.625</v>
          </cell>
          <cell r="I103">
            <v>123.91500000000001</v>
          </cell>
          <cell r="J103">
            <v>296.97000000000003</v>
          </cell>
          <cell r="K103">
            <v>301</v>
          </cell>
          <cell r="L103">
            <v>10.83</v>
          </cell>
          <cell r="M103">
            <v>30.75</v>
          </cell>
          <cell r="N103">
            <v>26.39</v>
          </cell>
          <cell r="O103">
            <v>132.04</v>
          </cell>
          <cell r="P103">
            <v>8</v>
          </cell>
          <cell r="Q103">
            <v>26</v>
          </cell>
          <cell r="R103">
            <v>4236.1899999999996</v>
          </cell>
          <cell r="S103">
            <v>81.305000000000007</v>
          </cell>
          <cell r="T103">
            <v>486.96499999999997</v>
          </cell>
          <cell r="U103">
            <v>317.37</v>
          </cell>
          <cell r="V103">
            <v>2895.665</v>
          </cell>
          <cell r="W103">
            <v>131.91499999999999</v>
          </cell>
          <cell r="X103">
            <v>322.97000000000003</v>
          </cell>
        </row>
        <row r="104">
          <cell r="C104" t="str">
            <v>2008/20098</v>
          </cell>
          <cell r="D104">
            <v>8339.6200000000008</v>
          </cell>
          <cell r="E104">
            <v>210.27</v>
          </cell>
          <cell r="F104">
            <v>1247.44</v>
          </cell>
          <cell r="G104">
            <v>705.42</v>
          </cell>
          <cell r="H104">
            <v>5864</v>
          </cell>
          <cell r="I104">
            <v>94.51</v>
          </cell>
          <cell r="J104">
            <v>217.98</v>
          </cell>
          <cell r="K104">
            <v>1633</v>
          </cell>
          <cell r="L104">
            <v>60.42</v>
          </cell>
          <cell r="M104">
            <v>199.86</v>
          </cell>
          <cell r="N104">
            <v>141.93</v>
          </cell>
          <cell r="O104">
            <v>881.21</v>
          </cell>
          <cell r="P104">
            <v>23.83</v>
          </cell>
          <cell r="Q104">
            <v>47</v>
          </cell>
          <cell r="R104">
            <v>9693.8700000000008</v>
          </cell>
          <cell r="S104">
            <v>270.69</v>
          </cell>
          <cell r="T104">
            <v>1447.3</v>
          </cell>
          <cell r="U104">
            <v>847.35</v>
          </cell>
          <cell r="V104">
            <v>6745.21</v>
          </cell>
          <cell r="W104">
            <v>118.34</v>
          </cell>
          <cell r="X104">
            <v>264.98</v>
          </cell>
        </row>
        <row r="105">
          <cell r="C105" t="str">
            <v>2008/20099</v>
          </cell>
          <cell r="D105">
            <v>9918.9699999999993</v>
          </cell>
          <cell r="E105">
            <v>238.18</v>
          </cell>
          <cell r="F105">
            <v>1456.82</v>
          </cell>
          <cell r="G105">
            <v>691.16</v>
          </cell>
          <cell r="H105">
            <v>6658.06</v>
          </cell>
          <cell r="I105">
            <v>245.34</v>
          </cell>
          <cell r="J105">
            <v>629.41</v>
          </cell>
          <cell r="K105">
            <v>1724</v>
          </cell>
          <cell r="L105">
            <v>71.92</v>
          </cell>
          <cell r="M105">
            <v>206.27</v>
          </cell>
          <cell r="N105">
            <v>80</v>
          </cell>
          <cell r="O105">
            <v>1058.0999999999999</v>
          </cell>
          <cell r="P105">
            <v>23.5</v>
          </cell>
          <cell r="Q105">
            <v>88</v>
          </cell>
          <cell r="R105">
            <v>11446.76</v>
          </cell>
          <cell r="S105">
            <v>310.10000000000002</v>
          </cell>
          <cell r="T105">
            <v>1663.09</v>
          </cell>
          <cell r="U105">
            <v>771.16</v>
          </cell>
          <cell r="V105">
            <v>7716.16</v>
          </cell>
          <cell r="W105">
            <v>268.83999999999997</v>
          </cell>
          <cell r="X105">
            <v>717.41</v>
          </cell>
        </row>
        <row r="106">
          <cell r="C106" t="str">
            <v>2008/2009A</v>
          </cell>
          <cell r="D106">
            <v>4492.59</v>
          </cell>
          <cell r="E106">
            <v>73.63</v>
          </cell>
          <cell r="F106">
            <v>677.28</v>
          </cell>
          <cell r="G106">
            <v>287.63</v>
          </cell>
          <cell r="H106">
            <v>2886.18</v>
          </cell>
          <cell r="I106">
            <v>122.25</v>
          </cell>
          <cell r="J106">
            <v>445.62</v>
          </cell>
          <cell r="K106">
            <v>1571</v>
          </cell>
          <cell r="L106">
            <v>94.5</v>
          </cell>
          <cell r="M106">
            <v>221</v>
          </cell>
          <cell r="N106">
            <v>63</v>
          </cell>
          <cell r="O106">
            <v>1079.47</v>
          </cell>
          <cell r="P106">
            <v>17</v>
          </cell>
          <cell r="Q106">
            <v>45</v>
          </cell>
          <cell r="R106">
            <v>6012.56</v>
          </cell>
          <cell r="S106">
            <v>168.13</v>
          </cell>
          <cell r="T106">
            <v>898.28</v>
          </cell>
          <cell r="U106">
            <v>350.63</v>
          </cell>
          <cell r="V106">
            <v>3965.65</v>
          </cell>
          <cell r="W106">
            <v>139.25</v>
          </cell>
          <cell r="X106">
            <v>490.62</v>
          </cell>
        </row>
        <row r="107">
          <cell r="C107" t="str">
            <v>2008/2009B</v>
          </cell>
          <cell r="D107">
            <v>21179.1</v>
          </cell>
          <cell r="E107">
            <v>462.85</v>
          </cell>
          <cell r="F107">
            <v>2557.89</v>
          </cell>
          <cell r="G107">
            <v>1568.14</v>
          </cell>
          <cell r="H107">
            <v>14243.98</v>
          </cell>
          <cell r="I107">
            <v>575.55999999999995</v>
          </cell>
          <cell r="J107">
            <v>1770.68</v>
          </cell>
          <cell r="K107">
            <v>3371</v>
          </cell>
          <cell r="L107">
            <v>153.5</v>
          </cell>
          <cell r="M107">
            <v>403.08</v>
          </cell>
          <cell r="N107">
            <v>221.72</v>
          </cell>
          <cell r="O107">
            <v>1833.28</v>
          </cell>
          <cell r="P107">
            <v>84.42</v>
          </cell>
          <cell r="Q107">
            <v>296.75</v>
          </cell>
          <cell r="R107">
            <v>24171.85</v>
          </cell>
          <cell r="S107">
            <v>616.35</v>
          </cell>
          <cell r="T107">
            <v>2960.97</v>
          </cell>
          <cell r="U107">
            <v>1789.86</v>
          </cell>
          <cell r="V107">
            <v>16077.26</v>
          </cell>
          <cell r="W107">
            <v>659.98</v>
          </cell>
          <cell r="X107">
            <v>2067.4299999999998</v>
          </cell>
        </row>
        <row r="108">
          <cell r="C108" t="str">
            <v>2008/2009C</v>
          </cell>
          <cell r="D108">
            <v>9255.82</v>
          </cell>
          <cell r="E108">
            <v>207.72</v>
          </cell>
          <cell r="F108">
            <v>1209.0999999999999</v>
          </cell>
          <cell r="G108">
            <v>740.69</v>
          </cell>
          <cell r="H108">
            <v>6495.54</v>
          </cell>
          <cell r="I108">
            <v>189.2</v>
          </cell>
          <cell r="J108">
            <v>413.57</v>
          </cell>
          <cell r="K108">
            <v>1269</v>
          </cell>
          <cell r="L108">
            <v>83.84</v>
          </cell>
          <cell r="M108">
            <v>190.76</v>
          </cell>
          <cell r="N108">
            <v>117.37</v>
          </cell>
          <cell r="O108">
            <v>686.98</v>
          </cell>
          <cell r="P108">
            <v>28.17</v>
          </cell>
          <cell r="Q108">
            <v>68.64</v>
          </cell>
          <cell r="R108">
            <v>10431.58</v>
          </cell>
          <cell r="S108">
            <v>291.56</v>
          </cell>
          <cell r="T108">
            <v>1399.86</v>
          </cell>
          <cell r="U108">
            <v>858.06</v>
          </cell>
          <cell r="V108">
            <v>7182.52</v>
          </cell>
          <cell r="W108">
            <v>217.37</v>
          </cell>
          <cell r="X108">
            <v>482.21</v>
          </cell>
        </row>
        <row r="109">
          <cell r="C109" t="str">
            <v>2008/2009D</v>
          </cell>
          <cell r="D109">
            <v>23636.02</v>
          </cell>
          <cell r="E109">
            <v>798.45</v>
          </cell>
          <cell r="F109">
            <v>3268.63</v>
          </cell>
          <cell r="G109">
            <v>1886.23</v>
          </cell>
          <cell r="H109">
            <v>16830.810000000001</v>
          </cell>
          <cell r="I109">
            <v>201.1</v>
          </cell>
          <cell r="J109">
            <v>650.79999999999995</v>
          </cell>
          <cell r="K109">
            <v>3506</v>
          </cell>
          <cell r="L109">
            <v>217.82</v>
          </cell>
          <cell r="M109">
            <v>455.1</v>
          </cell>
          <cell r="N109">
            <v>254.19</v>
          </cell>
          <cell r="O109">
            <v>1838.72</v>
          </cell>
          <cell r="P109">
            <v>34.25</v>
          </cell>
          <cell r="Q109">
            <v>107.57</v>
          </cell>
          <cell r="R109">
            <v>26543.67</v>
          </cell>
          <cell r="S109">
            <v>1016.27</v>
          </cell>
          <cell r="T109">
            <v>3723.73</v>
          </cell>
          <cell r="U109">
            <v>2140.42</v>
          </cell>
          <cell r="V109">
            <v>18669.53</v>
          </cell>
          <cell r="W109">
            <v>235.35</v>
          </cell>
          <cell r="X109">
            <v>758.37</v>
          </cell>
        </row>
        <row r="110">
          <cell r="C110" t="str">
            <v>2008/2009E</v>
          </cell>
          <cell r="D110">
            <v>7131.65</v>
          </cell>
          <cell r="E110">
            <v>133.69999999999999</v>
          </cell>
          <cell r="F110">
            <v>892.38</v>
          </cell>
          <cell r="G110">
            <v>677.82</v>
          </cell>
          <cell r="H110">
            <v>5101.49</v>
          </cell>
          <cell r="I110">
            <v>97.96</v>
          </cell>
          <cell r="J110">
            <v>228.3</v>
          </cell>
          <cell r="K110">
            <v>443</v>
          </cell>
          <cell r="L110">
            <v>16</v>
          </cell>
          <cell r="M110">
            <v>33.869999999999997</v>
          </cell>
          <cell r="N110">
            <v>43.53</v>
          </cell>
          <cell r="O110">
            <v>215.89</v>
          </cell>
          <cell r="P110">
            <v>5.5</v>
          </cell>
          <cell r="Q110">
            <v>11.33</v>
          </cell>
          <cell r="R110">
            <v>7457.77</v>
          </cell>
          <cell r="S110">
            <v>149.69999999999999</v>
          </cell>
          <cell r="T110">
            <v>926.25</v>
          </cell>
          <cell r="U110">
            <v>721.35</v>
          </cell>
          <cell r="V110">
            <v>5317.38</v>
          </cell>
          <cell r="W110">
            <v>103.46</v>
          </cell>
          <cell r="X110">
            <v>239.63</v>
          </cell>
        </row>
        <row r="111">
          <cell r="C111" t="str">
            <v>2008/2009F</v>
          </cell>
          <cell r="D111">
            <v>14837.584999999999</v>
          </cell>
          <cell r="E111">
            <v>330.40499999999997</v>
          </cell>
          <cell r="F111">
            <v>2145.625</v>
          </cell>
          <cell r="G111">
            <v>1170.19</v>
          </cell>
          <cell r="H111">
            <v>9642.2800000000007</v>
          </cell>
          <cell r="I111">
            <v>417.13499999999999</v>
          </cell>
          <cell r="J111">
            <v>1131.95</v>
          </cell>
          <cell r="K111">
            <v>1386</v>
          </cell>
          <cell r="L111">
            <v>70.13</v>
          </cell>
          <cell r="M111">
            <v>215.93</v>
          </cell>
          <cell r="N111">
            <v>98.91</v>
          </cell>
          <cell r="O111">
            <v>643.24</v>
          </cell>
          <cell r="P111">
            <v>44.42</v>
          </cell>
          <cell r="Q111">
            <v>82.32</v>
          </cell>
          <cell r="R111">
            <v>15992.535</v>
          </cell>
          <cell r="S111">
            <v>400.53500000000003</v>
          </cell>
          <cell r="T111">
            <v>2361.5549999999998</v>
          </cell>
          <cell r="U111">
            <v>1269.0999999999999</v>
          </cell>
          <cell r="V111">
            <v>10285.52</v>
          </cell>
          <cell r="W111">
            <v>461.55500000000001</v>
          </cell>
          <cell r="X111">
            <v>1214.27</v>
          </cell>
        </row>
        <row r="112">
          <cell r="C112" t="str">
            <v>2008/2009G</v>
          </cell>
          <cell r="D112">
            <v>11424.32</v>
          </cell>
          <cell r="E112">
            <v>195.87</v>
          </cell>
          <cell r="F112">
            <v>1448.59</v>
          </cell>
          <cell r="G112">
            <v>956.3</v>
          </cell>
          <cell r="H112">
            <v>7462.69</v>
          </cell>
          <cell r="I112">
            <v>410.81</v>
          </cell>
          <cell r="J112">
            <v>950.06</v>
          </cell>
          <cell r="K112">
            <v>1698</v>
          </cell>
          <cell r="L112">
            <v>70.3</v>
          </cell>
          <cell r="M112">
            <v>320.57</v>
          </cell>
          <cell r="N112">
            <v>101.17</v>
          </cell>
          <cell r="O112">
            <v>842.84</v>
          </cell>
          <cell r="P112">
            <v>76.83</v>
          </cell>
          <cell r="Q112">
            <v>123.52</v>
          </cell>
          <cell r="R112">
            <v>12959.55</v>
          </cell>
          <cell r="S112">
            <v>266.17</v>
          </cell>
          <cell r="T112">
            <v>1769.16</v>
          </cell>
          <cell r="U112">
            <v>1057.47</v>
          </cell>
          <cell r="V112">
            <v>8305.5300000000007</v>
          </cell>
          <cell r="W112">
            <v>487.64</v>
          </cell>
          <cell r="X112">
            <v>1073.58</v>
          </cell>
        </row>
        <row r="113">
          <cell r="C113" t="str">
            <v>2008/2009H</v>
          </cell>
          <cell r="D113">
            <v>26322.365000000002</v>
          </cell>
          <cell r="E113">
            <v>649.4</v>
          </cell>
          <cell r="F113">
            <v>4323.1899999999996</v>
          </cell>
          <cell r="G113">
            <v>2914.65</v>
          </cell>
          <cell r="H113">
            <v>17005.654999999999</v>
          </cell>
          <cell r="I113">
            <v>423.35</v>
          </cell>
          <cell r="J113">
            <v>1006.12</v>
          </cell>
          <cell r="K113">
            <v>1192</v>
          </cell>
          <cell r="L113">
            <v>39.42</v>
          </cell>
          <cell r="M113">
            <v>237.47</v>
          </cell>
          <cell r="N113">
            <v>122.47</v>
          </cell>
          <cell r="O113">
            <v>587.53</v>
          </cell>
          <cell r="P113">
            <v>30.83</v>
          </cell>
          <cell r="Q113">
            <v>48.67</v>
          </cell>
          <cell r="R113">
            <v>27388.755000000001</v>
          </cell>
          <cell r="S113">
            <v>688.82</v>
          </cell>
          <cell r="T113">
            <v>4560.66</v>
          </cell>
          <cell r="U113">
            <v>3037.12</v>
          </cell>
          <cell r="V113">
            <v>17593.185000000001</v>
          </cell>
          <cell r="W113">
            <v>454.18</v>
          </cell>
          <cell r="X113">
            <v>1054.79</v>
          </cell>
        </row>
        <row r="114">
          <cell r="C114" t="str">
            <v>2008/2009I</v>
          </cell>
          <cell r="D114">
            <v>9674.08</v>
          </cell>
          <cell r="E114">
            <v>308.8</v>
          </cell>
          <cell r="F114">
            <v>1163.8</v>
          </cell>
          <cell r="G114">
            <v>601.01</v>
          </cell>
          <cell r="H114">
            <v>6987.05</v>
          </cell>
          <cell r="I114">
            <v>130.16</v>
          </cell>
          <cell r="J114">
            <v>483.26</v>
          </cell>
          <cell r="K114">
            <v>2546</v>
          </cell>
          <cell r="L114">
            <v>149.88</v>
          </cell>
          <cell r="M114">
            <v>305.14</v>
          </cell>
          <cell r="N114">
            <v>134.61000000000001</v>
          </cell>
          <cell r="O114">
            <v>1578.28</v>
          </cell>
          <cell r="P114">
            <v>45.59</v>
          </cell>
          <cell r="Q114">
            <v>133.38</v>
          </cell>
          <cell r="R114">
            <v>12020.96</v>
          </cell>
          <cell r="S114">
            <v>458.68</v>
          </cell>
          <cell r="T114">
            <v>1468.94</v>
          </cell>
          <cell r="U114">
            <v>735.62</v>
          </cell>
          <cell r="V114">
            <v>8565.33</v>
          </cell>
          <cell r="W114">
            <v>175.75</v>
          </cell>
          <cell r="X114">
            <v>616.64</v>
          </cell>
        </row>
        <row r="115">
          <cell r="C115" t="str">
            <v>2008/2009J</v>
          </cell>
          <cell r="D115">
            <v>660.64</v>
          </cell>
          <cell r="E115">
            <v>14.87</v>
          </cell>
          <cell r="F115">
            <v>74.27</v>
          </cell>
          <cell r="G115">
            <v>57.45</v>
          </cell>
          <cell r="H115">
            <v>447.59</v>
          </cell>
          <cell r="I115">
            <v>18.329999999999998</v>
          </cell>
          <cell r="J115">
            <v>48.13</v>
          </cell>
          <cell r="K115">
            <v>3774</v>
          </cell>
          <cell r="L115">
            <v>211.12</v>
          </cell>
          <cell r="M115">
            <v>671.68</v>
          </cell>
          <cell r="N115">
            <v>268.60000000000002</v>
          </cell>
          <cell r="O115">
            <v>2126.33</v>
          </cell>
          <cell r="P115">
            <v>125.66</v>
          </cell>
          <cell r="Q115">
            <v>323.62</v>
          </cell>
          <cell r="R115">
            <v>4387.6499999999996</v>
          </cell>
          <cell r="S115">
            <v>225.99</v>
          </cell>
          <cell r="T115">
            <v>745.95</v>
          </cell>
          <cell r="U115">
            <v>326.05</v>
          </cell>
          <cell r="V115">
            <v>2573.92</v>
          </cell>
          <cell r="W115">
            <v>143.99</v>
          </cell>
          <cell r="X115">
            <v>371.75</v>
          </cell>
        </row>
      </sheetData>
      <sheetData sheetId="4">
        <row r="2">
          <cell r="C2" t="str">
            <v>2003/20041</v>
          </cell>
          <cell r="D2">
            <v>5035.3329000000003</v>
          </cell>
          <cell r="E2">
            <v>310</v>
          </cell>
          <cell r="F2">
            <v>998.83330000000001</v>
          </cell>
          <cell r="G2">
            <v>338.33330000000001</v>
          </cell>
          <cell r="H2">
            <v>2279.1664000000001</v>
          </cell>
          <cell r="I2">
            <v>256</v>
          </cell>
          <cell r="J2">
            <v>852.99990000000003</v>
          </cell>
          <cell r="K2">
            <v>29</v>
          </cell>
          <cell r="L2">
            <v>5</v>
          </cell>
          <cell r="M2">
            <v>7</v>
          </cell>
          <cell r="N2">
            <v>5</v>
          </cell>
          <cell r="O2">
            <v>7</v>
          </cell>
          <cell r="P2">
            <v>1</v>
          </cell>
          <cell r="Q2">
            <v>4</v>
          </cell>
          <cell r="R2">
            <v>5064.3329000000003</v>
          </cell>
          <cell r="S2">
            <v>315</v>
          </cell>
          <cell r="T2">
            <v>1005.8333</v>
          </cell>
          <cell r="U2">
            <v>343.33330000000001</v>
          </cell>
          <cell r="V2">
            <v>2286.1664000000001</v>
          </cell>
          <cell r="W2">
            <v>257</v>
          </cell>
          <cell r="X2">
            <v>856.99990000000003</v>
          </cell>
        </row>
        <row r="3">
          <cell r="C3" t="str">
            <v>2003/20042</v>
          </cell>
          <cell r="D3">
            <v>13451.808800000001</v>
          </cell>
          <cell r="E3">
            <v>1129.6657</v>
          </cell>
          <cell r="F3">
            <v>2160.3287</v>
          </cell>
          <cell r="G3">
            <v>738.83219999999994</v>
          </cell>
          <cell r="H3">
            <v>7875.3175000000001</v>
          </cell>
          <cell r="I3">
            <v>308.83249999999998</v>
          </cell>
          <cell r="J3">
            <v>1238.8322000000001</v>
          </cell>
          <cell r="K3">
            <v>4761</v>
          </cell>
          <cell r="L3">
            <v>617.66669999999999</v>
          </cell>
          <cell r="M3">
            <v>701.66669999999999</v>
          </cell>
          <cell r="N3">
            <v>193.33340000000001</v>
          </cell>
          <cell r="O3">
            <v>2611.3334</v>
          </cell>
          <cell r="P3">
            <v>118.5</v>
          </cell>
          <cell r="Q3">
            <v>480.66669999999999</v>
          </cell>
          <cell r="R3">
            <v>18174.975699999999</v>
          </cell>
          <cell r="S3">
            <v>1747.3324</v>
          </cell>
          <cell r="T3">
            <v>2861.9953999999998</v>
          </cell>
          <cell r="U3">
            <v>932.16560000000004</v>
          </cell>
          <cell r="V3">
            <v>10486.650900000001</v>
          </cell>
          <cell r="W3">
            <v>427.33249999999998</v>
          </cell>
          <cell r="X3">
            <v>1719.4989</v>
          </cell>
        </row>
        <row r="4">
          <cell r="C4" t="str">
            <v>2003/20043</v>
          </cell>
          <cell r="D4">
            <v>17783.155299999999</v>
          </cell>
          <cell r="E4">
            <v>832.41579999999999</v>
          </cell>
          <cell r="F4">
            <v>2904.5807</v>
          </cell>
          <cell r="G4">
            <v>1024.4159999999999</v>
          </cell>
          <cell r="H4">
            <v>11676.0769</v>
          </cell>
          <cell r="I4">
            <v>311.99939999999998</v>
          </cell>
          <cell r="J4">
            <v>1033.6665</v>
          </cell>
          <cell r="K4">
            <v>1999</v>
          </cell>
          <cell r="L4">
            <v>165.9999</v>
          </cell>
          <cell r="M4">
            <v>364.66660000000002</v>
          </cell>
          <cell r="N4">
            <v>132.99979999999999</v>
          </cell>
          <cell r="O4">
            <v>1042.5838000000001</v>
          </cell>
          <cell r="P4">
            <v>46.666699999999999</v>
          </cell>
          <cell r="Q4">
            <v>106</v>
          </cell>
          <cell r="R4">
            <v>19642.072100000001</v>
          </cell>
          <cell r="S4">
            <v>998.41570000000002</v>
          </cell>
          <cell r="T4">
            <v>3269.2473</v>
          </cell>
          <cell r="U4">
            <v>1157.4158</v>
          </cell>
          <cell r="V4">
            <v>12718.6607</v>
          </cell>
          <cell r="W4">
            <v>358.66609999999997</v>
          </cell>
          <cell r="X4">
            <v>1139.6665</v>
          </cell>
        </row>
        <row r="5">
          <cell r="C5" t="str">
            <v>2003/20044</v>
          </cell>
          <cell r="D5">
            <v>419</v>
          </cell>
          <cell r="E5">
            <v>45</v>
          </cell>
          <cell r="F5">
            <v>77</v>
          </cell>
          <cell r="G5">
            <v>21</v>
          </cell>
          <cell r="H5">
            <v>228</v>
          </cell>
          <cell r="I5">
            <v>11</v>
          </cell>
          <cell r="J5">
            <v>37</v>
          </cell>
          <cell r="K5">
            <v>0</v>
          </cell>
          <cell r="L5">
            <v>0</v>
          </cell>
          <cell r="M5">
            <v>0</v>
          </cell>
          <cell r="N5">
            <v>0</v>
          </cell>
          <cell r="O5">
            <v>0</v>
          </cell>
          <cell r="P5">
            <v>0</v>
          </cell>
          <cell r="Q5">
            <v>0</v>
          </cell>
          <cell r="R5">
            <v>419</v>
          </cell>
          <cell r="S5">
            <v>45</v>
          </cell>
          <cell r="T5">
            <v>77</v>
          </cell>
          <cell r="U5">
            <v>21</v>
          </cell>
          <cell r="V5">
            <v>228</v>
          </cell>
          <cell r="W5">
            <v>11</v>
          </cell>
          <cell r="X5">
            <v>37</v>
          </cell>
        </row>
        <row r="6">
          <cell r="C6" t="str">
            <v>2003/20045</v>
          </cell>
          <cell r="D6">
            <v>1696</v>
          </cell>
          <cell r="E6">
            <v>119.66670000000001</v>
          </cell>
          <cell r="F6">
            <v>324.83330000000001</v>
          </cell>
          <cell r="G6">
            <v>87.5</v>
          </cell>
          <cell r="H6">
            <v>1075</v>
          </cell>
          <cell r="I6">
            <v>23</v>
          </cell>
          <cell r="J6">
            <v>66</v>
          </cell>
          <cell r="K6">
            <v>113</v>
          </cell>
          <cell r="L6">
            <v>10.5</v>
          </cell>
          <cell r="M6">
            <v>26.166699999999999</v>
          </cell>
          <cell r="N6">
            <v>5</v>
          </cell>
          <cell r="O6">
            <v>65</v>
          </cell>
          <cell r="P6">
            <v>1</v>
          </cell>
          <cell r="Q6">
            <v>1</v>
          </cell>
          <cell r="R6">
            <v>1804.6667</v>
          </cell>
          <cell r="S6">
            <v>130.16669999999999</v>
          </cell>
          <cell r="T6">
            <v>351</v>
          </cell>
          <cell r="U6">
            <v>92.5</v>
          </cell>
          <cell r="V6">
            <v>1140</v>
          </cell>
          <cell r="W6">
            <v>24</v>
          </cell>
          <cell r="X6">
            <v>67</v>
          </cell>
        </row>
        <row r="7">
          <cell r="C7" t="str">
            <v>2003/20046</v>
          </cell>
          <cell r="D7">
            <v>8889.7428</v>
          </cell>
          <cell r="E7">
            <v>332.08359999999999</v>
          </cell>
          <cell r="F7">
            <v>1589.4971</v>
          </cell>
          <cell r="G7">
            <v>469.16609999999997</v>
          </cell>
          <cell r="H7">
            <v>6031.6633000000002</v>
          </cell>
          <cell r="I7">
            <v>117.4996</v>
          </cell>
          <cell r="J7">
            <v>349.8331</v>
          </cell>
          <cell r="K7">
            <v>352</v>
          </cell>
          <cell r="L7">
            <v>28.666699999999999</v>
          </cell>
          <cell r="M7">
            <v>41.166600000000003</v>
          </cell>
          <cell r="N7">
            <v>24.333300000000001</v>
          </cell>
          <cell r="O7">
            <v>190.41659999999999</v>
          </cell>
          <cell r="P7">
            <v>3</v>
          </cell>
          <cell r="Q7">
            <v>15.833299999999999</v>
          </cell>
          <cell r="R7">
            <v>9193.1592999999993</v>
          </cell>
          <cell r="S7">
            <v>360.75029999999998</v>
          </cell>
          <cell r="T7">
            <v>1630.6637000000001</v>
          </cell>
          <cell r="U7">
            <v>493.49939999999998</v>
          </cell>
          <cell r="V7">
            <v>6222.0798999999997</v>
          </cell>
          <cell r="W7">
            <v>120.4996</v>
          </cell>
          <cell r="X7">
            <v>365.66640000000001</v>
          </cell>
        </row>
        <row r="8">
          <cell r="C8" t="str">
            <v>2003/20047</v>
          </cell>
          <cell r="D8">
            <v>3833.3337000000001</v>
          </cell>
          <cell r="E8">
            <v>139.41669999999999</v>
          </cell>
          <cell r="F8">
            <v>641.3329</v>
          </cell>
          <cell r="G8">
            <v>198.7499</v>
          </cell>
          <cell r="H8">
            <v>2711.0844999999999</v>
          </cell>
          <cell r="I8">
            <v>39.9998</v>
          </cell>
          <cell r="J8">
            <v>102.7499</v>
          </cell>
          <cell r="K8">
            <v>333</v>
          </cell>
          <cell r="L8">
            <v>20.833300000000001</v>
          </cell>
          <cell r="M8">
            <v>48.666600000000003</v>
          </cell>
          <cell r="N8">
            <v>20.166699999999999</v>
          </cell>
          <cell r="O8">
            <v>166.25020000000001</v>
          </cell>
          <cell r="P8">
            <v>16</v>
          </cell>
          <cell r="Q8">
            <v>28.666699999999999</v>
          </cell>
          <cell r="R8">
            <v>4133.9171999999999</v>
          </cell>
          <cell r="S8">
            <v>160.25</v>
          </cell>
          <cell r="T8">
            <v>689.99950000000001</v>
          </cell>
          <cell r="U8">
            <v>218.91659999999999</v>
          </cell>
          <cell r="V8">
            <v>2877.3346999999999</v>
          </cell>
          <cell r="W8">
            <v>55.9998</v>
          </cell>
          <cell r="X8">
            <v>131.41659999999999</v>
          </cell>
        </row>
        <row r="9">
          <cell r="C9" t="str">
            <v>2003/20048</v>
          </cell>
          <cell r="D9">
            <v>12962.999900000001</v>
          </cell>
          <cell r="E9">
            <v>515.49940000000004</v>
          </cell>
          <cell r="F9">
            <v>2382.9996999999998</v>
          </cell>
          <cell r="G9">
            <v>867.83349999999996</v>
          </cell>
          <cell r="H9">
            <v>8876.6672999999992</v>
          </cell>
          <cell r="I9">
            <v>78.333399999999997</v>
          </cell>
          <cell r="J9">
            <v>241.66659999999999</v>
          </cell>
          <cell r="K9">
            <v>1805</v>
          </cell>
          <cell r="L9">
            <v>112.33329999999999</v>
          </cell>
          <cell r="M9">
            <v>282.83319999999998</v>
          </cell>
          <cell r="N9">
            <v>120.33320000000001</v>
          </cell>
          <cell r="O9">
            <v>1006.6663</v>
          </cell>
          <cell r="P9">
            <v>11</v>
          </cell>
          <cell r="Q9">
            <v>42.5</v>
          </cell>
          <cell r="R9">
            <v>14538.6659</v>
          </cell>
          <cell r="S9">
            <v>627.83270000000005</v>
          </cell>
          <cell r="T9">
            <v>2665.8328999999999</v>
          </cell>
          <cell r="U9">
            <v>988.16669999999999</v>
          </cell>
          <cell r="V9">
            <v>9883.3335999999999</v>
          </cell>
          <cell r="W9">
            <v>89.333399999999997</v>
          </cell>
          <cell r="X9">
            <v>284.16660000000002</v>
          </cell>
        </row>
        <row r="10">
          <cell r="C10" t="str">
            <v>2003/20049</v>
          </cell>
          <cell r="D10">
            <v>10151.003500000001</v>
          </cell>
          <cell r="E10">
            <v>393.00009999999997</v>
          </cell>
          <cell r="F10">
            <v>1878.335</v>
          </cell>
          <cell r="G10">
            <v>527.00009999999997</v>
          </cell>
          <cell r="H10">
            <v>6940.3352999999997</v>
          </cell>
          <cell r="I10">
            <v>107.0001</v>
          </cell>
          <cell r="J10">
            <v>305.3329</v>
          </cell>
          <cell r="K10">
            <v>1645</v>
          </cell>
          <cell r="L10">
            <v>132.83349999999999</v>
          </cell>
          <cell r="M10">
            <v>235.66669999999999</v>
          </cell>
          <cell r="N10">
            <v>65.000100000000003</v>
          </cell>
          <cell r="O10">
            <v>1106.6670999999999</v>
          </cell>
          <cell r="P10">
            <v>15</v>
          </cell>
          <cell r="Q10">
            <v>45.166699999999999</v>
          </cell>
          <cell r="R10">
            <v>11751.337600000001</v>
          </cell>
          <cell r="S10">
            <v>525.83360000000005</v>
          </cell>
          <cell r="T10">
            <v>2114.0016999999998</v>
          </cell>
          <cell r="U10">
            <v>592.00019999999995</v>
          </cell>
          <cell r="V10">
            <v>8047.0024000000003</v>
          </cell>
          <cell r="W10">
            <v>122.0001</v>
          </cell>
          <cell r="X10">
            <v>350.49959999999999</v>
          </cell>
        </row>
        <row r="11">
          <cell r="C11" t="str">
            <v>2003/2004A</v>
          </cell>
          <cell r="D11">
            <v>3093.9992000000002</v>
          </cell>
          <cell r="E11">
            <v>114.83329999999999</v>
          </cell>
          <cell r="F11">
            <v>552.16639999999995</v>
          </cell>
          <cell r="G11">
            <v>209.66659999999999</v>
          </cell>
          <cell r="H11">
            <v>2109.4996000000001</v>
          </cell>
          <cell r="I11">
            <v>29</v>
          </cell>
          <cell r="J11">
            <v>78.833299999999994</v>
          </cell>
          <cell r="K11">
            <v>1187</v>
          </cell>
          <cell r="L11">
            <v>118</v>
          </cell>
          <cell r="M11">
            <v>181.667</v>
          </cell>
          <cell r="N11">
            <v>61.000100000000003</v>
          </cell>
          <cell r="O11">
            <v>759.1671</v>
          </cell>
          <cell r="P11">
            <v>3</v>
          </cell>
          <cell r="Q11">
            <v>31</v>
          </cell>
          <cell r="R11">
            <v>4247.8334000000004</v>
          </cell>
          <cell r="S11">
            <v>232.83330000000001</v>
          </cell>
          <cell r="T11">
            <v>733.83339999999998</v>
          </cell>
          <cell r="U11">
            <v>270.66669999999999</v>
          </cell>
          <cell r="V11">
            <v>2868.6667000000002</v>
          </cell>
          <cell r="W11">
            <v>32</v>
          </cell>
          <cell r="X11">
            <v>109.83329999999999</v>
          </cell>
        </row>
        <row r="12">
          <cell r="C12" t="str">
            <v>2003/2004B</v>
          </cell>
          <cell r="D12">
            <v>18232.130700000002</v>
          </cell>
          <cell r="E12">
            <v>1009.9147</v>
          </cell>
          <cell r="F12">
            <v>2979.7429000000002</v>
          </cell>
          <cell r="G12">
            <v>1187.4146000000001</v>
          </cell>
          <cell r="H12">
            <v>12100.9769</v>
          </cell>
          <cell r="I12">
            <v>219.99950000000001</v>
          </cell>
          <cell r="J12">
            <v>734.08209999999997</v>
          </cell>
          <cell r="K12">
            <v>2164</v>
          </cell>
          <cell r="L12">
            <v>162.99950000000001</v>
          </cell>
          <cell r="M12">
            <v>325.8331</v>
          </cell>
          <cell r="N12">
            <v>146.66640000000001</v>
          </cell>
          <cell r="O12">
            <v>1150.6659999999999</v>
          </cell>
          <cell r="P12">
            <v>33</v>
          </cell>
          <cell r="Q12">
            <v>102.4999</v>
          </cell>
          <cell r="R12">
            <v>20153.795600000001</v>
          </cell>
          <cell r="S12">
            <v>1172.9141999999999</v>
          </cell>
          <cell r="T12">
            <v>3305.576</v>
          </cell>
          <cell r="U12">
            <v>1334.0809999999999</v>
          </cell>
          <cell r="V12">
            <v>13251.642900000001</v>
          </cell>
          <cell r="W12">
            <v>252.99950000000001</v>
          </cell>
          <cell r="X12">
            <v>836.58199999999999</v>
          </cell>
        </row>
        <row r="13">
          <cell r="C13" t="str">
            <v>2003/2004C</v>
          </cell>
          <cell r="D13">
            <v>8053.4996000000001</v>
          </cell>
          <cell r="E13">
            <v>442.50009999999997</v>
          </cell>
          <cell r="F13">
            <v>1395.8335999999999</v>
          </cell>
          <cell r="G13">
            <v>547.16660000000002</v>
          </cell>
          <cell r="H13">
            <v>5421.4992000000002</v>
          </cell>
          <cell r="I13">
            <v>67.333399999999997</v>
          </cell>
          <cell r="J13">
            <v>179.16669999999999</v>
          </cell>
          <cell r="K13">
            <v>1102</v>
          </cell>
          <cell r="L13">
            <v>121.33329999999999</v>
          </cell>
          <cell r="M13">
            <v>194.66669999999999</v>
          </cell>
          <cell r="N13">
            <v>84.666700000000006</v>
          </cell>
          <cell r="O13">
            <v>606.00009999999997</v>
          </cell>
          <cell r="P13">
            <v>17.833300000000001</v>
          </cell>
          <cell r="Q13">
            <v>37</v>
          </cell>
          <cell r="R13">
            <v>9114.9997000000003</v>
          </cell>
          <cell r="S13">
            <v>563.83339999999998</v>
          </cell>
          <cell r="T13">
            <v>1590.5002999999999</v>
          </cell>
          <cell r="U13">
            <v>631.83330000000001</v>
          </cell>
          <cell r="V13">
            <v>6027.4993000000004</v>
          </cell>
          <cell r="W13">
            <v>85.166700000000006</v>
          </cell>
          <cell r="X13">
            <v>216.16669999999999</v>
          </cell>
        </row>
        <row r="14">
          <cell r="C14" t="str">
            <v>2003/2004D</v>
          </cell>
          <cell r="D14">
            <v>23480.801100000001</v>
          </cell>
          <cell r="E14">
            <v>1347.6654000000001</v>
          </cell>
          <cell r="F14">
            <v>3928.3272999999999</v>
          </cell>
          <cell r="G14">
            <v>1402.6649</v>
          </cell>
          <cell r="H14">
            <v>16288.477699999999</v>
          </cell>
          <cell r="I14">
            <v>134.33320000000001</v>
          </cell>
          <cell r="J14">
            <v>379.33260000000001</v>
          </cell>
          <cell r="K14">
            <v>2827</v>
          </cell>
          <cell r="L14">
            <v>332.99959999999999</v>
          </cell>
          <cell r="M14">
            <v>363.49919999999997</v>
          </cell>
          <cell r="N14">
            <v>151.1662</v>
          </cell>
          <cell r="O14">
            <v>1475.4975999999999</v>
          </cell>
          <cell r="P14">
            <v>17.5</v>
          </cell>
          <cell r="Q14">
            <v>56.666600000000003</v>
          </cell>
          <cell r="R14">
            <v>25878.130300000001</v>
          </cell>
          <cell r="S14">
            <v>1680.665</v>
          </cell>
          <cell r="T14">
            <v>4291.8265000000001</v>
          </cell>
          <cell r="U14">
            <v>1553.8311000000001</v>
          </cell>
          <cell r="V14">
            <v>17763.975299999998</v>
          </cell>
          <cell r="W14">
            <v>151.83320000000001</v>
          </cell>
          <cell r="X14">
            <v>435.99919999999997</v>
          </cell>
        </row>
        <row r="15">
          <cell r="C15" t="str">
            <v>2003/2004E</v>
          </cell>
          <cell r="D15">
            <v>6008.4938000000002</v>
          </cell>
          <cell r="E15">
            <v>254.16650000000001</v>
          </cell>
          <cell r="F15">
            <v>1032.6648</v>
          </cell>
          <cell r="G15">
            <v>450.166</v>
          </cell>
          <cell r="H15">
            <v>4086.8303000000001</v>
          </cell>
          <cell r="I15">
            <v>45.666600000000003</v>
          </cell>
          <cell r="J15">
            <v>138.99959999999999</v>
          </cell>
          <cell r="K15">
            <v>282</v>
          </cell>
          <cell r="L15">
            <v>18.833400000000001</v>
          </cell>
          <cell r="M15">
            <v>45.833300000000001</v>
          </cell>
          <cell r="N15">
            <v>19.833500000000001</v>
          </cell>
          <cell r="O15">
            <v>112.0001</v>
          </cell>
          <cell r="P15">
            <v>1</v>
          </cell>
          <cell r="Q15">
            <v>8.3333999999999993</v>
          </cell>
          <cell r="R15">
            <v>6214.3275000000003</v>
          </cell>
          <cell r="S15">
            <v>272.99990000000003</v>
          </cell>
          <cell r="T15">
            <v>1078.4981</v>
          </cell>
          <cell r="U15">
            <v>469.99950000000001</v>
          </cell>
          <cell r="V15">
            <v>4198.8303999999998</v>
          </cell>
          <cell r="W15">
            <v>46.666600000000003</v>
          </cell>
          <cell r="X15">
            <v>147.333</v>
          </cell>
        </row>
        <row r="16">
          <cell r="C16" t="str">
            <v>2003/2004F</v>
          </cell>
          <cell r="D16">
            <v>14579.6186</v>
          </cell>
          <cell r="E16">
            <v>796.91279999999995</v>
          </cell>
          <cell r="F16">
            <v>2824.0726</v>
          </cell>
          <cell r="G16">
            <v>960.99749999999995</v>
          </cell>
          <cell r="H16">
            <v>9289.2203000000009</v>
          </cell>
          <cell r="I16">
            <v>177.49979999999999</v>
          </cell>
          <cell r="J16">
            <v>530.91560000000004</v>
          </cell>
          <cell r="K16">
            <v>978</v>
          </cell>
          <cell r="L16">
            <v>71.333399999999997</v>
          </cell>
          <cell r="M16">
            <v>172.08340000000001</v>
          </cell>
          <cell r="N16">
            <v>66.166499999999999</v>
          </cell>
          <cell r="O16">
            <v>412.49990000000003</v>
          </cell>
          <cell r="P16">
            <v>13.666600000000001</v>
          </cell>
          <cell r="Q16">
            <v>41.166600000000003</v>
          </cell>
          <cell r="R16">
            <v>15356.535</v>
          </cell>
          <cell r="S16">
            <v>868.24620000000004</v>
          </cell>
          <cell r="T16">
            <v>2996.1559999999999</v>
          </cell>
          <cell r="U16">
            <v>1027.164</v>
          </cell>
          <cell r="V16">
            <v>9701.7201999999997</v>
          </cell>
          <cell r="W16">
            <v>191.16640000000001</v>
          </cell>
          <cell r="X16">
            <v>572.08219999999994</v>
          </cell>
        </row>
        <row r="17">
          <cell r="C17" t="str">
            <v>2003/2004G</v>
          </cell>
          <cell r="D17">
            <v>10423.395699999999</v>
          </cell>
          <cell r="E17">
            <v>457.49880000000002</v>
          </cell>
          <cell r="F17">
            <v>1799.9958999999999</v>
          </cell>
          <cell r="G17">
            <v>681.99900000000002</v>
          </cell>
          <cell r="H17">
            <v>6830.9866000000002</v>
          </cell>
          <cell r="I17">
            <v>157.333</v>
          </cell>
          <cell r="J17">
            <v>495.58240000000001</v>
          </cell>
          <cell r="K17">
            <v>1516</v>
          </cell>
          <cell r="L17">
            <v>90.5</v>
          </cell>
          <cell r="M17">
            <v>340.99990000000003</v>
          </cell>
          <cell r="N17">
            <v>87.666600000000003</v>
          </cell>
          <cell r="O17">
            <v>775.99950000000001</v>
          </cell>
          <cell r="P17">
            <v>26.166699999999999</v>
          </cell>
          <cell r="Q17">
            <v>49.5</v>
          </cell>
          <cell r="R17">
            <v>11794.2284</v>
          </cell>
          <cell r="S17">
            <v>547.99879999999996</v>
          </cell>
          <cell r="T17">
            <v>2140.9958000000001</v>
          </cell>
          <cell r="U17">
            <v>769.66560000000004</v>
          </cell>
          <cell r="V17">
            <v>7606.9861000000001</v>
          </cell>
          <cell r="W17">
            <v>183.49969999999999</v>
          </cell>
          <cell r="X17">
            <v>545.08240000000001</v>
          </cell>
        </row>
        <row r="18">
          <cell r="C18" t="str">
            <v>2003/2004H</v>
          </cell>
          <cell r="D18">
            <v>21401.232400000001</v>
          </cell>
          <cell r="E18">
            <v>1124.5825</v>
          </cell>
          <cell r="F18">
            <v>4454.3298000000004</v>
          </cell>
          <cell r="G18">
            <v>1767.4987000000001</v>
          </cell>
          <cell r="H18">
            <v>13313.3215</v>
          </cell>
          <cell r="I18">
            <v>202.83349999999999</v>
          </cell>
          <cell r="J18">
            <v>538.66639999999995</v>
          </cell>
          <cell r="K18">
            <v>745</v>
          </cell>
          <cell r="L18">
            <v>46.583300000000001</v>
          </cell>
          <cell r="M18">
            <v>179.66650000000001</v>
          </cell>
          <cell r="N18">
            <v>71.333200000000005</v>
          </cell>
          <cell r="O18">
            <v>321.83339999999998</v>
          </cell>
          <cell r="P18">
            <v>3.1667000000000001</v>
          </cell>
          <cell r="Q18">
            <v>10.833299999999999</v>
          </cell>
          <cell r="R18">
            <v>22034.648799999999</v>
          </cell>
          <cell r="S18">
            <v>1171.1658</v>
          </cell>
          <cell r="T18">
            <v>4633.9962999999998</v>
          </cell>
          <cell r="U18">
            <v>1838.8318999999999</v>
          </cell>
          <cell r="V18">
            <v>13635.1549</v>
          </cell>
          <cell r="W18">
            <v>206.00020000000001</v>
          </cell>
          <cell r="X18">
            <v>549.49969999999996</v>
          </cell>
        </row>
        <row r="19">
          <cell r="C19" t="str">
            <v>2003/2004I</v>
          </cell>
          <cell r="D19">
            <v>6080.5842000000002</v>
          </cell>
          <cell r="E19">
            <v>375.66719999999998</v>
          </cell>
          <cell r="F19">
            <v>971.4171</v>
          </cell>
          <cell r="G19">
            <v>327.4169</v>
          </cell>
          <cell r="H19">
            <v>4184.7497000000003</v>
          </cell>
          <cell r="I19">
            <v>51.333300000000001</v>
          </cell>
          <cell r="J19">
            <v>170</v>
          </cell>
          <cell r="K19">
            <v>1157</v>
          </cell>
          <cell r="L19">
            <v>86.749899999999997</v>
          </cell>
          <cell r="M19">
            <v>155.91659999999999</v>
          </cell>
          <cell r="N19">
            <v>71.666700000000006</v>
          </cell>
          <cell r="O19">
            <v>676.74959999999999</v>
          </cell>
          <cell r="P19">
            <v>7.5</v>
          </cell>
          <cell r="Q19">
            <v>39.333300000000001</v>
          </cell>
          <cell r="R19">
            <v>7118.5002999999997</v>
          </cell>
          <cell r="S19">
            <v>462.4171</v>
          </cell>
          <cell r="T19">
            <v>1127.3336999999999</v>
          </cell>
          <cell r="U19">
            <v>399.08359999999999</v>
          </cell>
          <cell r="V19">
            <v>4861.4993000000004</v>
          </cell>
          <cell r="W19">
            <v>58.833300000000001</v>
          </cell>
          <cell r="X19">
            <v>209.33330000000001</v>
          </cell>
        </row>
        <row r="20">
          <cell r="C20" t="str">
            <v>2003/2004J</v>
          </cell>
          <cell r="D20">
            <v>1348.6655000000001</v>
          </cell>
          <cell r="E20">
            <v>72.499799999999993</v>
          </cell>
          <cell r="F20">
            <v>206.66650000000001</v>
          </cell>
          <cell r="G20">
            <v>84.166600000000003</v>
          </cell>
          <cell r="H20">
            <v>923.99929999999995</v>
          </cell>
          <cell r="I20">
            <v>13</v>
          </cell>
          <cell r="J20">
            <v>48.333300000000001</v>
          </cell>
          <cell r="K20">
            <v>3720</v>
          </cell>
          <cell r="L20">
            <v>208.83320000000001</v>
          </cell>
          <cell r="M20">
            <v>877.99990000000003</v>
          </cell>
          <cell r="N20">
            <v>229.66659999999999</v>
          </cell>
          <cell r="O20">
            <v>2104.6662000000001</v>
          </cell>
          <cell r="P20">
            <v>73</v>
          </cell>
          <cell r="Q20">
            <v>178.83330000000001</v>
          </cell>
          <cell r="R20">
            <v>5021.6647000000003</v>
          </cell>
          <cell r="S20">
            <v>281.33300000000003</v>
          </cell>
          <cell r="T20">
            <v>1084.6664000000001</v>
          </cell>
          <cell r="U20">
            <v>313.83319999999998</v>
          </cell>
          <cell r="V20">
            <v>3028.6655000000001</v>
          </cell>
          <cell r="W20">
            <v>86</v>
          </cell>
          <cell r="X20">
            <v>227.16659999999999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gt;"/>
      <sheetName val="1yr"/>
      <sheetName val="3yr"/>
      <sheetName val="5yr"/>
      <sheetName val="10yr"/>
      <sheetName val="Table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s>
    <sheetDataSet>
      <sheetData sheetId="0"/>
      <sheetData sheetId="1">
        <row r="2">
          <cell r="C2" t="str">
            <v>2003/20041</v>
          </cell>
          <cell r="D2">
            <v>5035.3329000000003</v>
          </cell>
          <cell r="E2">
            <v>287</v>
          </cell>
          <cell r="F2">
            <v>384</v>
          </cell>
          <cell r="G2">
            <v>780</v>
          </cell>
          <cell r="H2">
            <v>2591</v>
          </cell>
          <cell r="I2">
            <v>572.66639999999995</v>
          </cell>
          <cell r="J2">
            <v>420.66649999999998</v>
          </cell>
          <cell r="K2">
            <v>29</v>
          </cell>
          <cell r="L2">
            <v>5</v>
          </cell>
          <cell r="M2">
            <v>2</v>
          </cell>
          <cell r="N2">
            <v>4</v>
          </cell>
          <cell r="O2">
            <v>16</v>
          </cell>
          <cell r="P2">
            <v>1</v>
          </cell>
          <cell r="Q2">
            <v>1</v>
          </cell>
          <cell r="R2">
            <v>5064.3329000000003</v>
          </cell>
          <cell r="S2">
            <v>292</v>
          </cell>
          <cell r="T2">
            <v>386</v>
          </cell>
          <cell r="U2">
            <v>784</v>
          </cell>
          <cell r="V2">
            <v>2607</v>
          </cell>
          <cell r="W2">
            <v>573.66639999999995</v>
          </cell>
          <cell r="X2">
            <v>421.66649999999998</v>
          </cell>
        </row>
        <row r="3">
          <cell r="C3" t="str">
            <v>2003/20042</v>
          </cell>
          <cell r="D3">
            <v>13451.808800000001</v>
          </cell>
          <cell r="E3">
            <v>931.6662</v>
          </cell>
          <cell r="F3">
            <v>980.16480000000001</v>
          </cell>
          <cell r="G3">
            <v>823.33159999999998</v>
          </cell>
          <cell r="H3">
            <v>6820.6588000000002</v>
          </cell>
          <cell r="I3">
            <v>1524.9925000000001</v>
          </cell>
          <cell r="J3">
            <v>2370.9949000000001</v>
          </cell>
          <cell r="K3">
            <v>4761</v>
          </cell>
          <cell r="L3">
            <v>494</v>
          </cell>
          <cell r="M3">
            <v>447.33339999999998</v>
          </cell>
          <cell r="N3">
            <v>139.16669999999999</v>
          </cell>
          <cell r="O3">
            <v>2163.5001000000002</v>
          </cell>
          <cell r="P3">
            <v>383.16669999999999</v>
          </cell>
          <cell r="Q3">
            <v>1096</v>
          </cell>
          <cell r="R3">
            <v>18174.975699999999</v>
          </cell>
          <cell r="S3">
            <v>1425.6661999999999</v>
          </cell>
          <cell r="T3">
            <v>1427.4982</v>
          </cell>
          <cell r="U3">
            <v>962.49829999999997</v>
          </cell>
          <cell r="V3">
            <v>8984.1589000000004</v>
          </cell>
          <cell r="W3">
            <v>1908.1592000000001</v>
          </cell>
          <cell r="X3">
            <v>3466.9949000000001</v>
          </cell>
        </row>
        <row r="4">
          <cell r="C4" t="str">
            <v>2003/20043</v>
          </cell>
          <cell r="D4">
            <v>17783.155299999999</v>
          </cell>
          <cell r="E4">
            <v>568.41639999999995</v>
          </cell>
          <cell r="F4">
            <v>1242.0820000000001</v>
          </cell>
          <cell r="G4">
            <v>1600.6659</v>
          </cell>
          <cell r="H4">
            <v>8124.4984000000004</v>
          </cell>
          <cell r="I4">
            <v>2621.3267000000001</v>
          </cell>
          <cell r="J4">
            <v>3626.1659</v>
          </cell>
          <cell r="K4">
            <v>1999</v>
          </cell>
          <cell r="L4">
            <v>128.66659999999999</v>
          </cell>
          <cell r="M4">
            <v>200.66659999999999</v>
          </cell>
          <cell r="N4">
            <v>121.08329999999999</v>
          </cell>
          <cell r="O4">
            <v>776.00009999999997</v>
          </cell>
          <cell r="P4">
            <v>244.66679999999999</v>
          </cell>
          <cell r="Q4">
            <v>387.83339999999998</v>
          </cell>
          <cell r="R4">
            <v>19642.072100000001</v>
          </cell>
          <cell r="S4">
            <v>697.08299999999997</v>
          </cell>
          <cell r="T4">
            <v>1442.7485999999999</v>
          </cell>
          <cell r="U4">
            <v>1721.7492</v>
          </cell>
          <cell r="V4">
            <v>8900.4984999999997</v>
          </cell>
          <cell r="W4">
            <v>2865.9935</v>
          </cell>
          <cell r="X4">
            <v>4013.9992999999999</v>
          </cell>
        </row>
        <row r="5">
          <cell r="C5" t="str">
            <v>2003/20044</v>
          </cell>
          <cell r="D5">
            <v>419</v>
          </cell>
          <cell r="E5">
            <v>39</v>
          </cell>
          <cell r="F5">
            <v>29</v>
          </cell>
          <cell r="G5">
            <v>24</v>
          </cell>
          <cell r="H5">
            <v>217</v>
          </cell>
          <cell r="I5">
            <v>79</v>
          </cell>
          <cell r="J5">
            <v>31</v>
          </cell>
          <cell r="K5">
            <v>0</v>
          </cell>
          <cell r="L5">
            <v>0</v>
          </cell>
          <cell r="M5">
            <v>0</v>
          </cell>
          <cell r="N5">
            <v>0</v>
          </cell>
          <cell r="O5">
            <v>0</v>
          </cell>
          <cell r="P5">
            <v>0</v>
          </cell>
          <cell r="Q5">
            <v>0</v>
          </cell>
          <cell r="R5">
            <v>419</v>
          </cell>
          <cell r="S5">
            <v>39</v>
          </cell>
          <cell r="T5">
            <v>29</v>
          </cell>
          <cell r="U5">
            <v>24</v>
          </cell>
          <cell r="V5">
            <v>217</v>
          </cell>
          <cell r="W5">
            <v>79</v>
          </cell>
          <cell r="X5">
            <v>31</v>
          </cell>
        </row>
        <row r="6">
          <cell r="C6" t="str">
            <v>2003/20045</v>
          </cell>
          <cell r="D6">
            <v>1696</v>
          </cell>
          <cell r="E6">
            <v>100.16670000000001</v>
          </cell>
          <cell r="F6">
            <v>222.16669999999999</v>
          </cell>
          <cell r="G6">
            <v>189.33330000000001</v>
          </cell>
          <cell r="H6">
            <v>888.83330000000001</v>
          </cell>
          <cell r="I6">
            <v>145</v>
          </cell>
          <cell r="J6">
            <v>150.5</v>
          </cell>
          <cell r="K6">
            <v>113</v>
          </cell>
          <cell r="L6">
            <v>9.5</v>
          </cell>
          <cell r="M6">
            <v>16.5</v>
          </cell>
          <cell r="N6">
            <v>8.1667000000000005</v>
          </cell>
          <cell r="O6">
            <v>61.166699999999999</v>
          </cell>
          <cell r="P6">
            <v>3</v>
          </cell>
          <cell r="Q6">
            <v>10.333299999999999</v>
          </cell>
          <cell r="R6">
            <v>1804.6667</v>
          </cell>
          <cell r="S6">
            <v>109.66670000000001</v>
          </cell>
          <cell r="T6">
            <v>238.66669999999999</v>
          </cell>
          <cell r="U6">
            <v>197.5</v>
          </cell>
          <cell r="V6">
            <v>950</v>
          </cell>
          <cell r="W6">
            <v>148</v>
          </cell>
          <cell r="X6">
            <v>160.83330000000001</v>
          </cell>
        </row>
        <row r="7">
          <cell r="C7" t="str">
            <v>2003/20046</v>
          </cell>
          <cell r="D7">
            <v>8889.7428</v>
          </cell>
          <cell r="E7">
            <v>221.5838</v>
          </cell>
          <cell r="F7">
            <v>639.08209999999997</v>
          </cell>
          <cell r="G7">
            <v>761.99959999999999</v>
          </cell>
          <cell r="H7">
            <v>4048.6677</v>
          </cell>
          <cell r="I7">
            <v>1488.8268</v>
          </cell>
          <cell r="J7">
            <v>1729.5827999999999</v>
          </cell>
          <cell r="K7">
            <v>352</v>
          </cell>
          <cell r="L7">
            <v>27</v>
          </cell>
          <cell r="M7">
            <v>21.9999</v>
          </cell>
          <cell r="N7">
            <v>31.75</v>
          </cell>
          <cell r="O7">
            <v>158.66669999999999</v>
          </cell>
          <cell r="P7">
            <v>23.166699999999999</v>
          </cell>
          <cell r="Q7">
            <v>40.833199999999998</v>
          </cell>
          <cell r="R7">
            <v>9193.1592999999993</v>
          </cell>
          <cell r="S7">
            <v>248.5838</v>
          </cell>
          <cell r="T7">
            <v>661.08199999999999</v>
          </cell>
          <cell r="U7">
            <v>793.74959999999999</v>
          </cell>
          <cell r="V7">
            <v>4207.3343999999997</v>
          </cell>
          <cell r="W7">
            <v>1511.9935</v>
          </cell>
          <cell r="X7">
            <v>1770.4159999999999</v>
          </cell>
        </row>
        <row r="8">
          <cell r="C8" t="str">
            <v>2003/20047</v>
          </cell>
          <cell r="D8">
            <v>3833.3337000000001</v>
          </cell>
          <cell r="E8">
            <v>109.8335</v>
          </cell>
          <cell r="F8">
            <v>294.58300000000003</v>
          </cell>
          <cell r="G8">
            <v>295.58319999999998</v>
          </cell>
          <cell r="H8">
            <v>1971.9182000000001</v>
          </cell>
          <cell r="I8">
            <v>467.00009999999997</v>
          </cell>
          <cell r="J8">
            <v>694.41570000000002</v>
          </cell>
          <cell r="K8">
            <v>333</v>
          </cell>
          <cell r="L8">
            <v>13.333299999999999</v>
          </cell>
          <cell r="M8">
            <v>30</v>
          </cell>
          <cell r="N8">
            <v>7.5</v>
          </cell>
          <cell r="O8">
            <v>98.250100000000003</v>
          </cell>
          <cell r="P8">
            <v>62.166699999999999</v>
          </cell>
          <cell r="Q8">
            <v>89.333399999999997</v>
          </cell>
          <cell r="R8">
            <v>4133.9171999999999</v>
          </cell>
          <cell r="S8">
            <v>123.16679999999999</v>
          </cell>
          <cell r="T8">
            <v>324.58300000000003</v>
          </cell>
          <cell r="U8">
            <v>303.08319999999998</v>
          </cell>
          <cell r="V8">
            <v>2070.1682999999998</v>
          </cell>
          <cell r="W8">
            <v>529.16679999999997</v>
          </cell>
          <cell r="X8">
            <v>783.7491</v>
          </cell>
        </row>
        <row r="9">
          <cell r="C9" t="str">
            <v>2003/20048</v>
          </cell>
          <cell r="D9">
            <v>12962.999900000001</v>
          </cell>
          <cell r="E9">
            <v>444.83300000000003</v>
          </cell>
          <cell r="F9">
            <v>1308.1673000000001</v>
          </cell>
          <cell r="G9">
            <v>1446.6673000000001</v>
          </cell>
          <cell r="H9">
            <v>7831.9996000000001</v>
          </cell>
          <cell r="I9">
            <v>802.33299999999997</v>
          </cell>
          <cell r="J9">
            <v>1128.9997000000001</v>
          </cell>
          <cell r="K9">
            <v>1805</v>
          </cell>
          <cell r="L9">
            <v>105.5</v>
          </cell>
          <cell r="M9">
            <v>178.33330000000001</v>
          </cell>
          <cell r="N9">
            <v>167.33340000000001</v>
          </cell>
          <cell r="O9">
            <v>891.49940000000004</v>
          </cell>
          <cell r="P9">
            <v>73.333299999999994</v>
          </cell>
          <cell r="Q9">
            <v>159.66659999999999</v>
          </cell>
          <cell r="R9">
            <v>14538.6659</v>
          </cell>
          <cell r="S9">
            <v>550.33299999999997</v>
          </cell>
          <cell r="T9">
            <v>1486.5006000000001</v>
          </cell>
          <cell r="U9">
            <v>1614.0007000000001</v>
          </cell>
          <cell r="V9">
            <v>8723.4989999999998</v>
          </cell>
          <cell r="W9">
            <v>875.66629999999998</v>
          </cell>
          <cell r="X9">
            <v>1288.6663000000001</v>
          </cell>
        </row>
        <row r="10">
          <cell r="C10" t="str">
            <v>2003/20049</v>
          </cell>
          <cell r="D10">
            <v>10151.003500000001</v>
          </cell>
          <cell r="E10">
            <v>316.83350000000002</v>
          </cell>
          <cell r="F10">
            <v>980.50040000000001</v>
          </cell>
          <cell r="G10">
            <v>983.50030000000004</v>
          </cell>
          <cell r="H10">
            <v>6012.1695</v>
          </cell>
          <cell r="I10">
            <v>842.5</v>
          </cell>
          <cell r="J10">
            <v>1015.4998000000001</v>
          </cell>
          <cell r="K10">
            <v>1645</v>
          </cell>
          <cell r="L10">
            <v>117.16679999999999</v>
          </cell>
          <cell r="M10">
            <v>149.83340000000001</v>
          </cell>
          <cell r="N10">
            <v>79.166700000000006</v>
          </cell>
          <cell r="O10">
            <v>957.83370000000002</v>
          </cell>
          <cell r="P10">
            <v>80</v>
          </cell>
          <cell r="Q10">
            <v>216.33349999999999</v>
          </cell>
          <cell r="R10">
            <v>11751.337600000001</v>
          </cell>
          <cell r="S10">
            <v>434.00029999999998</v>
          </cell>
          <cell r="T10">
            <v>1130.3338000000001</v>
          </cell>
          <cell r="U10">
            <v>1062.6669999999999</v>
          </cell>
          <cell r="V10">
            <v>6970.0032000000001</v>
          </cell>
          <cell r="W10">
            <v>922.5</v>
          </cell>
          <cell r="X10">
            <v>1231.8333</v>
          </cell>
        </row>
        <row r="11">
          <cell r="C11" t="str">
            <v>2003/2004A</v>
          </cell>
          <cell r="D11">
            <v>3093.9992000000002</v>
          </cell>
          <cell r="E11">
            <v>79.5</v>
          </cell>
          <cell r="F11">
            <v>240.83340000000001</v>
          </cell>
          <cell r="G11">
            <v>198.33330000000001</v>
          </cell>
          <cell r="H11">
            <v>1370.1659</v>
          </cell>
          <cell r="I11">
            <v>577.5</v>
          </cell>
          <cell r="J11">
            <v>627.66660000000002</v>
          </cell>
          <cell r="K11">
            <v>1187</v>
          </cell>
          <cell r="L11">
            <v>110.33329999999999</v>
          </cell>
          <cell r="M11">
            <v>90.500100000000003</v>
          </cell>
          <cell r="N11">
            <v>54.000100000000003</v>
          </cell>
          <cell r="O11">
            <v>767.00059999999996</v>
          </cell>
          <cell r="P11">
            <v>37.333399999999997</v>
          </cell>
          <cell r="Q11">
            <v>94.666700000000006</v>
          </cell>
          <cell r="R11">
            <v>4247.8334000000004</v>
          </cell>
          <cell r="S11">
            <v>189.83330000000001</v>
          </cell>
          <cell r="T11">
            <v>331.33350000000002</v>
          </cell>
          <cell r="U11">
            <v>252.33340000000001</v>
          </cell>
          <cell r="V11">
            <v>2137.1664999999998</v>
          </cell>
          <cell r="W11">
            <v>614.83339999999998</v>
          </cell>
          <cell r="X11">
            <v>722.33330000000001</v>
          </cell>
        </row>
        <row r="12">
          <cell r="C12" t="str">
            <v>2003/2004B</v>
          </cell>
          <cell r="D12">
            <v>18232.130700000002</v>
          </cell>
          <cell r="E12">
            <v>826.24869999999999</v>
          </cell>
          <cell r="F12">
            <v>1530.4965</v>
          </cell>
          <cell r="G12">
            <v>1810.0813000000001</v>
          </cell>
          <cell r="H12">
            <v>9612.4</v>
          </cell>
          <cell r="I12">
            <v>1819.328</v>
          </cell>
          <cell r="J12">
            <v>2633.5762</v>
          </cell>
          <cell r="K12">
            <v>2164</v>
          </cell>
          <cell r="L12">
            <v>139.6662</v>
          </cell>
          <cell r="M12">
            <v>183.66640000000001</v>
          </cell>
          <cell r="N12">
            <v>131.83349999999999</v>
          </cell>
          <cell r="O12">
            <v>929.33249999999998</v>
          </cell>
          <cell r="P12">
            <v>153.16659999999999</v>
          </cell>
          <cell r="Q12">
            <v>383.99970000000002</v>
          </cell>
          <cell r="R12">
            <v>20153.795600000001</v>
          </cell>
          <cell r="S12">
            <v>965.91489999999999</v>
          </cell>
          <cell r="T12">
            <v>1714.1629</v>
          </cell>
          <cell r="U12">
            <v>1941.9148</v>
          </cell>
          <cell r="V12">
            <v>10541.7325</v>
          </cell>
          <cell r="W12">
            <v>1972.4946</v>
          </cell>
          <cell r="X12">
            <v>3017.5758999999998</v>
          </cell>
        </row>
        <row r="13">
          <cell r="C13" t="str">
            <v>2003/2004C</v>
          </cell>
          <cell r="D13">
            <v>8053.4996000000001</v>
          </cell>
          <cell r="E13">
            <v>281.66669999999999</v>
          </cell>
          <cell r="F13">
            <v>641.66669999999999</v>
          </cell>
          <cell r="G13">
            <v>874.83299999999997</v>
          </cell>
          <cell r="H13">
            <v>3228.9989</v>
          </cell>
          <cell r="I13">
            <v>1304.8336999999999</v>
          </cell>
          <cell r="J13">
            <v>1721.5006000000001</v>
          </cell>
          <cell r="K13">
            <v>1102</v>
          </cell>
          <cell r="L13">
            <v>85.833299999999994</v>
          </cell>
          <cell r="M13">
            <v>97.500100000000003</v>
          </cell>
          <cell r="N13">
            <v>88.166700000000006</v>
          </cell>
          <cell r="O13">
            <v>435.83339999999998</v>
          </cell>
          <cell r="P13">
            <v>132.33330000000001</v>
          </cell>
          <cell r="Q13">
            <v>221.83330000000001</v>
          </cell>
          <cell r="R13">
            <v>9114.9997000000003</v>
          </cell>
          <cell r="S13">
            <v>367.5</v>
          </cell>
          <cell r="T13">
            <v>739.16679999999997</v>
          </cell>
          <cell r="U13">
            <v>962.99969999999996</v>
          </cell>
          <cell r="V13">
            <v>3664.8323</v>
          </cell>
          <cell r="W13">
            <v>1437.1669999999999</v>
          </cell>
          <cell r="X13">
            <v>1943.3339000000001</v>
          </cell>
        </row>
        <row r="14">
          <cell r="C14" t="str">
            <v>2003/2004D</v>
          </cell>
          <cell r="D14">
            <v>23480.801100000001</v>
          </cell>
          <cell r="E14">
            <v>1196.3322000000001</v>
          </cell>
          <cell r="F14">
            <v>2146.6624999999999</v>
          </cell>
          <cell r="G14">
            <v>2488.4967999999999</v>
          </cell>
          <cell r="H14">
            <v>14956.314899999999</v>
          </cell>
          <cell r="I14">
            <v>1018.8304000000001</v>
          </cell>
          <cell r="J14">
            <v>1674.1642999999999</v>
          </cell>
          <cell r="K14">
            <v>2827</v>
          </cell>
          <cell r="L14">
            <v>296.16629999999998</v>
          </cell>
          <cell r="M14">
            <v>212.99940000000001</v>
          </cell>
          <cell r="N14">
            <v>212.1662</v>
          </cell>
          <cell r="O14">
            <v>1344.6643999999999</v>
          </cell>
          <cell r="P14">
            <v>116.6665</v>
          </cell>
          <cell r="Q14">
            <v>214.66640000000001</v>
          </cell>
          <cell r="R14">
            <v>25878.130300000001</v>
          </cell>
          <cell r="S14">
            <v>1492.4984999999999</v>
          </cell>
          <cell r="T14">
            <v>2359.6619000000001</v>
          </cell>
          <cell r="U14">
            <v>2700.663</v>
          </cell>
          <cell r="V14">
            <v>16300.979300000001</v>
          </cell>
          <cell r="W14">
            <v>1135.4969000000001</v>
          </cell>
          <cell r="X14">
            <v>1888.8307</v>
          </cell>
        </row>
        <row r="15">
          <cell r="C15" t="str">
            <v>2003/2004E</v>
          </cell>
          <cell r="D15">
            <v>6008.4938000000002</v>
          </cell>
          <cell r="E15">
            <v>225.8331</v>
          </cell>
          <cell r="F15">
            <v>527.16660000000002</v>
          </cell>
          <cell r="G15">
            <v>874.16589999999997</v>
          </cell>
          <cell r="H15">
            <v>3717.163</v>
          </cell>
          <cell r="I15">
            <v>263.83249999999998</v>
          </cell>
          <cell r="J15">
            <v>400.33269999999999</v>
          </cell>
          <cell r="K15">
            <v>282</v>
          </cell>
          <cell r="L15">
            <v>17.333400000000001</v>
          </cell>
          <cell r="M15">
            <v>27.666699999999999</v>
          </cell>
          <cell r="N15">
            <v>22.333400000000001</v>
          </cell>
          <cell r="O15">
            <v>114.1669</v>
          </cell>
          <cell r="P15">
            <v>11.5</v>
          </cell>
          <cell r="Q15">
            <v>12.833299999999999</v>
          </cell>
          <cell r="R15">
            <v>6214.3275000000003</v>
          </cell>
          <cell r="S15">
            <v>243.16650000000001</v>
          </cell>
          <cell r="T15">
            <v>554.83330000000001</v>
          </cell>
          <cell r="U15">
            <v>896.49929999999995</v>
          </cell>
          <cell r="V15">
            <v>3831.3299000000002</v>
          </cell>
          <cell r="W15">
            <v>275.33249999999998</v>
          </cell>
          <cell r="X15">
            <v>413.166</v>
          </cell>
        </row>
        <row r="16">
          <cell r="C16" t="str">
            <v>2003/2004F</v>
          </cell>
          <cell r="D16">
            <v>14579.6186</v>
          </cell>
          <cell r="E16">
            <v>585.41340000000002</v>
          </cell>
          <cell r="F16">
            <v>1416.1617000000001</v>
          </cell>
          <cell r="G16">
            <v>1487.5775000000001</v>
          </cell>
          <cell r="H16">
            <v>6786.6433999999999</v>
          </cell>
          <cell r="I16">
            <v>1794.4949999999999</v>
          </cell>
          <cell r="J16">
            <v>2509.3276000000001</v>
          </cell>
          <cell r="K16">
            <v>978</v>
          </cell>
          <cell r="L16">
            <v>57.833399999999997</v>
          </cell>
          <cell r="M16">
            <v>105.41670000000001</v>
          </cell>
          <cell r="N16">
            <v>68.666499999999999</v>
          </cell>
          <cell r="O16">
            <v>276.3331</v>
          </cell>
          <cell r="P16">
            <v>105.5</v>
          </cell>
          <cell r="Q16">
            <v>163.16669999999999</v>
          </cell>
          <cell r="R16">
            <v>15356.535</v>
          </cell>
          <cell r="S16">
            <v>643.24680000000001</v>
          </cell>
          <cell r="T16">
            <v>1521.5784000000001</v>
          </cell>
          <cell r="U16">
            <v>1556.2439999999999</v>
          </cell>
          <cell r="V16">
            <v>7062.9764999999998</v>
          </cell>
          <cell r="W16">
            <v>1899.9949999999999</v>
          </cell>
          <cell r="X16">
            <v>2672.4942999999998</v>
          </cell>
        </row>
        <row r="17">
          <cell r="C17" t="str">
            <v>2003/2004G</v>
          </cell>
          <cell r="D17">
            <v>10423.395699999999</v>
          </cell>
          <cell r="E17">
            <v>319.24930000000001</v>
          </cell>
          <cell r="F17">
            <v>920.83159999999998</v>
          </cell>
          <cell r="G17">
            <v>1160.4146000000001</v>
          </cell>
          <cell r="H17">
            <v>4504.3242</v>
          </cell>
          <cell r="I17">
            <v>1654.7464</v>
          </cell>
          <cell r="J17">
            <v>1863.8296</v>
          </cell>
          <cell r="K17">
            <v>1516</v>
          </cell>
          <cell r="L17">
            <v>70.5</v>
          </cell>
          <cell r="M17">
            <v>195.33320000000001</v>
          </cell>
          <cell r="N17">
            <v>84.166499999999999</v>
          </cell>
          <cell r="O17">
            <v>518.83299999999997</v>
          </cell>
          <cell r="P17">
            <v>189.83330000000001</v>
          </cell>
          <cell r="Q17">
            <v>312.16669999999999</v>
          </cell>
          <cell r="R17">
            <v>11794.2284</v>
          </cell>
          <cell r="S17">
            <v>389.74930000000001</v>
          </cell>
          <cell r="T17">
            <v>1116.1648</v>
          </cell>
          <cell r="U17">
            <v>1244.5811000000001</v>
          </cell>
          <cell r="V17">
            <v>5023.1571999999996</v>
          </cell>
          <cell r="W17">
            <v>1844.5797</v>
          </cell>
          <cell r="X17">
            <v>2175.9962999999998</v>
          </cell>
        </row>
        <row r="18">
          <cell r="C18" t="str">
            <v>2003/2004H</v>
          </cell>
          <cell r="D18">
            <v>21401.232400000001</v>
          </cell>
          <cell r="E18">
            <v>967.58270000000005</v>
          </cell>
          <cell r="F18">
            <v>2243.9991</v>
          </cell>
          <cell r="G18">
            <v>3338.3296999999998</v>
          </cell>
          <cell r="H18">
            <v>11448.9908</v>
          </cell>
          <cell r="I18">
            <v>1392.7484999999999</v>
          </cell>
          <cell r="J18">
            <v>2009.5816</v>
          </cell>
          <cell r="K18">
            <v>745</v>
          </cell>
          <cell r="L18">
            <v>37.583300000000001</v>
          </cell>
          <cell r="M18">
            <v>100.0001</v>
          </cell>
          <cell r="N18">
            <v>99.666600000000003</v>
          </cell>
          <cell r="O18">
            <v>261.33319999999998</v>
          </cell>
          <cell r="P18">
            <v>71.499899999999997</v>
          </cell>
          <cell r="Q18">
            <v>63.333300000000001</v>
          </cell>
          <cell r="R18">
            <v>22034.648799999999</v>
          </cell>
          <cell r="S18">
            <v>1005.1660000000001</v>
          </cell>
          <cell r="T18">
            <v>2343.9992000000002</v>
          </cell>
          <cell r="U18">
            <v>3437.9962999999998</v>
          </cell>
          <cell r="V18">
            <v>11710.324000000001</v>
          </cell>
          <cell r="W18">
            <v>1464.2483999999999</v>
          </cell>
          <cell r="X18">
            <v>2072.9149000000002</v>
          </cell>
        </row>
        <row r="19">
          <cell r="C19" t="str">
            <v>2003/2004I</v>
          </cell>
          <cell r="D19">
            <v>6080.5842000000002</v>
          </cell>
          <cell r="E19">
            <v>296.6669</v>
          </cell>
          <cell r="F19">
            <v>418.25040000000001</v>
          </cell>
          <cell r="G19">
            <v>367.50009999999997</v>
          </cell>
          <cell r="H19">
            <v>3501.8335999999999</v>
          </cell>
          <cell r="I19">
            <v>415.6662</v>
          </cell>
          <cell r="J19">
            <v>1080.6669999999999</v>
          </cell>
          <cell r="K19">
            <v>1157</v>
          </cell>
          <cell r="L19">
            <v>76.749899999999997</v>
          </cell>
          <cell r="M19">
            <v>103.08329999999999</v>
          </cell>
          <cell r="N19">
            <v>46.666600000000003</v>
          </cell>
          <cell r="O19">
            <v>556.41639999999995</v>
          </cell>
          <cell r="P19">
            <v>65</v>
          </cell>
          <cell r="Q19">
            <v>189.9999</v>
          </cell>
          <cell r="R19">
            <v>7118.5002999999997</v>
          </cell>
          <cell r="S19">
            <v>373.41680000000002</v>
          </cell>
          <cell r="T19">
            <v>521.33370000000002</v>
          </cell>
          <cell r="U19">
            <v>414.16669999999999</v>
          </cell>
          <cell r="V19">
            <v>4058.25</v>
          </cell>
          <cell r="W19">
            <v>480.6662</v>
          </cell>
          <cell r="X19">
            <v>1270.6668999999999</v>
          </cell>
        </row>
        <row r="20">
          <cell r="C20" t="str">
            <v>2003/2004J</v>
          </cell>
          <cell r="D20">
            <v>1348.6655000000001</v>
          </cell>
          <cell r="E20">
            <v>64.166499999999999</v>
          </cell>
          <cell r="F20">
            <v>89.166600000000003</v>
          </cell>
          <cell r="G20">
            <v>155.16650000000001</v>
          </cell>
          <cell r="H20">
            <v>720.33280000000002</v>
          </cell>
          <cell r="I20">
            <v>102.33329999999999</v>
          </cell>
          <cell r="J20">
            <v>217.49979999999999</v>
          </cell>
          <cell r="K20">
            <v>3720</v>
          </cell>
          <cell r="L20">
            <v>155.83320000000001</v>
          </cell>
          <cell r="M20">
            <v>520.16660000000002</v>
          </cell>
          <cell r="N20">
            <v>203.16659999999999</v>
          </cell>
          <cell r="O20">
            <v>1636.1661999999999</v>
          </cell>
          <cell r="P20">
            <v>445.66660000000002</v>
          </cell>
          <cell r="Q20">
            <v>712</v>
          </cell>
          <cell r="R20">
            <v>5021.6647000000003</v>
          </cell>
          <cell r="S20">
            <v>219.99969999999999</v>
          </cell>
          <cell r="T20">
            <v>609.33320000000003</v>
          </cell>
          <cell r="U20">
            <v>358.3331</v>
          </cell>
          <cell r="V20">
            <v>2356.4989999999998</v>
          </cell>
          <cell r="W20">
            <v>547.99990000000003</v>
          </cell>
          <cell r="X20">
            <v>929.49980000000005</v>
          </cell>
        </row>
        <row r="21">
          <cell r="C21" t="str">
            <v>2004/20051</v>
          </cell>
          <cell r="D21">
            <v>5283.8328000000001</v>
          </cell>
          <cell r="E21">
            <v>194</v>
          </cell>
          <cell r="F21">
            <v>361</v>
          </cell>
          <cell r="G21">
            <v>545</v>
          </cell>
          <cell r="H21">
            <v>2831.8332999999998</v>
          </cell>
          <cell r="I21">
            <v>774.99959999999999</v>
          </cell>
          <cell r="J21">
            <v>576.99990000000003</v>
          </cell>
          <cell r="K21">
            <v>28</v>
          </cell>
          <cell r="L21">
            <v>5</v>
          </cell>
          <cell r="M21">
            <v>7</v>
          </cell>
          <cell r="N21">
            <v>3</v>
          </cell>
          <cell r="O21">
            <v>11</v>
          </cell>
          <cell r="P21">
            <v>0</v>
          </cell>
          <cell r="Q21">
            <v>2</v>
          </cell>
          <cell r="R21">
            <v>5311.8328000000001</v>
          </cell>
          <cell r="S21">
            <v>199</v>
          </cell>
          <cell r="T21">
            <v>368</v>
          </cell>
          <cell r="U21">
            <v>548</v>
          </cell>
          <cell r="V21">
            <v>2842.8332999999998</v>
          </cell>
          <cell r="W21">
            <v>774.99959999999999</v>
          </cell>
          <cell r="X21">
            <v>578.99990000000003</v>
          </cell>
        </row>
        <row r="22">
          <cell r="C22" t="str">
            <v>2004/20052</v>
          </cell>
          <cell r="D22">
            <v>14445.958199999999</v>
          </cell>
          <cell r="E22">
            <v>897.83249999999998</v>
          </cell>
          <cell r="F22">
            <v>1259.163</v>
          </cell>
          <cell r="G22">
            <v>930.33069999999998</v>
          </cell>
          <cell r="H22">
            <v>7016.9818999999998</v>
          </cell>
          <cell r="I22">
            <v>1674.8244</v>
          </cell>
          <cell r="J22">
            <v>2666.8256999999999</v>
          </cell>
          <cell r="K22">
            <v>4762</v>
          </cell>
          <cell r="L22">
            <v>470.16649999999998</v>
          </cell>
          <cell r="M22">
            <v>412.3331</v>
          </cell>
          <cell r="N22">
            <v>144.49969999999999</v>
          </cell>
          <cell r="O22">
            <v>2323.3328000000001</v>
          </cell>
          <cell r="P22">
            <v>351</v>
          </cell>
          <cell r="Q22">
            <v>1018.9997</v>
          </cell>
          <cell r="R22">
            <v>19166.29</v>
          </cell>
          <cell r="S22">
            <v>1367.999</v>
          </cell>
          <cell r="T22">
            <v>1671.4961000000001</v>
          </cell>
          <cell r="U22">
            <v>1074.8304000000001</v>
          </cell>
          <cell r="V22">
            <v>9340.3147000000008</v>
          </cell>
          <cell r="W22">
            <v>2025.8244</v>
          </cell>
          <cell r="X22">
            <v>3685.8254000000002</v>
          </cell>
        </row>
        <row r="23">
          <cell r="C23" t="str">
            <v>2004/20053</v>
          </cell>
          <cell r="D23">
            <v>19009.611799999999</v>
          </cell>
          <cell r="E23">
            <v>545.66309999999999</v>
          </cell>
          <cell r="F23">
            <v>1536.989</v>
          </cell>
          <cell r="G23">
            <v>1723.7383</v>
          </cell>
          <cell r="H23">
            <v>8963.7651000000005</v>
          </cell>
          <cell r="I23">
            <v>2726.1468</v>
          </cell>
          <cell r="J23">
            <v>3513.3094999999998</v>
          </cell>
          <cell r="K23">
            <v>1840</v>
          </cell>
          <cell r="L23">
            <v>138.99979999999999</v>
          </cell>
          <cell r="M23">
            <v>170.16569999999999</v>
          </cell>
          <cell r="N23">
            <v>142.9992</v>
          </cell>
          <cell r="O23">
            <v>674.24639999999999</v>
          </cell>
          <cell r="P23">
            <v>234.6662</v>
          </cell>
          <cell r="Q23">
            <v>335.83229999999998</v>
          </cell>
          <cell r="R23">
            <v>20706.521400000001</v>
          </cell>
          <cell r="S23">
            <v>684.66290000000004</v>
          </cell>
          <cell r="T23">
            <v>1707.1547</v>
          </cell>
          <cell r="U23">
            <v>1866.7375</v>
          </cell>
          <cell r="V23">
            <v>9638.0115000000005</v>
          </cell>
          <cell r="W23">
            <v>2960.8130000000001</v>
          </cell>
          <cell r="X23">
            <v>3849.1417999999999</v>
          </cell>
        </row>
        <row r="24">
          <cell r="C24" t="str">
            <v>2004/20054</v>
          </cell>
          <cell r="D24">
            <v>459</v>
          </cell>
          <cell r="E24">
            <v>25</v>
          </cell>
          <cell r="F24">
            <v>31</v>
          </cell>
          <cell r="G24">
            <v>29</v>
          </cell>
          <cell r="H24">
            <v>272</v>
          </cell>
          <cell r="I24">
            <v>74</v>
          </cell>
          <cell r="J24">
            <v>28</v>
          </cell>
          <cell r="K24">
            <v>2</v>
          </cell>
          <cell r="L24">
            <v>1</v>
          </cell>
          <cell r="M24">
            <v>0</v>
          </cell>
          <cell r="N24">
            <v>0</v>
          </cell>
          <cell r="O24">
            <v>0</v>
          </cell>
          <cell r="P24">
            <v>1</v>
          </cell>
          <cell r="Q24">
            <v>0</v>
          </cell>
          <cell r="R24">
            <v>461</v>
          </cell>
          <cell r="S24">
            <v>26</v>
          </cell>
          <cell r="T24">
            <v>31</v>
          </cell>
          <cell r="U24">
            <v>29</v>
          </cell>
          <cell r="V24">
            <v>272</v>
          </cell>
          <cell r="W24">
            <v>75</v>
          </cell>
          <cell r="X24">
            <v>28</v>
          </cell>
        </row>
        <row r="25">
          <cell r="C25" t="str">
            <v>2004/20055</v>
          </cell>
          <cell r="D25">
            <v>1585.3322000000001</v>
          </cell>
          <cell r="E25">
            <v>78.499899999999997</v>
          </cell>
          <cell r="F25">
            <v>194.4999</v>
          </cell>
          <cell r="G25">
            <v>164.49979999999999</v>
          </cell>
          <cell r="H25">
            <v>878.33270000000005</v>
          </cell>
          <cell r="I25">
            <v>130.5</v>
          </cell>
          <cell r="J25">
            <v>138.9999</v>
          </cell>
          <cell r="K25">
            <v>89</v>
          </cell>
          <cell r="L25">
            <v>6</v>
          </cell>
          <cell r="M25">
            <v>9</v>
          </cell>
          <cell r="N25">
            <v>5.6665999999999999</v>
          </cell>
          <cell r="O25">
            <v>52.999899999999997</v>
          </cell>
          <cell r="P25">
            <v>2</v>
          </cell>
          <cell r="Q25">
            <v>9.5</v>
          </cell>
          <cell r="R25">
            <v>1670.4987000000001</v>
          </cell>
          <cell r="S25">
            <v>84.499899999999997</v>
          </cell>
          <cell r="T25">
            <v>203.4999</v>
          </cell>
          <cell r="U25">
            <v>170.16640000000001</v>
          </cell>
          <cell r="V25">
            <v>931.33259999999996</v>
          </cell>
          <cell r="W25">
            <v>132.5</v>
          </cell>
          <cell r="X25">
            <v>148.4999</v>
          </cell>
        </row>
        <row r="26">
          <cell r="C26" t="str">
            <v>2004/20056</v>
          </cell>
          <cell r="D26">
            <v>8898.2227000000003</v>
          </cell>
          <cell r="E26">
            <v>216.33150000000001</v>
          </cell>
          <cell r="F26">
            <v>700.15700000000004</v>
          </cell>
          <cell r="G26">
            <v>782.32529999999997</v>
          </cell>
          <cell r="H26">
            <v>4034.0373</v>
          </cell>
          <cell r="I26">
            <v>1455.2293999999999</v>
          </cell>
          <cell r="J26">
            <v>1710.1422</v>
          </cell>
          <cell r="K26">
            <v>712</v>
          </cell>
          <cell r="L26">
            <v>39.999600000000001</v>
          </cell>
          <cell r="M26">
            <v>64.166399999999996</v>
          </cell>
          <cell r="N26">
            <v>34.333199999999998</v>
          </cell>
          <cell r="O26">
            <v>313.41539999999998</v>
          </cell>
          <cell r="P26">
            <v>79.499600000000001</v>
          </cell>
          <cell r="Q26">
            <v>132.16659999999999</v>
          </cell>
          <cell r="R26">
            <v>9561.8035</v>
          </cell>
          <cell r="S26">
            <v>256.33109999999999</v>
          </cell>
          <cell r="T26">
            <v>764.32339999999999</v>
          </cell>
          <cell r="U26">
            <v>816.6585</v>
          </cell>
          <cell r="V26">
            <v>4347.4526999999998</v>
          </cell>
          <cell r="W26">
            <v>1534.729</v>
          </cell>
          <cell r="X26">
            <v>1842.3088</v>
          </cell>
        </row>
        <row r="27">
          <cell r="C27" t="str">
            <v>2004/20057</v>
          </cell>
          <cell r="D27">
            <v>3476.1977000000002</v>
          </cell>
          <cell r="E27">
            <v>96.498599999999996</v>
          </cell>
          <cell r="F27">
            <v>323.57850000000002</v>
          </cell>
          <cell r="G27">
            <v>237.91290000000001</v>
          </cell>
          <cell r="H27">
            <v>1805.1373000000001</v>
          </cell>
          <cell r="I27">
            <v>439.8279</v>
          </cell>
          <cell r="J27">
            <v>573.24249999999995</v>
          </cell>
          <cell r="K27">
            <v>391</v>
          </cell>
          <cell r="L27">
            <v>15.666399999999999</v>
          </cell>
          <cell r="M27">
            <v>44.499899999999997</v>
          </cell>
          <cell r="N27">
            <v>26.5</v>
          </cell>
          <cell r="O27">
            <v>110.9157</v>
          </cell>
          <cell r="P27">
            <v>63.166600000000003</v>
          </cell>
          <cell r="Q27">
            <v>97.166600000000003</v>
          </cell>
          <cell r="R27">
            <v>3834.1129000000001</v>
          </cell>
          <cell r="S27">
            <v>112.16500000000001</v>
          </cell>
          <cell r="T27">
            <v>368.07839999999999</v>
          </cell>
          <cell r="U27">
            <v>264.41289999999998</v>
          </cell>
          <cell r="V27">
            <v>1916.0530000000001</v>
          </cell>
          <cell r="W27">
            <v>502.99450000000002</v>
          </cell>
          <cell r="X27">
            <v>670.40909999999997</v>
          </cell>
        </row>
        <row r="28">
          <cell r="C28" t="str">
            <v>2004/20058</v>
          </cell>
          <cell r="D28">
            <v>12377.747600000001</v>
          </cell>
          <cell r="E28">
            <v>385.83010000000002</v>
          </cell>
          <cell r="F28">
            <v>1273.3244</v>
          </cell>
          <cell r="G28">
            <v>1362.8237999999999</v>
          </cell>
          <cell r="H28">
            <v>7592.6162999999997</v>
          </cell>
          <cell r="I28">
            <v>813.32730000000004</v>
          </cell>
          <cell r="J28">
            <v>949.82569999999998</v>
          </cell>
          <cell r="K28">
            <v>2244</v>
          </cell>
          <cell r="L28">
            <v>105.4992</v>
          </cell>
          <cell r="M28">
            <v>241.16560000000001</v>
          </cell>
          <cell r="N28">
            <v>223.4984</v>
          </cell>
          <cell r="O28">
            <v>1138.8266000000001</v>
          </cell>
          <cell r="P28">
            <v>96.499099999999999</v>
          </cell>
          <cell r="Q28">
            <v>185.83199999999999</v>
          </cell>
          <cell r="R28">
            <v>14369.068499999999</v>
          </cell>
          <cell r="S28">
            <v>491.32929999999999</v>
          </cell>
          <cell r="T28">
            <v>1514.49</v>
          </cell>
          <cell r="U28">
            <v>1586.3222000000001</v>
          </cell>
          <cell r="V28">
            <v>8731.4429</v>
          </cell>
          <cell r="W28">
            <v>909.82640000000004</v>
          </cell>
          <cell r="X28">
            <v>1135.6577</v>
          </cell>
        </row>
        <row r="29">
          <cell r="C29" t="str">
            <v>2004/20059</v>
          </cell>
          <cell r="D29">
            <v>9650.9575000000004</v>
          </cell>
          <cell r="E29">
            <v>309.49849999999998</v>
          </cell>
          <cell r="F29">
            <v>934.49530000000004</v>
          </cell>
          <cell r="G29">
            <v>905.82929999999999</v>
          </cell>
          <cell r="H29">
            <v>5793.9750999999997</v>
          </cell>
          <cell r="I29">
            <v>729.83</v>
          </cell>
          <cell r="J29">
            <v>977.32929999999999</v>
          </cell>
          <cell r="K29">
            <v>1698</v>
          </cell>
          <cell r="L29">
            <v>109.83320000000001</v>
          </cell>
          <cell r="M29">
            <v>179.3331</v>
          </cell>
          <cell r="N29">
            <v>86.5</v>
          </cell>
          <cell r="O29">
            <v>1031.4992</v>
          </cell>
          <cell r="P29">
            <v>76.999899999999997</v>
          </cell>
          <cell r="Q29">
            <v>163.66640000000001</v>
          </cell>
          <cell r="R29">
            <v>11298.7893</v>
          </cell>
          <cell r="S29">
            <v>419.33170000000001</v>
          </cell>
          <cell r="T29">
            <v>1113.8284000000001</v>
          </cell>
          <cell r="U29">
            <v>992.32929999999999</v>
          </cell>
          <cell r="V29">
            <v>6825.4742999999999</v>
          </cell>
          <cell r="W29">
            <v>806.82989999999995</v>
          </cell>
          <cell r="X29">
            <v>1140.9956999999999</v>
          </cell>
        </row>
        <row r="30">
          <cell r="C30" t="str">
            <v>2004/2005A</v>
          </cell>
          <cell r="D30">
            <v>2937.3272999999999</v>
          </cell>
          <cell r="E30">
            <v>76.999799999999993</v>
          </cell>
          <cell r="F30">
            <v>215.16640000000001</v>
          </cell>
          <cell r="G30">
            <v>158.49950000000001</v>
          </cell>
          <cell r="H30">
            <v>1293.6641</v>
          </cell>
          <cell r="I30">
            <v>532.33180000000004</v>
          </cell>
          <cell r="J30">
            <v>660.66570000000002</v>
          </cell>
          <cell r="K30">
            <v>1030</v>
          </cell>
          <cell r="L30">
            <v>93.999799999999993</v>
          </cell>
          <cell r="M30">
            <v>103</v>
          </cell>
          <cell r="N30">
            <v>45.333300000000001</v>
          </cell>
          <cell r="O30">
            <v>634.83249999999998</v>
          </cell>
          <cell r="P30">
            <v>37.999899999999997</v>
          </cell>
          <cell r="Q30">
            <v>95</v>
          </cell>
          <cell r="R30">
            <v>3947.4928</v>
          </cell>
          <cell r="S30">
            <v>170.99959999999999</v>
          </cell>
          <cell r="T30">
            <v>318.16640000000001</v>
          </cell>
          <cell r="U30">
            <v>203.83279999999999</v>
          </cell>
          <cell r="V30">
            <v>1928.4965999999999</v>
          </cell>
          <cell r="W30">
            <v>570.33169999999996</v>
          </cell>
          <cell r="X30">
            <v>755.66570000000002</v>
          </cell>
        </row>
        <row r="31">
          <cell r="C31" t="str">
            <v>2004/2005B</v>
          </cell>
          <cell r="D31">
            <v>19176.014500000001</v>
          </cell>
          <cell r="E31">
            <v>711.49509999999998</v>
          </cell>
          <cell r="F31">
            <v>1797.0682999999999</v>
          </cell>
          <cell r="G31">
            <v>1975.1502</v>
          </cell>
          <cell r="H31">
            <v>10224.8398</v>
          </cell>
          <cell r="I31">
            <v>1820.5682999999999</v>
          </cell>
          <cell r="J31">
            <v>2646.8928000000001</v>
          </cell>
          <cell r="K31">
            <v>2637</v>
          </cell>
          <cell r="L31">
            <v>159.4991</v>
          </cell>
          <cell r="M31">
            <v>260.66500000000002</v>
          </cell>
          <cell r="N31">
            <v>148.3321</v>
          </cell>
          <cell r="O31">
            <v>1152.9953</v>
          </cell>
          <cell r="P31">
            <v>193.99950000000001</v>
          </cell>
          <cell r="Q31">
            <v>433.1651</v>
          </cell>
          <cell r="R31">
            <v>21524.670600000001</v>
          </cell>
          <cell r="S31">
            <v>870.99419999999998</v>
          </cell>
          <cell r="T31">
            <v>2057.7332999999999</v>
          </cell>
          <cell r="U31">
            <v>2123.4823000000001</v>
          </cell>
          <cell r="V31">
            <v>11377.8351</v>
          </cell>
          <cell r="W31">
            <v>2014.5678</v>
          </cell>
          <cell r="X31">
            <v>3080.0578999999998</v>
          </cell>
        </row>
        <row r="32">
          <cell r="C32" t="str">
            <v>2004/2005C</v>
          </cell>
          <cell r="D32">
            <v>8639.9545999999991</v>
          </cell>
          <cell r="E32">
            <v>280.16449999999998</v>
          </cell>
          <cell r="F32">
            <v>753.8297</v>
          </cell>
          <cell r="G32">
            <v>995.49419999999998</v>
          </cell>
          <cell r="H32">
            <v>3649.9789999999998</v>
          </cell>
          <cell r="I32">
            <v>1242.9948999999999</v>
          </cell>
          <cell r="J32">
            <v>1717.4922999999999</v>
          </cell>
          <cell r="K32">
            <v>1314</v>
          </cell>
          <cell r="L32">
            <v>103.4999</v>
          </cell>
          <cell r="M32">
            <v>149.9999</v>
          </cell>
          <cell r="N32">
            <v>107.6664</v>
          </cell>
          <cell r="O32">
            <v>485.99900000000002</v>
          </cell>
          <cell r="P32">
            <v>152.4999</v>
          </cell>
          <cell r="Q32">
            <v>250.16640000000001</v>
          </cell>
          <cell r="R32">
            <v>9889.7860999999994</v>
          </cell>
          <cell r="S32">
            <v>383.6644</v>
          </cell>
          <cell r="T32">
            <v>903.82960000000003</v>
          </cell>
          <cell r="U32">
            <v>1103.1605999999999</v>
          </cell>
          <cell r="V32">
            <v>4135.9780000000001</v>
          </cell>
          <cell r="W32">
            <v>1395.4947999999999</v>
          </cell>
          <cell r="X32">
            <v>1967.6587</v>
          </cell>
        </row>
        <row r="33">
          <cell r="C33" t="str">
            <v>2004/2005D</v>
          </cell>
          <cell r="D33">
            <v>23035.964599999999</v>
          </cell>
          <cell r="E33">
            <v>1124.1564000000001</v>
          </cell>
          <cell r="F33">
            <v>2324.8126999999999</v>
          </cell>
          <cell r="G33">
            <v>2440.8112999999998</v>
          </cell>
          <cell r="H33">
            <v>14614.5414</v>
          </cell>
          <cell r="I33">
            <v>951.82410000000004</v>
          </cell>
          <cell r="J33">
            <v>1579.8187</v>
          </cell>
          <cell r="K33">
            <v>2856</v>
          </cell>
          <cell r="L33">
            <v>285.33179999999999</v>
          </cell>
          <cell r="M33">
            <v>228.83109999999999</v>
          </cell>
          <cell r="N33">
            <v>208.16419999999999</v>
          </cell>
          <cell r="O33">
            <v>1286.6555000000001</v>
          </cell>
          <cell r="P33">
            <v>125.33199999999999</v>
          </cell>
          <cell r="Q33">
            <v>215.49850000000001</v>
          </cell>
          <cell r="R33">
            <v>25385.777699999999</v>
          </cell>
          <cell r="S33">
            <v>1409.4882</v>
          </cell>
          <cell r="T33">
            <v>2553.6437999999998</v>
          </cell>
          <cell r="U33">
            <v>2648.9755</v>
          </cell>
          <cell r="V33">
            <v>15901.196900000001</v>
          </cell>
          <cell r="W33">
            <v>1077.1560999999999</v>
          </cell>
          <cell r="X33">
            <v>1795.3172</v>
          </cell>
        </row>
        <row r="34">
          <cell r="C34" t="str">
            <v>2004/2005E</v>
          </cell>
          <cell r="D34">
            <v>6676.9360999999999</v>
          </cell>
          <cell r="E34">
            <v>255.33090000000001</v>
          </cell>
          <cell r="F34">
            <v>622.16110000000003</v>
          </cell>
          <cell r="G34">
            <v>889.65859999999998</v>
          </cell>
          <cell r="H34">
            <v>4202.4597999999996</v>
          </cell>
          <cell r="I34">
            <v>282.99709999999999</v>
          </cell>
          <cell r="J34">
            <v>424.32859999999999</v>
          </cell>
          <cell r="K34">
            <v>307</v>
          </cell>
          <cell r="L34">
            <v>17.5</v>
          </cell>
          <cell r="M34">
            <v>24.333100000000002</v>
          </cell>
          <cell r="N34">
            <v>37.666200000000003</v>
          </cell>
          <cell r="O34">
            <v>125.33159999999999</v>
          </cell>
          <cell r="P34">
            <v>14.166399999999999</v>
          </cell>
          <cell r="Q34">
            <v>6.3333000000000004</v>
          </cell>
          <cell r="R34">
            <v>6902.2667000000001</v>
          </cell>
          <cell r="S34">
            <v>272.83089999999999</v>
          </cell>
          <cell r="T34">
            <v>646.49419999999998</v>
          </cell>
          <cell r="U34">
            <v>927.32479999999998</v>
          </cell>
          <cell r="V34">
            <v>4327.7914000000001</v>
          </cell>
          <cell r="W34">
            <v>297.1635</v>
          </cell>
          <cell r="X34">
            <v>430.6619</v>
          </cell>
        </row>
        <row r="35">
          <cell r="C35" t="str">
            <v>2004/2005F</v>
          </cell>
          <cell r="D35">
            <v>14774.1926</v>
          </cell>
          <cell r="E35">
            <v>515.577</v>
          </cell>
          <cell r="F35">
            <v>1436.1537000000001</v>
          </cell>
          <cell r="G35">
            <v>1553.1537000000001</v>
          </cell>
          <cell r="H35">
            <v>6833.0117</v>
          </cell>
          <cell r="I35">
            <v>1876.0689</v>
          </cell>
          <cell r="J35">
            <v>2560.2276000000002</v>
          </cell>
          <cell r="K35">
            <v>1103</v>
          </cell>
          <cell r="L35">
            <v>57.833300000000001</v>
          </cell>
          <cell r="M35">
            <v>116.83240000000001</v>
          </cell>
          <cell r="N35">
            <v>82.665599999999998</v>
          </cell>
          <cell r="O35">
            <v>321.08049999999997</v>
          </cell>
          <cell r="P35">
            <v>113.3329</v>
          </cell>
          <cell r="Q35">
            <v>193.49930000000001</v>
          </cell>
          <cell r="R35">
            <v>15659.436600000001</v>
          </cell>
          <cell r="S35">
            <v>573.41030000000001</v>
          </cell>
          <cell r="T35">
            <v>1552.9861000000001</v>
          </cell>
          <cell r="U35">
            <v>1635.8193000000001</v>
          </cell>
          <cell r="V35">
            <v>7154.0922</v>
          </cell>
          <cell r="W35">
            <v>1989.4018000000001</v>
          </cell>
          <cell r="X35">
            <v>2753.7269000000001</v>
          </cell>
        </row>
        <row r="36">
          <cell r="C36" t="str">
            <v>2004/2005G</v>
          </cell>
          <cell r="D36">
            <v>10604.774299999999</v>
          </cell>
          <cell r="E36">
            <v>255.24809999999999</v>
          </cell>
          <cell r="F36">
            <v>1022.2439000000001</v>
          </cell>
          <cell r="G36">
            <v>1195.9114</v>
          </cell>
          <cell r="H36">
            <v>4749.9724999999999</v>
          </cell>
          <cell r="I36">
            <v>1537.1587</v>
          </cell>
          <cell r="J36">
            <v>1844.2397000000001</v>
          </cell>
          <cell r="K36">
            <v>1743</v>
          </cell>
          <cell r="L36">
            <v>61.9998</v>
          </cell>
          <cell r="M36">
            <v>282.66609999999997</v>
          </cell>
          <cell r="N36">
            <v>90.832899999999995</v>
          </cell>
          <cell r="O36">
            <v>575.49749999999995</v>
          </cell>
          <cell r="P36">
            <v>216.99940000000001</v>
          </cell>
          <cell r="Q36">
            <v>346.33249999999998</v>
          </cell>
          <cell r="R36">
            <v>12179.102500000001</v>
          </cell>
          <cell r="S36">
            <v>317.24790000000002</v>
          </cell>
          <cell r="T36">
            <v>1304.9100000000001</v>
          </cell>
          <cell r="U36">
            <v>1286.7443000000001</v>
          </cell>
          <cell r="V36">
            <v>5325.47</v>
          </cell>
          <cell r="W36">
            <v>1754.1581000000001</v>
          </cell>
          <cell r="X36">
            <v>2190.5722000000001</v>
          </cell>
        </row>
        <row r="37">
          <cell r="C37" t="str">
            <v>2004/2005H</v>
          </cell>
          <cell r="D37">
            <v>23282.495500000001</v>
          </cell>
          <cell r="E37">
            <v>952.16369999999995</v>
          </cell>
          <cell r="F37">
            <v>2608.5752000000002</v>
          </cell>
          <cell r="G37">
            <v>3472.3222000000001</v>
          </cell>
          <cell r="H37">
            <v>12705.699000000001</v>
          </cell>
          <cell r="I37">
            <v>1553.9111</v>
          </cell>
          <cell r="J37">
            <v>1989.8243</v>
          </cell>
          <cell r="K37">
            <v>773</v>
          </cell>
          <cell r="L37">
            <v>37.499899999999997</v>
          </cell>
          <cell r="M37">
            <v>126.49939999999999</v>
          </cell>
          <cell r="N37">
            <v>115.33280000000001</v>
          </cell>
          <cell r="O37">
            <v>289.33229999999998</v>
          </cell>
          <cell r="P37">
            <v>61.666400000000003</v>
          </cell>
          <cell r="Q37">
            <v>48.9998</v>
          </cell>
          <cell r="R37">
            <v>23961.826099999998</v>
          </cell>
          <cell r="S37">
            <v>989.66359999999997</v>
          </cell>
          <cell r="T37">
            <v>2735.0745999999999</v>
          </cell>
          <cell r="U37">
            <v>3587.6550000000002</v>
          </cell>
          <cell r="V37">
            <v>12995.031300000001</v>
          </cell>
          <cell r="W37">
            <v>1615.5775000000001</v>
          </cell>
          <cell r="X37">
            <v>2038.8241</v>
          </cell>
        </row>
        <row r="38">
          <cell r="C38" t="str">
            <v>2004/2005I</v>
          </cell>
          <cell r="D38">
            <v>6750.8810999999996</v>
          </cell>
          <cell r="E38">
            <v>313.99939999999998</v>
          </cell>
          <cell r="F38">
            <v>523.16430000000003</v>
          </cell>
          <cell r="G38">
            <v>435.9151</v>
          </cell>
          <cell r="H38">
            <v>3840.6520999999998</v>
          </cell>
          <cell r="I38">
            <v>463.49400000000003</v>
          </cell>
          <cell r="J38">
            <v>1173.6561999999999</v>
          </cell>
          <cell r="K38">
            <v>1338</v>
          </cell>
          <cell r="L38">
            <v>87.666600000000003</v>
          </cell>
          <cell r="M38">
            <v>128.8331</v>
          </cell>
          <cell r="N38">
            <v>62.166400000000003</v>
          </cell>
          <cell r="O38">
            <v>682.33159999999998</v>
          </cell>
          <cell r="P38">
            <v>77.499700000000004</v>
          </cell>
          <cell r="Q38">
            <v>178.99930000000001</v>
          </cell>
          <cell r="R38">
            <v>7968.3778000000002</v>
          </cell>
          <cell r="S38">
            <v>401.666</v>
          </cell>
          <cell r="T38">
            <v>651.99739999999997</v>
          </cell>
          <cell r="U38">
            <v>498.08150000000001</v>
          </cell>
          <cell r="V38">
            <v>4522.9836999999998</v>
          </cell>
          <cell r="W38">
            <v>540.99369999999999</v>
          </cell>
          <cell r="X38">
            <v>1352.6555000000001</v>
          </cell>
        </row>
        <row r="39">
          <cell r="C39" t="str">
            <v>2004/2005J</v>
          </cell>
          <cell r="D39">
            <v>953.32910000000004</v>
          </cell>
          <cell r="E39">
            <v>44.666400000000003</v>
          </cell>
          <cell r="F39">
            <v>85.499700000000004</v>
          </cell>
          <cell r="G39">
            <v>115.4992</v>
          </cell>
          <cell r="H39">
            <v>507.83100000000002</v>
          </cell>
          <cell r="I39">
            <v>69.833100000000002</v>
          </cell>
          <cell r="J39">
            <v>129.99969999999999</v>
          </cell>
          <cell r="K39">
            <v>4847</v>
          </cell>
          <cell r="L39">
            <v>214.9999</v>
          </cell>
          <cell r="M39">
            <v>651.66650000000004</v>
          </cell>
          <cell r="N39">
            <v>250.8329</v>
          </cell>
          <cell r="O39">
            <v>1945.6656</v>
          </cell>
          <cell r="P39">
            <v>623.66650000000004</v>
          </cell>
          <cell r="Q39">
            <v>1100.8332</v>
          </cell>
          <cell r="R39">
            <v>5740.9937</v>
          </cell>
          <cell r="S39">
            <v>259.66629999999998</v>
          </cell>
          <cell r="T39">
            <v>737.1662</v>
          </cell>
          <cell r="U39">
            <v>366.33210000000003</v>
          </cell>
          <cell r="V39">
            <v>2453.4965999999999</v>
          </cell>
          <cell r="W39">
            <v>693.49959999999999</v>
          </cell>
          <cell r="X39">
            <v>1230.8329000000001</v>
          </cell>
        </row>
        <row r="40">
          <cell r="C40" t="str">
            <v>2005/20061</v>
          </cell>
          <cell r="D40">
            <v>5540.6662999999999</v>
          </cell>
          <cell r="E40">
            <v>199</v>
          </cell>
          <cell r="F40">
            <v>406</v>
          </cell>
          <cell r="G40">
            <v>620</v>
          </cell>
          <cell r="H40">
            <v>3136</v>
          </cell>
          <cell r="I40">
            <v>625.66639999999995</v>
          </cell>
          <cell r="J40">
            <v>553.99990000000003</v>
          </cell>
          <cell r="K40">
            <v>17</v>
          </cell>
          <cell r="L40">
            <v>0</v>
          </cell>
          <cell r="M40">
            <v>3</v>
          </cell>
          <cell r="N40">
            <v>2</v>
          </cell>
          <cell r="O40">
            <v>12</v>
          </cell>
          <cell r="P40">
            <v>0</v>
          </cell>
          <cell r="Q40">
            <v>0</v>
          </cell>
          <cell r="R40">
            <v>5557.6662999999999</v>
          </cell>
          <cell r="S40">
            <v>199</v>
          </cell>
          <cell r="T40">
            <v>409</v>
          </cell>
          <cell r="U40">
            <v>622</v>
          </cell>
          <cell r="V40">
            <v>3148</v>
          </cell>
          <cell r="W40">
            <v>625.66639999999995</v>
          </cell>
          <cell r="X40">
            <v>553.99990000000003</v>
          </cell>
        </row>
        <row r="41">
          <cell r="C41" t="str">
            <v>2005/20062</v>
          </cell>
          <cell r="D41">
            <v>15484.8076</v>
          </cell>
          <cell r="E41">
            <v>902.1662</v>
          </cell>
          <cell r="F41">
            <v>1385.664</v>
          </cell>
          <cell r="G41">
            <v>1143.9982</v>
          </cell>
          <cell r="H41">
            <v>7628.6587</v>
          </cell>
          <cell r="I41">
            <v>1761.3261</v>
          </cell>
          <cell r="J41">
            <v>2662.9944</v>
          </cell>
          <cell r="K41">
            <v>5476</v>
          </cell>
          <cell r="L41">
            <v>554.16669999999999</v>
          </cell>
          <cell r="M41">
            <v>483.33339999999998</v>
          </cell>
          <cell r="N41">
            <v>206</v>
          </cell>
          <cell r="O41">
            <v>2734.6668</v>
          </cell>
          <cell r="P41">
            <v>383.16669999999999</v>
          </cell>
          <cell r="Q41">
            <v>1065.6667</v>
          </cell>
          <cell r="R41">
            <v>20911.8079</v>
          </cell>
          <cell r="S41">
            <v>1456.3329000000001</v>
          </cell>
          <cell r="T41">
            <v>1868.9974</v>
          </cell>
          <cell r="U41">
            <v>1349.9982</v>
          </cell>
          <cell r="V41">
            <v>10363.325500000001</v>
          </cell>
          <cell r="W41">
            <v>2144.4928</v>
          </cell>
          <cell r="X41">
            <v>3728.6610999999998</v>
          </cell>
        </row>
        <row r="42">
          <cell r="C42" t="str">
            <v>2005/20063</v>
          </cell>
          <cell r="D42">
            <v>19357.070899999999</v>
          </cell>
          <cell r="E42">
            <v>460.91699999999997</v>
          </cell>
          <cell r="F42">
            <v>1598.2488000000001</v>
          </cell>
          <cell r="G42">
            <v>1838.5829000000001</v>
          </cell>
          <cell r="H42">
            <v>9083.3318999999992</v>
          </cell>
          <cell r="I42">
            <v>2839.3265999999999</v>
          </cell>
          <cell r="J42">
            <v>3536.6637000000001</v>
          </cell>
          <cell r="K42">
            <v>1910</v>
          </cell>
          <cell r="L42">
            <v>114.8334</v>
          </cell>
          <cell r="M42">
            <v>223.00020000000001</v>
          </cell>
          <cell r="N42">
            <v>138.33359999999999</v>
          </cell>
          <cell r="O42">
            <v>717.83420000000001</v>
          </cell>
          <cell r="P42">
            <v>235.0001</v>
          </cell>
          <cell r="Q42">
            <v>334.83350000000002</v>
          </cell>
          <cell r="R42">
            <v>21120.905900000002</v>
          </cell>
          <cell r="S42">
            <v>575.75040000000001</v>
          </cell>
          <cell r="T42">
            <v>1821.249</v>
          </cell>
          <cell r="U42">
            <v>1976.9165</v>
          </cell>
          <cell r="V42">
            <v>9801.1661000000004</v>
          </cell>
          <cell r="W42">
            <v>3074.3267000000001</v>
          </cell>
          <cell r="X42">
            <v>3871.4971999999998</v>
          </cell>
        </row>
        <row r="43">
          <cell r="C43" t="str">
            <v>2005/20064</v>
          </cell>
          <cell r="D43">
            <v>475</v>
          </cell>
          <cell r="E43">
            <v>24</v>
          </cell>
          <cell r="F43">
            <v>32</v>
          </cell>
          <cell r="G43">
            <v>33</v>
          </cell>
          <cell r="H43">
            <v>281</v>
          </cell>
          <cell r="I43">
            <v>73</v>
          </cell>
          <cell r="J43">
            <v>32</v>
          </cell>
          <cell r="K43">
            <v>1</v>
          </cell>
          <cell r="L43">
            <v>0</v>
          </cell>
          <cell r="M43">
            <v>0</v>
          </cell>
          <cell r="N43">
            <v>0</v>
          </cell>
          <cell r="O43">
            <v>1</v>
          </cell>
          <cell r="P43">
            <v>0</v>
          </cell>
          <cell r="Q43">
            <v>0</v>
          </cell>
          <cell r="R43">
            <v>476</v>
          </cell>
          <cell r="S43">
            <v>24</v>
          </cell>
          <cell r="T43">
            <v>32</v>
          </cell>
          <cell r="U43">
            <v>33</v>
          </cell>
          <cell r="V43">
            <v>282</v>
          </cell>
          <cell r="W43">
            <v>73</v>
          </cell>
          <cell r="X43">
            <v>32</v>
          </cell>
        </row>
        <row r="44">
          <cell r="C44" t="str">
            <v>2005/20065</v>
          </cell>
          <cell r="D44">
            <v>1526.1664000000001</v>
          </cell>
          <cell r="E44">
            <v>60.166699999999999</v>
          </cell>
          <cell r="F44">
            <v>192.9999</v>
          </cell>
          <cell r="G44">
            <v>141.16659999999999</v>
          </cell>
          <cell r="H44">
            <v>848.99990000000003</v>
          </cell>
          <cell r="I44">
            <v>121.83329999999999</v>
          </cell>
          <cell r="J44">
            <v>161</v>
          </cell>
          <cell r="K44">
            <v>91</v>
          </cell>
          <cell r="L44">
            <v>9</v>
          </cell>
          <cell r="M44">
            <v>11</v>
          </cell>
          <cell r="N44">
            <v>10.666700000000001</v>
          </cell>
          <cell r="O44">
            <v>46.333300000000001</v>
          </cell>
          <cell r="P44">
            <v>7.3333000000000004</v>
          </cell>
          <cell r="Q44">
            <v>4</v>
          </cell>
          <cell r="R44">
            <v>1614.4997000000001</v>
          </cell>
          <cell r="S44">
            <v>69.166700000000006</v>
          </cell>
          <cell r="T44">
            <v>203.9999</v>
          </cell>
          <cell r="U44">
            <v>151.83330000000001</v>
          </cell>
          <cell r="V44">
            <v>895.33320000000003</v>
          </cell>
          <cell r="W44">
            <v>129.16659999999999</v>
          </cell>
          <cell r="X44">
            <v>165</v>
          </cell>
        </row>
        <row r="45">
          <cell r="C45" t="str">
            <v>2005/20066</v>
          </cell>
          <cell r="D45">
            <v>9160.2322999999997</v>
          </cell>
          <cell r="E45">
            <v>200.66669999999999</v>
          </cell>
          <cell r="F45">
            <v>765.4982</v>
          </cell>
          <cell r="G45">
            <v>799.49860000000001</v>
          </cell>
          <cell r="H45">
            <v>4138.6630999999998</v>
          </cell>
          <cell r="I45">
            <v>1432.2435</v>
          </cell>
          <cell r="J45">
            <v>1823.6622</v>
          </cell>
          <cell r="K45">
            <v>717</v>
          </cell>
          <cell r="L45">
            <v>42.166600000000003</v>
          </cell>
          <cell r="M45">
            <v>70.333399999999997</v>
          </cell>
          <cell r="N45">
            <v>44.5</v>
          </cell>
          <cell r="O45">
            <v>313.24990000000003</v>
          </cell>
          <cell r="P45">
            <v>69.666499999999999</v>
          </cell>
          <cell r="Q45">
            <v>129.66659999999999</v>
          </cell>
          <cell r="R45">
            <v>9829.8153000000002</v>
          </cell>
          <cell r="S45">
            <v>242.83330000000001</v>
          </cell>
          <cell r="T45">
            <v>835.83159999999998</v>
          </cell>
          <cell r="U45">
            <v>843.99860000000001</v>
          </cell>
          <cell r="V45">
            <v>4451.9129999999996</v>
          </cell>
          <cell r="W45">
            <v>1501.91</v>
          </cell>
          <cell r="X45">
            <v>1953.3288</v>
          </cell>
        </row>
        <row r="46">
          <cell r="C46" t="str">
            <v>2005/20067</v>
          </cell>
          <cell r="D46">
            <v>3591.4978000000001</v>
          </cell>
          <cell r="E46">
            <v>86.833399999999997</v>
          </cell>
          <cell r="F46">
            <v>322.16640000000001</v>
          </cell>
          <cell r="G46">
            <v>274</v>
          </cell>
          <cell r="H46">
            <v>1840.4160999999999</v>
          </cell>
          <cell r="I46">
            <v>466.91550000000001</v>
          </cell>
          <cell r="J46">
            <v>601.16639999999995</v>
          </cell>
          <cell r="K46">
            <v>359</v>
          </cell>
          <cell r="L46">
            <v>14.333299999999999</v>
          </cell>
          <cell r="M46">
            <v>36.833300000000001</v>
          </cell>
          <cell r="N46">
            <v>15.833299999999999</v>
          </cell>
          <cell r="O46">
            <v>131.16669999999999</v>
          </cell>
          <cell r="P46">
            <v>45.333300000000001</v>
          </cell>
          <cell r="Q46">
            <v>81.666700000000006</v>
          </cell>
          <cell r="R46">
            <v>3916.6644000000001</v>
          </cell>
          <cell r="S46">
            <v>101.16670000000001</v>
          </cell>
          <cell r="T46">
            <v>358.99970000000002</v>
          </cell>
          <cell r="U46">
            <v>289.83330000000001</v>
          </cell>
          <cell r="V46">
            <v>1971.5827999999999</v>
          </cell>
          <cell r="W46">
            <v>512.24879999999996</v>
          </cell>
          <cell r="X46">
            <v>682.83309999999994</v>
          </cell>
        </row>
        <row r="47">
          <cell r="C47" t="str">
            <v>2005/20068</v>
          </cell>
          <cell r="D47">
            <v>11614.252899999999</v>
          </cell>
          <cell r="E47">
            <v>323.99970000000002</v>
          </cell>
          <cell r="F47">
            <v>1312.1669999999999</v>
          </cell>
          <cell r="G47">
            <v>1318.3335</v>
          </cell>
          <cell r="H47">
            <v>7202.3357999999998</v>
          </cell>
          <cell r="I47">
            <v>633.33330000000001</v>
          </cell>
          <cell r="J47">
            <v>824.08360000000005</v>
          </cell>
          <cell r="K47">
            <v>2176</v>
          </cell>
          <cell r="L47">
            <v>96.666899999999998</v>
          </cell>
          <cell r="M47">
            <v>204.16669999999999</v>
          </cell>
          <cell r="N47">
            <v>216.83340000000001</v>
          </cell>
          <cell r="O47">
            <v>1130.5002999999999</v>
          </cell>
          <cell r="P47">
            <v>88.666799999999995</v>
          </cell>
          <cell r="Q47">
            <v>177.50040000000001</v>
          </cell>
          <cell r="R47">
            <v>13528.5874</v>
          </cell>
          <cell r="S47">
            <v>420.66660000000002</v>
          </cell>
          <cell r="T47">
            <v>1516.3336999999999</v>
          </cell>
          <cell r="U47">
            <v>1535.1668999999999</v>
          </cell>
          <cell r="V47">
            <v>8332.8361000000004</v>
          </cell>
          <cell r="W47">
            <v>722.00009999999997</v>
          </cell>
          <cell r="X47">
            <v>1001.5839999999999</v>
          </cell>
        </row>
        <row r="48">
          <cell r="C48" t="str">
            <v>2005/20069</v>
          </cell>
          <cell r="D48">
            <v>9413.5061999999998</v>
          </cell>
          <cell r="E48">
            <v>308.1669</v>
          </cell>
          <cell r="F48">
            <v>1128.001</v>
          </cell>
          <cell r="G48">
            <v>924.33360000000005</v>
          </cell>
          <cell r="H48">
            <v>5478.1705000000002</v>
          </cell>
          <cell r="I48">
            <v>688.50030000000004</v>
          </cell>
          <cell r="J48">
            <v>886.33389999999997</v>
          </cell>
          <cell r="K48">
            <v>1618</v>
          </cell>
          <cell r="L48">
            <v>102.83329999999999</v>
          </cell>
          <cell r="M48">
            <v>140.66659999999999</v>
          </cell>
          <cell r="N48">
            <v>89</v>
          </cell>
          <cell r="O48">
            <v>970.00030000000004</v>
          </cell>
          <cell r="P48">
            <v>61.166699999999999</v>
          </cell>
          <cell r="Q48">
            <v>182.5</v>
          </cell>
          <cell r="R48">
            <v>10959.6731</v>
          </cell>
          <cell r="S48">
            <v>411.00020000000001</v>
          </cell>
          <cell r="T48">
            <v>1268.6676</v>
          </cell>
          <cell r="U48">
            <v>1013.3336</v>
          </cell>
          <cell r="V48">
            <v>6448.1707999999999</v>
          </cell>
          <cell r="W48">
            <v>749.66700000000003</v>
          </cell>
          <cell r="X48">
            <v>1068.8339000000001</v>
          </cell>
        </row>
        <row r="49">
          <cell r="C49" t="str">
            <v>2005/2006A</v>
          </cell>
          <cell r="D49">
            <v>3515.8335000000002</v>
          </cell>
          <cell r="E49">
            <v>68.333399999999997</v>
          </cell>
          <cell r="F49">
            <v>276.50020000000001</v>
          </cell>
          <cell r="G49">
            <v>202.33349999999999</v>
          </cell>
          <cell r="H49">
            <v>1482.4998000000001</v>
          </cell>
          <cell r="I49">
            <v>660.66669999999999</v>
          </cell>
          <cell r="J49">
            <v>825.49990000000003</v>
          </cell>
          <cell r="K49">
            <v>1285</v>
          </cell>
          <cell r="L49">
            <v>93.833399999999997</v>
          </cell>
          <cell r="M49">
            <v>121</v>
          </cell>
          <cell r="N49">
            <v>50.833300000000001</v>
          </cell>
          <cell r="O49">
            <v>831.33330000000001</v>
          </cell>
          <cell r="P49">
            <v>46</v>
          </cell>
          <cell r="Q49">
            <v>129</v>
          </cell>
          <cell r="R49">
            <v>4787.8334999999997</v>
          </cell>
          <cell r="S49">
            <v>162.16679999999999</v>
          </cell>
          <cell r="T49">
            <v>397.50020000000001</v>
          </cell>
          <cell r="U49">
            <v>253.16679999999999</v>
          </cell>
          <cell r="V49">
            <v>2313.8330999999998</v>
          </cell>
          <cell r="W49">
            <v>706.66669999999999</v>
          </cell>
          <cell r="X49">
            <v>954.49990000000003</v>
          </cell>
        </row>
        <row r="50">
          <cell r="C50" t="str">
            <v>2005/2006B</v>
          </cell>
          <cell r="D50">
            <v>19795.120999999999</v>
          </cell>
          <cell r="E50">
            <v>611.91510000000005</v>
          </cell>
          <cell r="F50">
            <v>1958.3271</v>
          </cell>
          <cell r="G50">
            <v>2051.4951999999998</v>
          </cell>
          <cell r="H50">
            <v>10632.312099999999</v>
          </cell>
          <cell r="I50">
            <v>1864.8285000000001</v>
          </cell>
          <cell r="J50">
            <v>2676.2429999999999</v>
          </cell>
          <cell r="K50">
            <v>3117</v>
          </cell>
          <cell r="L50">
            <v>218.66650000000001</v>
          </cell>
          <cell r="M50">
            <v>293.66649999999998</v>
          </cell>
          <cell r="N50">
            <v>192.8331</v>
          </cell>
          <cell r="O50">
            <v>1542.6657</v>
          </cell>
          <cell r="P50">
            <v>169.66640000000001</v>
          </cell>
          <cell r="Q50">
            <v>430.66629999999998</v>
          </cell>
          <cell r="R50">
            <v>22643.285500000002</v>
          </cell>
          <cell r="S50">
            <v>830.58159999999998</v>
          </cell>
          <cell r="T50">
            <v>2251.9935999999998</v>
          </cell>
          <cell r="U50">
            <v>2244.3283000000001</v>
          </cell>
          <cell r="V50">
            <v>12174.977800000001</v>
          </cell>
          <cell r="W50">
            <v>2034.4948999999999</v>
          </cell>
          <cell r="X50">
            <v>3106.9092999999998</v>
          </cell>
        </row>
        <row r="51">
          <cell r="C51" t="str">
            <v>2005/2006C</v>
          </cell>
          <cell r="D51">
            <v>9025.0036</v>
          </cell>
          <cell r="E51">
            <v>302.83359999999999</v>
          </cell>
          <cell r="F51">
            <v>880.16729999999995</v>
          </cell>
          <cell r="G51">
            <v>1136.8335999999999</v>
          </cell>
          <cell r="H51">
            <v>3846.3352</v>
          </cell>
          <cell r="I51">
            <v>1183.3331000000001</v>
          </cell>
          <cell r="J51">
            <v>1675.5008</v>
          </cell>
          <cell r="K51">
            <v>1331</v>
          </cell>
          <cell r="L51">
            <v>106.9999</v>
          </cell>
          <cell r="M51">
            <v>184.16669999999999</v>
          </cell>
          <cell r="N51">
            <v>114.33329999999999</v>
          </cell>
          <cell r="O51">
            <v>521.33330000000001</v>
          </cell>
          <cell r="P51">
            <v>144.83330000000001</v>
          </cell>
          <cell r="Q51">
            <v>185.83340000000001</v>
          </cell>
          <cell r="R51">
            <v>10282.503500000001</v>
          </cell>
          <cell r="S51">
            <v>409.83350000000002</v>
          </cell>
          <cell r="T51">
            <v>1064.3340000000001</v>
          </cell>
          <cell r="U51">
            <v>1251.1668999999999</v>
          </cell>
          <cell r="V51">
            <v>4367.6684999999998</v>
          </cell>
          <cell r="W51">
            <v>1328.1664000000001</v>
          </cell>
          <cell r="X51">
            <v>1861.3342</v>
          </cell>
        </row>
        <row r="52">
          <cell r="C52" t="str">
            <v>2005/2006D</v>
          </cell>
          <cell r="D52">
            <v>22158.286700000001</v>
          </cell>
          <cell r="E52">
            <v>926.83240000000001</v>
          </cell>
          <cell r="F52">
            <v>2339.3274000000001</v>
          </cell>
          <cell r="G52">
            <v>2386.6622000000002</v>
          </cell>
          <cell r="H52">
            <v>14124.804400000001</v>
          </cell>
          <cell r="I52">
            <v>947.66340000000002</v>
          </cell>
          <cell r="J52">
            <v>1432.9969000000001</v>
          </cell>
          <cell r="K52">
            <v>2931</v>
          </cell>
          <cell r="L52">
            <v>253.9999</v>
          </cell>
          <cell r="M52">
            <v>260.1662</v>
          </cell>
          <cell r="N52">
            <v>238.8331</v>
          </cell>
          <cell r="O52">
            <v>1389.1651999999999</v>
          </cell>
          <cell r="P52">
            <v>117.1664</v>
          </cell>
          <cell r="Q52">
            <v>203.99959999999999</v>
          </cell>
          <cell r="R52">
            <v>24621.617099999999</v>
          </cell>
          <cell r="S52">
            <v>1180.8323</v>
          </cell>
          <cell r="T52">
            <v>2599.4935999999998</v>
          </cell>
          <cell r="U52">
            <v>2625.4953</v>
          </cell>
          <cell r="V52">
            <v>15513.9696</v>
          </cell>
          <cell r="W52">
            <v>1064.8298</v>
          </cell>
          <cell r="X52">
            <v>1636.9965</v>
          </cell>
        </row>
        <row r="53">
          <cell r="C53" t="str">
            <v>2005/2006E</v>
          </cell>
          <cell r="D53">
            <v>6855.8212999999996</v>
          </cell>
          <cell r="E53">
            <v>233.99930000000001</v>
          </cell>
          <cell r="F53">
            <v>646.16600000000005</v>
          </cell>
          <cell r="G53">
            <v>971.33230000000003</v>
          </cell>
          <cell r="H53">
            <v>4321.326</v>
          </cell>
          <cell r="I53">
            <v>265.166</v>
          </cell>
          <cell r="J53">
            <v>417.83170000000001</v>
          </cell>
          <cell r="K53">
            <v>348</v>
          </cell>
          <cell r="L53">
            <v>10.833299999999999</v>
          </cell>
          <cell r="M53">
            <v>28.833300000000001</v>
          </cell>
          <cell r="N53">
            <v>43.166699999999999</v>
          </cell>
          <cell r="O53">
            <v>156.8331</v>
          </cell>
          <cell r="P53">
            <v>11.166600000000001</v>
          </cell>
          <cell r="Q53">
            <v>20.333300000000001</v>
          </cell>
          <cell r="R53">
            <v>7126.9876000000004</v>
          </cell>
          <cell r="S53">
            <v>244.83260000000001</v>
          </cell>
          <cell r="T53">
            <v>674.99929999999995</v>
          </cell>
          <cell r="U53">
            <v>1014.499</v>
          </cell>
          <cell r="V53">
            <v>4478.1590999999999</v>
          </cell>
          <cell r="W53">
            <v>276.33260000000001</v>
          </cell>
          <cell r="X53">
            <v>438.16500000000002</v>
          </cell>
        </row>
        <row r="54">
          <cell r="C54" t="str">
            <v>2005/2006F</v>
          </cell>
          <cell r="D54">
            <v>14602.563399999999</v>
          </cell>
          <cell r="E54">
            <v>445.41590000000002</v>
          </cell>
          <cell r="F54">
            <v>1654.3300999999999</v>
          </cell>
          <cell r="G54">
            <v>1649.665</v>
          </cell>
          <cell r="H54">
            <v>6653.8239000000003</v>
          </cell>
          <cell r="I54">
            <v>1869.4979000000001</v>
          </cell>
          <cell r="J54">
            <v>2329.8305999999998</v>
          </cell>
          <cell r="K54">
            <v>1134</v>
          </cell>
          <cell r="L54">
            <v>51.499899999999997</v>
          </cell>
          <cell r="M54">
            <v>138</v>
          </cell>
          <cell r="N54">
            <v>72.499899999999997</v>
          </cell>
          <cell r="O54">
            <v>337.49959999999999</v>
          </cell>
          <cell r="P54">
            <v>135.33330000000001</v>
          </cell>
          <cell r="Q54">
            <v>166.83330000000001</v>
          </cell>
          <cell r="R54">
            <v>15504.2294</v>
          </cell>
          <cell r="S54">
            <v>496.91579999999999</v>
          </cell>
          <cell r="T54">
            <v>1792.3300999999999</v>
          </cell>
          <cell r="U54">
            <v>1722.1649</v>
          </cell>
          <cell r="V54">
            <v>6991.3235000000004</v>
          </cell>
          <cell r="W54">
            <v>2004.8312000000001</v>
          </cell>
          <cell r="X54">
            <v>2496.6639</v>
          </cell>
        </row>
        <row r="55">
          <cell r="C55" t="str">
            <v>2005/2006G</v>
          </cell>
          <cell r="D55">
            <v>11231.557000000001</v>
          </cell>
          <cell r="E55">
            <v>271.91609999999997</v>
          </cell>
          <cell r="F55">
            <v>1158.4131</v>
          </cell>
          <cell r="G55">
            <v>1253.0814</v>
          </cell>
          <cell r="H55">
            <v>5026.0713999999998</v>
          </cell>
          <cell r="I55">
            <v>1649.1621</v>
          </cell>
          <cell r="J55">
            <v>1872.9129</v>
          </cell>
          <cell r="K55">
            <v>1617</v>
          </cell>
          <cell r="L55">
            <v>61.833300000000001</v>
          </cell>
          <cell r="M55">
            <v>218.8331</v>
          </cell>
          <cell r="N55">
            <v>97.999899999999997</v>
          </cell>
          <cell r="O55">
            <v>587.83259999999996</v>
          </cell>
          <cell r="P55">
            <v>194.99950000000001</v>
          </cell>
          <cell r="Q55">
            <v>278.49959999999999</v>
          </cell>
          <cell r="R55">
            <v>12671.555</v>
          </cell>
          <cell r="S55">
            <v>333.74939999999998</v>
          </cell>
          <cell r="T55">
            <v>1377.2462</v>
          </cell>
          <cell r="U55">
            <v>1351.0813000000001</v>
          </cell>
          <cell r="V55">
            <v>5613.9040000000005</v>
          </cell>
          <cell r="W55">
            <v>1844.1615999999999</v>
          </cell>
          <cell r="X55">
            <v>2151.4124999999999</v>
          </cell>
        </row>
        <row r="56">
          <cell r="C56" t="str">
            <v>2005/2006H</v>
          </cell>
          <cell r="D56">
            <v>23766.741699999999</v>
          </cell>
          <cell r="E56">
            <v>901.9162</v>
          </cell>
          <cell r="F56">
            <v>2734.9155000000001</v>
          </cell>
          <cell r="G56">
            <v>3584.9151999999999</v>
          </cell>
          <cell r="H56">
            <v>13096.7469</v>
          </cell>
          <cell r="I56">
            <v>1532.499</v>
          </cell>
          <cell r="J56">
            <v>1915.7489</v>
          </cell>
          <cell r="K56">
            <v>865</v>
          </cell>
          <cell r="L56">
            <v>37.5</v>
          </cell>
          <cell r="M56">
            <v>149.66650000000001</v>
          </cell>
          <cell r="N56">
            <v>115.5</v>
          </cell>
          <cell r="O56">
            <v>355.58330000000001</v>
          </cell>
          <cell r="P56">
            <v>51.166699999999999</v>
          </cell>
          <cell r="Q56">
            <v>66.166600000000003</v>
          </cell>
          <cell r="R56">
            <v>24542.324799999999</v>
          </cell>
          <cell r="S56">
            <v>939.4162</v>
          </cell>
          <cell r="T56">
            <v>2884.5819999999999</v>
          </cell>
          <cell r="U56">
            <v>3700.4151999999999</v>
          </cell>
          <cell r="V56">
            <v>13452.3302</v>
          </cell>
          <cell r="W56">
            <v>1583.6657</v>
          </cell>
          <cell r="X56">
            <v>1981.9155000000001</v>
          </cell>
        </row>
        <row r="57">
          <cell r="C57" t="str">
            <v>2005/2006I</v>
          </cell>
          <cell r="D57">
            <v>7816.8334000000004</v>
          </cell>
          <cell r="E57">
            <v>324.25009999999997</v>
          </cell>
          <cell r="F57">
            <v>684.74980000000005</v>
          </cell>
          <cell r="G57">
            <v>513.08339999999998</v>
          </cell>
          <cell r="H57">
            <v>4631.7493999999997</v>
          </cell>
          <cell r="I57">
            <v>470.1669</v>
          </cell>
          <cell r="J57">
            <v>1192.8338000000001</v>
          </cell>
          <cell r="K57">
            <v>1844</v>
          </cell>
          <cell r="L57">
            <v>98</v>
          </cell>
          <cell r="M57">
            <v>157.4999</v>
          </cell>
          <cell r="N57">
            <v>76.833399999999997</v>
          </cell>
          <cell r="O57">
            <v>876.49980000000005</v>
          </cell>
          <cell r="P57">
            <v>90.5</v>
          </cell>
          <cell r="Q57">
            <v>272.50009999999997</v>
          </cell>
          <cell r="R57">
            <v>9388.6666000000005</v>
          </cell>
          <cell r="S57">
            <v>422.25009999999997</v>
          </cell>
          <cell r="T57">
            <v>842.24969999999996</v>
          </cell>
          <cell r="U57">
            <v>589.91679999999997</v>
          </cell>
          <cell r="V57">
            <v>5508.2492000000002</v>
          </cell>
          <cell r="W57">
            <v>560.66690000000006</v>
          </cell>
          <cell r="X57">
            <v>1465.3339000000001</v>
          </cell>
        </row>
        <row r="58">
          <cell r="C58" t="str">
            <v>2005/2006J</v>
          </cell>
          <cell r="D58">
            <v>970.82989999999995</v>
          </cell>
          <cell r="E58">
            <v>42.666400000000003</v>
          </cell>
          <cell r="F58">
            <v>96.332899999999995</v>
          </cell>
          <cell r="G58">
            <v>98.666200000000003</v>
          </cell>
          <cell r="H58">
            <v>516.66480000000001</v>
          </cell>
          <cell r="I58">
            <v>89.833200000000005</v>
          </cell>
          <cell r="J58">
            <v>126.6664</v>
          </cell>
          <cell r="K58">
            <v>5607</v>
          </cell>
          <cell r="L58">
            <v>250.83320000000001</v>
          </cell>
          <cell r="M58">
            <v>733.83320000000003</v>
          </cell>
          <cell r="N58">
            <v>323.99979999999999</v>
          </cell>
          <cell r="O58">
            <v>2303.4992999999999</v>
          </cell>
          <cell r="P58">
            <v>721.83330000000001</v>
          </cell>
          <cell r="Q58">
            <v>1222.3332</v>
          </cell>
          <cell r="R58">
            <v>6527.1619000000001</v>
          </cell>
          <cell r="S58">
            <v>293.49959999999999</v>
          </cell>
          <cell r="T58">
            <v>830.16610000000003</v>
          </cell>
          <cell r="U58">
            <v>422.666</v>
          </cell>
          <cell r="V58">
            <v>2820.1641</v>
          </cell>
          <cell r="W58">
            <v>811.66650000000004</v>
          </cell>
          <cell r="X58">
            <v>1348.9996000000001</v>
          </cell>
        </row>
        <row r="59">
          <cell r="C59" t="str">
            <v>2006/20071</v>
          </cell>
          <cell r="D59">
            <v>5963.6665999999996</v>
          </cell>
          <cell r="E59">
            <v>202</v>
          </cell>
          <cell r="F59">
            <v>485</v>
          </cell>
          <cell r="G59">
            <v>637</v>
          </cell>
          <cell r="H59">
            <v>3531</v>
          </cell>
          <cell r="I59">
            <v>559.33330000000001</v>
          </cell>
          <cell r="J59">
            <v>549.33330000000001</v>
          </cell>
          <cell r="K59">
            <v>19</v>
          </cell>
          <cell r="L59">
            <v>0</v>
          </cell>
          <cell r="M59">
            <v>1</v>
          </cell>
          <cell r="N59">
            <v>3</v>
          </cell>
          <cell r="O59">
            <v>13</v>
          </cell>
          <cell r="P59">
            <v>1</v>
          </cell>
          <cell r="Q59">
            <v>1</v>
          </cell>
          <cell r="R59">
            <v>5982.6665999999996</v>
          </cell>
          <cell r="S59">
            <v>202</v>
          </cell>
          <cell r="T59">
            <v>486</v>
          </cell>
          <cell r="U59">
            <v>640</v>
          </cell>
          <cell r="V59">
            <v>3544</v>
          </cell>
          <cell r="W59">
            <v>560.33330000000001</v>
          </cell>
          <cell r="X59">
            <v>550.33330000000001</v>
          </cell>
        </row>
        <row r="60">
          <cell r="C60" t="str">
            <v>2006/20072</v>
          </cell>
          <cell r="D60">
            <v>15780.4684</v>
          </cell>
          <cell r="E60">
            <v>711.16629999999998</v>
          </cell>
          <cell r="F60">
            <v>1344.3306</v>
          </cell>
          <cell r="G60">
            <v>1112.8312000000001</v>
          </cell>
          <cell r="H60">
            <v>7884.1544000000004</v>
          </cell>
          <cell r="I60">
            <v>1786.4931999999999</v>
          </cell>
          <cell r="J60">
            <v>2941.4926999999998</v>
          </cell>
          <cell r="K60">
            <v>5657</v>
          </cell>
          <cell r="L60">
            <v>532.66669999999999</v>
          </cell>
          <cell r="M60">
            <v>528.99990000000003</v>
          </cell>
          <cell r="N60">
            <v>210.83320000000001</v>
          </cell>
          <cell r="O60">
            <v>2794.4994000000002</v>
          </cell>
          <cell r="P60">
            <v>391.33319999999998</v>
          </cell>
          <cell r="Q60">
            <v>1101.1666</v>
          </cell>
          <cell r="R60">
            <v>21339.967400000001</v>
          </cell>
          <cell r="S60">
            <v>1243.8330000000001</v>
          </cell>
          <cell r="T60">
            <v>1873.3305</v>
          </cell>
          <cell r="U60">
            <v>1323.6643999999999</v>
          </cell>
          <cell r="V60">
            <v>10678.6538</v>
          </cell>
          <cell r="W60">
            <v>2177.8263999999999</v>
          </cell>
          <cell r="X60">
            <v>4042.6592999999998</v>
          </cell>
        </row>
        <row r="61">
          <cell r="C61" t="str">
            <v>2006/20073</v>
          </cell>
          <cell r="D61">
            <v>19918.5674</v>
          </cell>
          <cell r="E61">
            <v>394.74979999999999</v>
          </cell>
          <cell r="F61">
            <v>1449.6649</v>
          </cell>
          <cell r="G61">
            <v>1933.1650999999999</v>
          </cell>
          <cell r="H61">
            <v>9330.9961000000003</v>
          </cell>
          <cell r="I61">
            <v>2715.2451999999998</v>
          </cell>
          <cell r="J61">
            <v>4094.7462999999998</v>
          </cell>
          <cell r="K61">
            <v>2376</v>
          </cell>
          <cell r="L61">
            <v>137.99979999999999</v>
          </cell>
          <cell r="M61">
            <v>206.6669</v>
          </cell>
          <cell r="N61">
            <v>160.167</v>
          </cell>
          <cell r="O61">
            <v>896.75109999999995</v>
          </cell>
          <cell r="P61">
            <v>251.08340000000001</v>
          </cell>
          <cell r="Q61">
            <v>404.16680000000002</v>
          </cell>
          <cell r="R61">
            <v>21975.402399999999</v>
          </cell>
          <cell r="S61">
            <v>532.74959999999999</v>
          </cell>
          <cell r="T61">
            <v>1656.3317999999999</v>
          </cell>
          <cell r="U61">
            <v>2093.3321000000001</v>
          </cell>
          <cell r="V61">
            <v>10227.7472</v>
          </cell>
          <cell r="W61">
            <v>2966.3285999999998</v>
          </cell>
          <cell r="X61">
            <v>4498.9130999999998</v>
          </cell>
        </row>
        <row r="62">
          <cell r="C62" t="str">
            <v>2006/20074</v>
          </cell>
          <cell r="D62">
            <v>434</v>
          </cell>
          <cell r="E62">
            <v>18</v>
          </cell>
          <cell r="F62">
            <v>45</v>
          </cell>
          <cell r="G62">
            <v>25</v>
          </cell>
          <cell r="H62">
            <v>293</v>
          </cell>
          <cell r="I62">
            <v>19</v>
          </cell>
          <cell r="J62">
            <v>34</v>
          </cell>
          <cell r="K62">
            <v>1</v>
          </cell>
          <cell r="L62">
            <v>0</v>
          </cell>
          <cell r="M62">
            <v>0</v>
          </cell>
          <cell r="N62">
            <v>0</v>
          </cell>
          <cell r="O62">
            <v>1</v>
          </cell>
          <cell r="P62">
            <v>0</v>
          </cell>
          <cell r="Q62">
            <v>0</v>
          </cell>
          <cell r="R62">
            <v>435</v>
          </cell>
          <cell r="S62">
            <v>18</v>
          </cell>
          <cell r="T62">
            <v>45</v>
          </cell>
          <cell r="U62">
            <v>25</v>
          </cell>
          <cell r="V62">
            <v>294</v>
          </cell>
          <cell r="W62">
            <v>19</v>
          </cell>
          <cell r="X62">
            <v>34</v>
          </cell>
        </row>
        <row r="63">
          <cell r="C63" t="str">
            <v>2006/20075</v>
          </cell>
          <cell r="D63">
            <v>1512.1665</v>
          </cell>
          <cell r="E63">
            <v>66</v>
          </cell>
          <cell r="F63">
            <v>174.83330000000001</v>
          </cell>
          <cell r="G63">
            <v>167.33340000000001</v>
          </cell>
          <cell r="H63">
            <v>826.83330000000001</v>
          </cell>
          <cell r="I63">
            <v>125.33329999999999</v>
          </cell>
          <cell r="J63">
            <v>151.83320000000001</v>
          </cell>
          <cell r="K63">
            <v>131</v>
          </cell>
          <cell r="L63">
            <v>8.6667000000000005</v>
          </cell>
          <cell r="M63">
            <v>10.666700000000001</v>
          </cell>
          <cell r="N63">
            <v>11.833299999999999</v>
          </cell>
          <cell r="O63">
            <v>75.833299999999994</v>
          </cell>
          <cell r="P63">
            <v>11.5</v>
          </cell>
          <cell r="Q63">
            <v>5.6666999999999996</v>
          </cell>
          <cell r="R63">
            <v>1636.3332</v>
          </cell>
          <cell r="S63">
            <v>74.666700000000006</v>
          </cell>
          <cell r="T63">
            <v>185.5</v>
          </cell>
          <cell r="U63">
            <v>179.16669999999999</v>
          </cell>
          <cell r="V63">
            <v>902.66660000000002</v>
          </cell>
          <cell r="W63">
            <v>136.83330000000001</v>
          </cell>
          <cell r="X63">
            <v>157.4999</v>
          </cell>
        </row>
        <row r="64">
          <cell r="C64" t="str">
            <v>2006/20076</v>
          </cell>
          <cell r="D64">
            <v>8844.5625999999993</v>
          </cell>
          <cell r="E64">
            <v>150.3331</v>
          </cell>
          <cell r="F64">
            <v>672.33209999999997</v>
          </cell>
          <cell r="G64">
            <v>873.49839999999995</v>
          </cell>
          <cell r="H64">
            <v>3965.0776000000001</v>
          </cell>
          <cell r="I64">
            <v>1370.7445</v>
          </cell>
          <cell r="J64">
            <v>1812.5769</v>
          </cell>
          <cell r="K64">
            <v>736</v>
          </cell>
          <cell r="L64">
            <v>41.333199999999998</v>
          </cell>
          <cell r="M64">
            <v>45.666699999999999</v>
          </cell>
          <cell r="N64">
            <v>32.333300000000001</v>
          </cell>
          <cell r="O64">
            <v>239.33320000000001</v>
          </cell>
          <cell r="P64">
            <v>58.333100000000002</v>
          </cell>
          <cell r="Q64">
            <v>104.1665</v>
          </cell>
          <cell r="R64">
            <v>9365.7286000000004</v>
          </cell>
          <cell r="S64">
            <v>191.66630000000001</v>
          </cell>
          <cell r="T64">
            <v>717.99879999999996</v>
          </cell>
          <cell r="U64">
            <v>905.83169999999996</v>
          </cell>
          <cell r="V64">
            <v>4204.4107999999997</v>
          </cell>
          <cell r="W64">
            <v>1429.0776000000001</v>
          </cell>
          <cell r="X64">
            <v>1916.7434000000001</v>
          </cell>
        </row>
        <row r="65">
          <cell r="C65" t="str">
            <v>2006/20077</v>
          </cell>
          <cell r="D65">
            <v>3723.9113000000002</v>
          </cell>
          <cell r="E65">
            <v>67.833100000000002</v>
          </cell>
          <cell r="F65">
            <v>330.41609999999997</v>
          </cell>
          <cell r="G65">
            <v>321.33240000000001</v>
          </cell>
          <cell r="H65">
            <v>1904.3307</v>
          </cell>
          <cell r="I65">
            <v>442.66629999999998</v>
          </cell>
          <cell r="J65">
            <v>657.33270000000005</v>
          </cell>
          <cell r="K65">
            <v>373</v>
          </cell>
          <cell r="L65">
            <v>11.166700000000001</v>
          </cell>
          <cell r="M65">
            <v>24.833400000000001</v>
          </cell>
          <cell r="N65">
            <v>18.833300000000001</v>
          </cell>
          <cell r="O65">
            <v>128.99979999999999</v>
          </cell>
          <cell r="P65">
            <v>47.833300000000001</v>
          </cell>
          <cell r="Q65">
            <v>90.666600000000003</v>
          </cell>
          <cell r="R65">
            <v>4046.2444</v>
          </cell>
          <cell r="S65">
            <v>78.999799999999993</v>
          </cell>
          <cell r="T65">
            <v>355.24950000000001</v>
          </cell>
          <cell r="U65">
            <v>340.16570000000002</v>
          </cell>
          <cell r="V65">
            <v>2033.3305</v>
          </cell>
          <cell r="W65">
            <v>490.49959999999999</v>
          </cell>
          <cell r="X65">
            <v>747.99929999999995</v>
          </cell>
        </row>
        <row r="66">
          <cell r="C66" t="str">
            <v>2006/20078</v>
          </cell>
          <cell r="D66">
            <v>9708.9969000000001</v>
          </cell>
          <cell r="E66">
            <v>251.83330000000001</v>
          </cell>
          <cell r="F66">
            <v>968.66629999999998</v>
          </cell>
          <cell r="G66">
            <v>1163.4998000000001</v>
          </cell>
          <cell r="H66">
            <v>6115.4974000000002</v>
          </cell>
          <cell r="I66">
            <v>531.83339999999998</v>
          </cell>
          <cell r="J66">
            <v>677.66669999999999</v>
          </cell>
          <cell r="K66">
            <v>2113</v>
          </cell>
          <cell r="L66">
            <v>98</v>
          </cell>
          <cell r="M66">
            <v>170.50020000000001</v>
          </cell>
          <cell r="N66">
            <v>220.99979999999999</v>
          </cell>
          <cell r="O66">
            <v>974.33370000000002</v>
          </cell>
          <cell r="P66">
            <v>88.000200000000007</v>
          </cell>
          <cell r="Q66">
            <v>157.4999</v>
          </cell>
          <cell r="R66">
            <v>11418.3307</v>
          </cell>
          <cell r="S66">
            <v>349.83330000000001</v>
          </cell>
          <cell r="T66">
            <v>1139.1665</v>
          </cell>
          <cell r="U66">
            <v>1384.4996000000001</v>
          </cell>
          <cell r="V66">
            <v>7089.8311000000003</v>
          </cell>
          <cell r="W66">
            <v>619.83360000000005</v>
          </cell>
          <cell r="X66">
            <v>835.16660000000002</v>
          </cell>
        </row>
        <row r="67">
          <cell r="C67" t="str">
            <v>2006/20079</v>
          </cell>
          <cell r="D67">
            <v>9533.0026999999991</v>
          </cell>
          <cell r="E67">
            <v>235.16669999999999</v>
          </cell>
          <cell r="F67">
            <v>957.83370000000002</v>
          </cell>
          <cell r="G67">
            <v>1003.5</v>
          </cell>
          <cell r="H67">
            <v>5754.0019000000002</v>
          </cell>
          <cell r="I67">
            <v>661.00019999999995</v>
          </cell>
          <cell r="J67">
            <v>921.50019999999995</v>
          </cell>
          <cell r="K67">
            <v>1786</v>
          </cell>
          <cell r="L67">
            <v>73.000100000000003</v>
          </cell>
          <cell r="M67">
            <v>118.83329999999999</v>
          </cell>
          <cell r="N67">
            <v>106.8334</v>
          </cell>
          <cell r="O67">
            <v>1026.8339000000001</v>
          </cell>
          <cell r="P67">
            <v>56.166699999999999</v>
          </cell>
          <cell r="Q67">
            <v>199.66669999999999</v>
          </cell>
          <cell r="R67">
            <v>11114.336799999999</v>
          </cell>
          <cell r="S67">
            <v>308.16680000000002</v>
          </cell>
          <cell r="T67">
            <v>1076.6669999999999</v>
          </cell>
          <cell r="U67">
            <v>1110.3334</v>
          </cell>
          <cell r="V67">
            <v>6780.8357999999998</v>
          </cell>
          <cell r="W67">
            <v>717.16690000000006</v>
          </cell>
          <cell r="X67">
            <v>1121.1668999999999</v>
          </cell>
        </row>
        <row r="68">
          <cell r="C68" t="str">
            <v>2006/2007A</v>
          </cell>
          <cell r="D68">
            <v>3723.3321000000001</v>
          </cell>
          <cell r="E68">
            <v>69</v>
          </cell>
          <cell r="F68">
            <v>286.3331</v>
          </cell>
          <cell r="G68">
            <v>354.66649999999998</v>
          </cell>
          <cell r="H68">
            <v>1632.4992</v>
          </cell>
          <cell r="I68">
            <v>660.5</v>
          </cell>
          <cell r="J68">
            <v>720.33330000000001</v>
          </cell>
          <cell r="K68">
            <v>1272</v>
          </cell>
          <cell r="L68">
            <v>76.666700000000006</v>
          </cell>
          <cell r="M68">
            <v>96.5</v>
          </cell>
          <cell r="N68">
            <v>107.5</v>
          </cell>
          <cell r="O68">
            <v>820.50009999999997</v>
          </cell>
          <cell r="P68">
            <v>45.833300000000001</v>
          </cell>
          <cell r="Q68">
            <v>99.833299999999994</v>
          </cell>
          <cell r="R68">
            <v>4970.1655000000001</v>
          </cell>
          <cell r="S68">
            <v>145.66669999999999</v>
          </cell>
          <cell r="T68">
            <v>382.8331</v>
          </cell>
          <cell r="U68">
            <v>462.16649999999998</v>
          </cell>
          <cell r="V68">
            <v>2452.9992999999999</v>
          </cell>
          <cell r="W68">
            <v>706.33330000000001</v>
          </cell>
          <cell r="X68">
            <v>820.16660000000002</v>
          </cell>
        </row>
        <row r="69">
          <cell r="C69" t="str">
            <v>2006/2007B</v>
          </cell>
          <cell r="D69">
            <v>20185.4499</v>
          </cell>
          <cell r="E69">
            <v>522.49890000000005</v>
          </cell>
          <cell r="F69">
            <v>1749.9948999999999</v>
          </cell>
          <cell r="G69">
            <v>2313.8269</v>
          </cell>
          <cell r="H69">
            <v>10755.477199999999</v>
          </cell>
          <cell r="I69">
            <v>1920.4943000000001</v>
          </cell>
          <cell r="J69">
            <v>2923.1577000000002</v>
          </cell>
          <cell r="K69">
            <v>3259</v>
          </cell>
          <cell r="L69">
            <v>190.66659999999999</v>
          </cell>
          <cell r="M69">
            <v>281.99979999999999</v>
          </cell>
          <cell r="N69">
            <v>187.333</v>
          </cell>
          <cell r="O69">
            <v>1633.1654000000001</v>
          </cell>
          <cell r="P69">
            <v>188.333</v>
          </cell>
          <cell r="Q69">
            <v>452.66640000000001</v>
          </cell>
          <cell r="R69">
            <v>23119.614099999999</v>
          </cell>
          <cell r="S69">
            <v>713.16549999999995</v>
          </cell>
          <cell r="T69">
            <v>2031.9947</v>
          </cell>
          <cell r="U69">
            <v>2501.1599000000001</v>
          </cell>
          <cell r="V69">
            <v>12388.642599999999</v>
          </cell>
          <cell r="W69">
            <v>2108.8272999999999</v>
          </cell>
          <cell r="X69">
            <v>3375.8240999999998</v>
          </cell>
        </row>
        <row r="70">
          <cell r="C70" t="str">
            <v>2006/2007C</v>
          </cell>
          <cell r="D70">
            <v>9612.5112000000008</v>
          </cell>
          <cell r="E70">
            <v>229.33359999999999</v>
          </cell>
          <cell r="F70">
            <v>807.33439999999996</v>
          </cell>
          <cell r="G70">
            <v>1388.6683</v>
          </cell>
          <cell r="H70">
            <v>4229.0038999999997</v>
          </cell>
          <cell r="I70">
            <v>1216.1685</v>
          </cell>
          <cell r="J70">
            <v>1742.0025000000001</v>
          </cell>
          <cell r="K70">
            <v>1433</v>
          </cell>
          <cell r="L70">
            <v>108.66670000000001</v>
          </cell>
          <cell r="M70">
            <v>144.33330000000001</v>
          </cell>
          <cell r="N70">
            <v>162.16679999999999</v>
          </cell>
          <cell r="O70">
            <v>599.99990000000003</v>
          </cell>
          <cell r="P70">
            <v>118.33320000000001</v>
          </cell>
          <cell r="Q70">
            <v>218.5</v>
          </cell>
          <cell r="R70">
            <v>10964.5111</v>
          </cell>
          <cell r="S70">
            <v>338.00029999999998</v>
          </cell>
          <cell r="T70">
            <v>951.66769999999997</v>
          </cell>
          <cell r="U70">
            <v>1550.8351</v>
          </cell>
          <cell r="V70">
            <v>4829.0038000000004</v>
          </cell>
          <cell r="W70">
            <v>1334.5017</v>
          </cell>
          <cell r="X70">
            <v>1960.5025000000001</v>
          </cell>
        </row>
        <row r="71">
          <cell r="C71" t="str">
            <v>2006/2007D</v>
          </cell>
          <cell r="D71">
            <v>22394.455900000001</v>
          </cell>
          <cell r="E71">
            <v>781.83249999999998</v>
          </cell>
          <cell r="F71">
            <v>2226.3283999999999</v>
          </cell>
          <cell r="G71">
            <v>2715.1619000000001</v>
          </cell>
          <cell r="H71">
            <v>14169.641299999999</v>
          </cell>
          <cell r="I71">
            <v>995.8297</v>
          </cell>
          <cell r="J71">
            <v>1505.6621</v>
          </cell>
          <cell r="K71">
            <v>3233</v>
          </cell>
          <cell r="L71">
            <v>226.16650000000001</v>
          </cell>
          <cell r="M71">
            <v>261.49979999999999</v>
          </cell>
          <cell r="N71">
            <v>252.66669999999999</v>
          </cell>
          <cell r="O71">
            <v>1541.4982</v>
          </cell>
          <cell r="P71">
            <v>117.1665</v>
          </cell>
          <cell r="Q71">
            <v>256.8331</v>
          </cell>
          <cell r="R71">
            <v>25050.286700000001</v>
          </cell>
          <cell r="S71">
            <v>1007.999</v>
          </cell>
          <cell r="T71">
            <v>2487.8281999999999</v>
          </cell>
          <cell r="U71">
            <v>2967.8285999999998</v>
          </cell>
          <cell r="V71">
            <v>15711.139499999999</v>
          </cell>
          <cell r="W71">
            <v>1112.9962</v>
          </cell>
          <cell r="X71">
            <v>1762.4952000000001</v>
          </cell>
        </row>
        <row r="72">
          <cell r="C72" t="str">
            <v>2006/2007E</v>
          </cell>
          <cell r="D72">
            <v>6762.6522999999997</v>
          </cell>
          <cell r="E72">
            <v>156</v>
          </cell>
          <cell r="F72">
            <v>601.33230000000003</v>
          </cell>
          <cell r="G72">
            <v>1023.1655</v>
          </cell>
          <cell r="H72">
            <v>4289.9908999999998</v>
          </cell>
          <cell r="I72">
            <v>252.16550000000001</v>
          </cell>
          <cell r="J72">
            <v>439.99810000000002</v>
          </cell>
          <cell r="K72">
            <v>375</v>
          </cell>
          <cell r="L72">
            <v>20.5</v>
          </cell>
          <cell r="M72">
            <v>20.666599999999999</v>
          </cell>
          <cell r="N72">
            <v>40.833300000000001</v>
          </cell>
          <cell r="O72">
            <v>177.16679999999999</v>
          </cell>
          <cell r="P72">
            <v>13</v>
          </cell>
          <cell r="Q72">
            <v>15.5</v>
          </cell>
          <cell r="R72">
            <v>7050.3190000000004</v>
          </cell>
          <cell r="S72">
            <v>176.5</v>
          </cell>
          <cell r="T72">
            <v>621.99890000000005</v>
          </cell>
          <cell r="U72">
            <v>1063.9988000000001</v>
          </cell>
          <cell r="V72">
            <v>4467.1576999999997</v>
          </cell>
          <cell r="W72">
            <v>265.16550000000001</v>
          </cell>
          <cell r="X72">
            <v>455.49810000000002</v>
          </cell>
        </row>
        <row r="73">
          <cell r="C73" t="str">
            <v>2006/2007F</v>
          </cell>
          <cell r="D73">
            <v>14450.7315</v>
          </cell>
          <cell r="E73">
            <v>361.16590000000002</v>
          </cell>
          <cell r="F73">
            <v>1484.2472</v>
          </cell>
          <cell r="G73">
            <v>1748.4150999999999</v>
          </cell>
          <cell r="H73">
            <v>6759.8240999999998</v>
          </cell>
          <cell r="I73">
            <v>1700.8320000000001</v>
          </cell>
          <cell r="J73">
            <v>2396.2471999999998</v>
          </cell>
          <cell r="K73">
            <v>1196</v>
          </cell>
          <cell r="L73">
            <v>45.166699999999999</v>
          </cell>
          <cell r="M73">
            <v>102.83320000000001</v>
          </cell>
          <cell r="N73">
            <v>75.666499999999999</v>
          </cell>
          <cell r="O73">
            <v>403.99979999999999</v>
          </cell>
          <cell r="P73">
            <v>145</v>
          </cell>
          <cell r="Q73">
            <v>207.5001</v>
          </cell>
          <cell r="R73">
            <v>15430.897800000001</v>
          </cell>
          <cell r="S73">
            <v>406.33260000000001</v>
          </cell>
          <cell r="T73">
            <v>1587.0804000000001</v>
          </cell>
          <cell r="U73">
            <v>1824.0816</v>
          </cell>
          <cell r="V73">
            <v>7163.8239000000003</v>
          </cell>
          <cell r="W73">
            <v>1845.8320000000001</v>
          </cell>
          <cell r="X73">
            <v>2603.7473</v>
          </cell>
        </row>
        <row r="74">
          <cell r="C74" t="str">
            <v>2006/2007G</v>
          </cell>
          <cell r="D74">
            <v>11170.726199999999</v>
          </cell>
          <cell r="E74">
            <v>197.8331</v>
          </cell>
          <cell r="F74">
            <v>997.24689999999998</v>
          </cell>
          <cell r="G74">
            <v>1453.9139</v>
          </cell>
          <cell r="H74">
            <v>4898.5733</v>
          </cell>
          <cell r="I74">
            <v>1625.8294000000001</v>
          </cell>
          <cell r="J74">
            <v>1997.3296</v>
          </cell>
          <cell r="K74">
            <v>1557</v>
          </cell>
          <cell r="L74">
            <v>68.166600000000003</v>
          </cell>
          <cell r="M74">
            <v>173.9999</v>
          </cell>
          <cell r="N74">
            <v>94.332999999999998</v>
          </cell>
          <cell r="O74">
            <v>548.16570000000002</v>
          </cell>
          <cell r="P74">
            <v>200.833</v>
          </cell>
          <cell r="Q74">
            <v>315.33300000000003</v>
          </cell>
          <cell r="R74">
            <v>12571.5574</v>
          </cell>
          <cell r="S74">
            <v>265.99970000000002</v>
          </cell>
          <cell r="T74">
            <v>1171.2467999999999</v>
          </cell>
          <cell r="U74">
            <v>1548.2469000000001</v>
          </cell>
          <cell r="V74">
            <v>5446.7389999999996</v>
          </cell>
          <cell r="W74">
            <v>1826.6623999999999</v>
          </cell>
          <cell r="X74">
            <v>2312.6626000000001</v>
          </cell>
        </row>
        <row r="75">
          <cell r="C75" t="str">
            <v>2006/2007H</v>
          </cell>
          <cell r="D75">
            <v>24471.0681</v>
          </cell>
          <cell r="E75">
            <v>715.83309999999994</v>
          </cell>
          <cell r="F75">
            <v>2399.5823999999998</v>
          </cell>
          <cell r="G75">
            <v>3943.9974000000002</v>
          </cell>
          <cell r="H75">
            <v>13828.5743</v>
          </cell>
          <cell r="I75">
            <v>1443.1652999999999</v>
          </cell>
          <cell r="J75">
            <v>2139.9155999999998</v>
          </cell>
          <cell r="K75">
            <v>849</v>
          </cell>
          <cell r="L75">
            <v>48.833300000000001</v>
          </cell>
          <cell r="M75">
            <v>118.83320000000001</v>
          </cell>
          <cell r="N75">
            <v>131.33340000000001</v>
          </cell>
          <cell r="O75">
            <v>355.41629999999998</v>
          </cell>
          <cell r="P75">
            <v>51.583300000000001</v>
          </cell>
          <cell r="Q75">
            <v>41.500100000000003</v>
          </cell>
          <cell r="R75">
            <v>25218.5677</v>
          </cell>
          <cell r="S75">
            <v>764.66639999999995</v>
          </cell>
          <cell r="T75">
            <v>2518.4155999999998</v>
          </cell>
          <cell r="U75">
            <v>4075.3308000000002</v>
          </cell>
          <cell r="V75">
            <v>14183.990599999999</v>
          </cell>
          <cell r="W75">
            <v>1494.7485999999999</v>
          </cell>
          <cell r="X75">
            <v>2181.4157</v>
          </cell>
        </row>
        <row r="76">
          <cell r="C76" t="str">
            <v>2006/2007I</v>
          </cell>
          <cell r="D76">
            <v>8490.9953999999998</v>
          </cell>
          <cell r="E76">
            <v>293.4162</v>
          </cell>
          <cell r="F76">
            <v>649.5</v>
          </cell>
          <cell r="G76">
            <v>556.99940000000004</v>
          </cell>
          <cell r="H76">
            <v>5035.7473</v>
          </cell>
          <cell r="I76">
            <v>504</v>
          </cell>
          <cell r="J76">
            <v>1451.3325</v>
          </cell>
          <cell r="K76">
            <v>2152</v>
          </cell>
          <cell r="L76">
            <v>111.5</v>
          </cell>
          <cell r="M76">
            <v>163.83330000000001</v>
          </cell>
          <cell r="N76">
            <v>94.833299999999994</v>
          </cell>
          <cell r="O76">
            <v>1096.8330000000001</v>
          </cell>
          <cell r="P76">
            <v>94</v>
          </cell>
          <cell r="Q76">
            <v>339.33339999999998</v>
          </cell>
          <cell r="R76">
            <v>10391.3284</v>
          </cell>
          <cell r="S76">
            <v>404.9162</v>
          </cell>
          <cell r="T76">
            <v>813.33330000000001</v>
          </cell>
          <cell r="U76">
            <v>651.83270000000005</v>
          </cell>
          <cell r="V76">
            <v>6132.5802999999996</v>
          </cell>
          <cell r="W76">
            <v>598</v>
          </cell>
          <cell r="X76">
            <v>1790.6659</v>
          </cell>
        </row>
        <row r="77">
          <cell r="C77" t="str">
            <v>2006/2007J</v>
          </cell>
          <cell r="D77">
            <v>988.49800000000005</v>
          </cell>
          <cell r="E77">
            <v>30.9999</v>
          </cell>
          <cell r="F77">
            <v>70.999700000000004</v>
          </cell>
          <cell r="G77">
            <v>121.99979999999999</v>
          </cell>
          <cell r="H77">
            <v>528.66579999999999</v>
          </cell>
          <cell r="I77">
            <v>87.333200000000005</v>
          </cell>
          <cell r="J77">
            <v>148.49959999999999</v>
          </cell>
          <cell r="K77">
            <v>4000</v>
          </cell>
          <cell r="L77">
            <v>183.8331</v>
          </cell>
          <cell r="M77">
            <v>431.33319999999998</v>
          </cell>
          <cell r="N77">
            <v>212.49969999999999</v>
          </cell>
          <cell r="O77">
            <v>1564.6659</v>
          </cell>
          <cell r="P77">
            <v>511.66660000000002</v>
          </cell>
          <cell r="Q77">
            <v>1041.9999</v>
          </cell>
          <cell r="R77">
            <v>4934.4964</v>
          </cell>
          <cell r="S77">
            <v>214.833</v>
          </cell>
          <cell r="T77">
            <v>502.3329</v>
          </cell>
          <cell r="U77">
            <v>334.49950000000001</v>
          </cell>
          <cell r="V77">
            <v>2093.3317000000002</v>
          </cell>
          <cell r="W77">
            <v>598.99980000000005</v>
          </cell>
          <cell r="X77">
            <v>1190.4994999999999</v>
          </cell>
        </row>
        <row r="78">
          <cell r="C78" t="str">
            <v>2007/20081</v>
          </cell>
          <cell r="D78">
            <v>6176</v>
          </cell>
          <cell r="E78">
            <v>148</v>
          </cell>
          <cell r="F78">
            <v>566</v>
          </cell>
          <cell r="G78">
            <v>606</v>
          </cell>
          <cell r="H78">
            <v>4093</v>
          </cell>
          <cell r="I78">
            <v>355</v>
          </cell>
          <cell r="J78">
            <v>408</v>
          </cell>
          <cell r="K78">
            <v>22</v>
          </cell>
          <cell r="L78">
            <v>0</v>
          </cell>
          <cell r="M78">
            <v>1</v>
          </cell>
          <cell r="N78">
            <v>6</v>
          </cell>
          <cell r="O78">
            <v>14</v>
          </cell>
          <cell r="P78">
            <v>0</v>
          </cell>
          <cell r="Q78">
            <v>1</v>
          </cell>
          <cell r="R78">
            <v>6198</v>
          </cell>
          <cell r="S78">
            <v>148</v>
          </cell>
          <cell r="T78">
            <v>567</v>
          </cell>
          <cell r="U78">
            <v>612</v>
          </cell>
          <cell r="V78">
            <v>4107</v>
          </cell>
          <cell r="W78">
            <v>355</v>
          </cell>
          <cell r="X78">
            <v>409</v>
          </cell>
        </row>
        <row r="79">
          <cell r="C79" t="str">
            <v>2007/20082</v>
          </cell>
          <cell r="D79">
            <v>17864.25</v>
          </cell>
          <cell r="E79">
            <v>748.68</v>
          </cell>
          <cell r="F79">
            <v>1512.06</v>
          </cell>
          <cell r="G79">
            <v>1246.21</v>
          </cell>
          <cell r="H79">
            <v>9096.69</v>
          </cell>
          <cell r="I79">
            <v>1825.61</v>
          </cell>
          <cell r="J79">
            <v>3435</v>
          </cell>
          <cell r="K79">
            <v>5764</v>
          </cell>
          <cell r="L79">
            <v>433.49</v>
          </cell>
          <cell r="M79">
            <v>538.29999999999995</v>
          </cell>
          <cell r="N79">
            <v>194.12</v>
          </cell>
          <cell r="O79">
            <v>2960.55</v>
          </cell>
          <cell r="P79">
            <v>378.33</v>
          </cell>
          <cell r="Q79">
            <v>1138.82</v>
          </cell>
          <cell r="R79">
            <v>23507.86</v>
          </cell>
          <cell r="S79">
            <v>1182.17</v>
          </cell>
          <cell r="T79">
            <v>2050.36</v>
          </cell>
          <cell r="U79">
            <v>1440.33</v>
          </cell>
          <cell r="V79">
            <v>12057.24</v>
          </cell>
          <cell r="W79">
            <v>2203.94</v>
          </cell>
          <cell r="X79">
            <v>4573.82</v>
          </cell>
        </row>
        <row r="80">
          <cell r="C80" t="str">
            <v>2007/20083</v>
          </cell>
          <cell r="D80">
            <v>21591.195</v>
          </cell>
          <cell r="E80">
            <v>352.8</v>
          </cell>
          <cell r="F80">
            <v>1468.51</v>
          </cell>
          <cell r="G80">
            <v>1973.8050000000001</v>
          </cell>
          <cell r="H80">
            <v>10379.865</v>
          </cell>
          <cell r="I80">
            <v>2826.0050000000001</v>
          </cell>
          <cell r="J80">
            <v>4590.21</v>
          </cell>
          <cell r="K80">
            <v>2287</v>
          </cell>
          <cell r="L80">
            <v>109.51</v>
          </cell>
          <cell r="M80">
            <v>200.54</v>
          </cell>
          <cell r="N80">
            <v>169.03</v>
          </cell>
          <cell r="O80">
            <v>964.63</v>
          </cell>
          <cell r="P80">
            <v>215.07</v>
          </cell>
          <cell r="Q80">
            <v>411.03</v>
          </cell>
          <cell r="R80">
            <v>23661.005000000001</v>
          </cell>
          <cell r="S80">
            <v>462.31</v>
          </cell>
          <cell r="T80">
            <v>1669.05</v>
          </cell>
          <cell r="U80">
            <v>2142.835</v>
          </cell>
          <cell r="V80">
            <v>11344.495000000001</v>
          </cell>
          <cell r="W80">
            <v>3041.0749999999998</v>
          </cell>
          <cell r="X80">
            <v>5001.24</v>
          </cell>
        </row>
        <row r="81">
          <cell r="C81" t="str">
            <v>2007/20084</v>
          </cell>
          <cell r="D81">
            <v>480</v>
          </cell>
          <cell r="E81">
            <v>16</v>
          </cell>
          <cell r="F81">
            <v>42</v>
          </cell>
          <cell r="G81">
            <v>33</v>
          </cell>
          <cell r="H81">
            <v>315</v>
          </cell>
          <cell r="I81">
            <v>35</v>
          </cell>
          <cell r="J81">
            <v>39</v>
          </cell>
          <cell r="K81">
            <v>2</v>
          </cell>
          <cell r="L81">
            <v>0</v>
          </cell>
          <cell r="M81">
            <v>0</v>
          </cell>
          <cell r="N81">
            <v>0</v>
          </cell>
          <cell r="O81">
            <v>2</v>
          </cell>
          <cell r="P81">
            <v>0</v>
          </cell>
          <cell r="Q81">
            <v>0</v>
          </cell>
          <cell r="R81">
            <v>482</v>
          </cell>
          <cell r="S81">
            <v>16</v>
          </cell>
          <cell r="T81">
            <v>42</v>
          </cell>
          <cell r="U81">
            <v>33</v>
          </cell>
          <cell r="V81">
            <v>317</v>
          </cell>
          <cell r="W81">
            <v>35</v>
          </cell>
          <cell r="X81">
            <v>39</v>
          </cell>
        </row>
        <row r="82">
          <cell r="C82" t="str">
            <v>2007/20085</v>
          </cell>
          <cell r="D82">
            <v>1624.12</v>
          </cell>
          <cell r="E82">
            <v>45.67</v>
          </cell>
          <cell r="F82">
            <v>152.31</v>
          </cell>
          <cell r="G82">
            <v>196.59</v>
          </cell>
          <cell r="H82">
            <v>917.66</v>
          </cell>
          <cell r="I82">
            <v>121.02</v>
          </cell>
          <cell r="J82">
            <v>190.87</v>
          </cell>
          <cell r="K82">
            <v>103</v>
          </cell>
          <cell r="L82">
            <v>3.5</v>
          </cell>
          <cell r="M82">
            <v>13</v>
          </cell>
          <cell r="N82">
            <v>15.5</v>
          </cell>
          <cell r="O82">
            <v>55.33</v>
          </cell>
          <cell r="P82">
            <v>2.5</v>
          </cell>
          <cell r="Q82">
            <v>8</v>
          </cell>
          <cell r="R82">
            <v>1721.95</v>
          </cell>
          <cell r="S82">
            <v>49.17</v>
          </cell>
          <cell r="T82">
            <v>165.31</v>
          </cell>
          <cell r="U82">
            <v>212.09</v>
          </cell>
          <cell r="V82">
            <v>972.99</v>
          </cell>
          <cell r="W82">
            <v>123.52</v>
          </cell>
          <cell r="X82">
            <v>198.87</v>
          </cell>
        </row>
        <row r="83">
          <cell r="C83" t="str">
            <v>2007/20086</v>
          </cell>
          <cell r="D83">
            <v>9207.7649999999994</v>
          </cell>
          <cell r="E83">
            <v>137.34</v>
          </cell>
          <cell r="F83">
            <v>645.89</v>
          </cell>
          <cell r="G83">
            <v>801.625</v>
          </cell>
          <cell r="H83">
            <v>4205.6049999999996</v>
          </cell>
          <cell r="I83">
            <v>1397.155</v>
          </cell>
          <cell r="J83">
            <v>2020.15</v>
          </cell>
          <cell r="K83">
            <v>556</v>
          </cell>
          <cell r="L83">
            <v>25</v>
          </cell>
          <cell r="M83">
            <v>31.84</v>
          </cell>
          <cell r="N83">
            <v>36.26</v>
          </cell>
          <cell r="O83">
            <v>217.78</v>
          </cell>
          <cell r="P83">
            <v>54.01</v>
          </cell>
          <cell r="Q83">
            <v>94.17</v>
          </cell>
          <cell r="R83">
            <v>9666.8250000000007</v>
          </cell>
          <cell r="S83">
            <v>162.34</v>
          </cell>
          <cell r="T83">
            <v>677.73</v>
          </cell>
          <cell r="U83">
            <v>837.88499999999999</v>
          </cell>
          <cell r="V83">
            <v>4423.3850000000002</v>
          </cell>
          <cell r="W83">
            <v>1451.165</v>
          </cell>
          <cell r="X83">
            <v>2114.3200000000002</v>
          </cell>
        </row>
        <row r="84">
          <cell r="C84" t="str">
            <v>2007/20087</v>
          </cell>
          <cell r="D84">
            <v>3751.2649999999999</v>
          </cell>
          <cell r="E84">
            <v>54.49</v>
          </cell>
          <cell r="F84">
            <v>275.72000000000003</v>
          </cell>
          <cell r="G84">
            <v>299.42500000000001</v>
          </cell>
          <cell r="H84">
            <v>1937.345</v>
          </cell>
          <cell r="I84">
            <v>443.03500000000003</v>
          </cell>
          <cell r="J84">
            <v>741.25</v>
          </cell>
          <cell r="K84">
            <v>394</v>
          </cell>
          <cell r="L84">
            <v>16</v>
          </cell>
          <cell r="M84">
            <v>32.83</v>
          </cell>
          <cell r="N84">
            <v>17.420000000000002</v>
          </cell>
          <cell r="O84">
            <v>122.87</v>
          </cell>
          <cell r="P84">
            <v>38.04</v>
          </cell>
          <cell r="Q84">
            <v>102.34</v>
          </cell>
          <cell r="R84">
            <v>4080.7649999999999</v>
          </cell>
          <cell r="S84">
            <v>70.489999999999995</v>
          </cell>
          <cell r="T84">
            <v>308.55</v>
          </cell>
          <cell r="U84">
            <v>316.84500000000003</v>
          </cell>
          <cell r="V84">
            <v>2060.2150000000001</v>
          </cell>
          <cell r="W84">
            <v>481.07499999999999</v>
          </cell>
          <cell r="X84">
            <v>843.59</v>
          </cell>
        </row>
        <row r="85">
          <cell r="C85" t="str">
            <v>2007/20088</v>
          </cell>
          <cell r="D85">
            <v>8882.5300000000007</v>
          </cell>
          <cell r="E85">
            <v>158.28</v>
          </cell>
          <cell r="F85">
            <v>778.33</v>
          </cell>
          <cell r="G85">
            <v>1192.22</v>
          </cell>
          <cell r="H85">
            <v>5510.99</v>
          </cell>
          <cell r="I85">
            <v>532.77</v>
          </cell>
          <cell r="J85">
            <v>709.94</v>
          </cell>
          <cell r="K85">
            <v>1956</v>
          </cell>
          <cell r="L85">
            <v>80</v>
          </cell>
          <cell r="M85">
            <v>142.66999999999999</v>
          </cell>
          <cell r="N85">
            <v>191.25</v>
          </cell>
          <cell r="O85">
            <v>941.7</v>
          </cell>
          <cell r="P85">
            <v>81.03</v>
          </cell>
          <cell r="Q85">
            <v>154.16</v>
          </cell>
          <cell r="R85">
            <v>10473.34</v>
          </cell>
          <cell r="S85">
            <v>238.28</v>
          </cell>
          <cell r="T85">
            <v>921</v>
          </cell>
          <cell r="U85">
            <v>1383.47</v>
          </cell>
          <cell r="V85">
            <v>6452.69</v>
          </cell>
          <cell r="W85">
            <v>613.79999999999995</v>
          </cell>
          <cell r="X85">
            <v>864.1</v>
          </cell>
        </row>
        <row r="86">
          <cell r="C86" t="str">
            <v>2007/20089</v>
          </cell>
          <cell r="D86">
            <v>9719.51</v>
          </cell>
          <cell r="E86">
            <v>187.17</v>
          </cell>
          <cell r="F86">
            <v>928.03</v>
          </cell>
          <cell r="G86">
            <v>1033.54</v>
          </cell>
          <cell r="H86">
            <v>5784.84</v>
          </cell>
          <cell r="I86">
            <v>778.96</v>
          </cell>
          <cell r="J86">
            <v>1006.97</v>
          </cell>
          <cell r="K86">
            <v>1698</v>
          </cell>
          <cell r="L86">
            <v>59.25</v>
          </cell>
          <cell r="M86">
            <v>104.92</v>
          </cell>
          <cell r="N86">
            <v>90.75</v>
          </cell>
          <cell r="O86">
            <v>935.06</v>
          </cell>
          <cell r="P86">
            <v>42.5</v>
          </cell>
          <cell r="Q86">
            <v>231.75</v>
          </cell>
          <cell r="R86">
            <v>11183.74</v>
          </cell>
          <cell r="S86">
            <v>246.42</v>
          </cell>
          <cell r="T86">
            <v>1032.95</v>
          </cell>
          <cell r="U86">
            <v>1124.29</v>
          </cell>
          <cell r="V86">
            <v>6719.9</v>
          </cell>
          <cell r="W86">
            <v>821.46</v>
          </cell>
          <cell r="X86">
            <v>1238.72</v>
          </cell>
        </row>
        <row r="87">
          <cell r="C87" t="str">
            <v>2007/2008A</v>
          </cell>
          <cell r="D87">
            <v>4320.8599999999997</v>
          </cell>
          <cell r="E87">
            <v>73.13</v>
          </cell>
          <cell r="F87">
            <v>344.91</v>
          </cell>
          <cell r="G87">
            <v>397.72</v>
          </cell>
          <cell r="H87">
            <v>1968.45</v>
          </cell>
          <cell r="I87">
            <v>732.85</v>
          </cell>
          <cell r="J87">
            <v>803.8</v>
          </cell>
          <cell r="K87">
            <v>1562</v>
          </cell>
          <cell r="L87">
            <v>89.8</v>
          </cell>
          <cell r="M87">
            <v>128.30000000000001</v>
          </cell>
          <cell r="N87">
            <v>103</v>
          </cell>
          <cell r="O87">
            <v>998.91</v>
          </cell>
          <cell r="P87">
            <v>53.5</v>
          </cell>
          <cell r="Q87">
            <v>145.5</v>
          </cell>
          <cell r="R87">
            <v>5839.87</v>
          </cell>
          <cell r="S87">
            <v>162.93</v>
          </cell>
          <cell r="T87">
            <v>473.21</v>
          </cell>
          <cell r="U87">
            <v>500.72</v>
          </cell>
          <cell r="V87">
            <v>2967.36</v>
          </cell>
          <cell r="W87">
            <v>786.35</v>
          </cell>
          <cell r="X87">
            <v>949.3</v>
          </cell>
        </row>
        <row r="88">
          <cell r="C88" t="str">
            <v>2007/2008B</v>
          </cell>
          <cell r="D88">
            <v>21687.06</v>
          </cell>
          <cell r="E88">
            <v>479.76</v>
          </cell>
          <cell r="F88">
            <v>1778.12</v>
          </cell>
          <cell r="G88">
            <v>2252.0100000000002</v>
          </cell>
          <cell r="H88">
            <v>12005.2</v>
          </cell>
          <cell r="I88">
            <v>1923.23</v>
          </cell>
          <cell r="J88">
            <v>3248.74</v>
          </cell>
          <cell r="K88">
            <v>3520</v>
          </cell>
          <cell r="L88">
            <v>165.18</v>
          </cell>
          <cell r="M88">
            <v>305.02</v>
          </cell>
          <cell r="N88">
            <v>210.43</v>
          </cell>
          <cell r="O88">
            <v>1786.85</v>
          </cell>
          <cell r="P88">
            <v>186.25</v>
          </cell>
          <cell r="Q88">
            <v>523.07000000000005</v>
          </cell>
          <cell r="R88">
            <v>24863.86</v>
          </cell>
          <cell r="S88">
            <v>644.94000000000005</v>
          </cell>
          <cell r="T88">
            <v>2083.14</v>
          </cell>
          <cell r="U88">
            <v>2462.44</v>
          </cell>
          <cell r="V88">
            <v>13792.05</v>
          </cell>
          <cell r="W88">
            <v>2109.48</v>
          </cell>
          <cell r="X88">
            <v>3771.81</v>
          </cell>
        </row>
        <row r="89">
          <cell r="C89" t="str">
            <v>2007/2008C</v>
          </cell>
          <cell r="D89">
            <v>9698.65</v>
          </cell>
          <cell r="E89">
            <v>182.71</v>
          </cell>
          <cell r="F89">
            <v>829.18</v>
          </cell>
          <cell r="G89">
            <v>1345.14</v>
          </cell>
          <cell r="H89">
            <v>4627.12</v>
          </cell>
          <cell r="I89">
            <v>1102.33</v>
          </cell>
          <cell r="J89">
            <v>1612.17</v>
          </cell>
          <cell r="K89">
            <v>1331</v>
          </cell>
          <cell r="L89">
            <v>90</v>
          </cell>
          <cell r="M89">
            <v>134.16999999999999</v>
          </cell>
          <cell r="N89">
            <v>135.09</v>
          </cell>
          <cell r="O89">
            <v>562.63</v>
          </cell>
          <cell r="P89">
            <v>129.11000000000001</v>
          </cell>
          <cell r="Q89">
            <v>195.45</v>
          </cell>
          <cell r="R89">
            <v>10945.1</v>
          </cell>
          <cell r="S89">
            <v>272.70999999999998</v>
          </cell>
          <cell r="T89">
            <v>963.35</v>
          </cell>
          <cell r="U89">
            <v>1480.23</v>
          </cell>
          <cell r="V89">
            <v>5189.75</v>
          </cell>
          <cell r="W89">
            <v>1231.44</v>
          </cell>
          <cell r="X89">
            <v>1807.62</v>
          </cell>
        </row>
        <row r="90">
          <cell r="C90" t="str">
            <v>2007/2008D</v>
          </cell>
          <cell r="D90">
            <v>23096.35</v>
          </cell>
          <cell r="E90">
            <v>635.79</v>
          </cell>
          <cell r="F90">
            <v>2214.58</v>
          </cell>
          <cell r="G90">
            <v>2600.4</v>
          </cell>
          <cell r="H90">
            <v>14937.41</v>
          </cell>
          <cell r="I90">
            <v>1027.67</v>
          </cell>
          <cell r="J90">
            <v>1680.5</v>
          </cell>
          <cell r="K90">
            <v>3342</v>
          </cell>
          <cell r="L90">
            <v>188.84</v>
          </cell>
          <cell r="M90">
            <v>267.56</v>
          </cell>
          <cell r="N90">
            <v>306.13</v>
          </cell>
          <cell r="O90">
            <v>1590.76</v>
          </cell>
          <cell r="P90">
            <v>125</v>
          </cell>
          <cell r="Q90">
            <v>235.09</v>
          </cell>
          <cell r="R90">
            <v>25809.73</v>
          </cell>
          <cell r="S90">
            <v>824.63</v>
          </cell>
          <cell r="T90">
            <v>2482.14</v>
          </cell>
          <cell r="U90">
            <v>2906.53</v>
          </cell>
          <cell r="V90">
            <v>16528.169999999998</v>
          </cell>
          <cell r="W90">
            <v>1152.67</v>
          </cell>
          <cell r="X90">
            <v>1915.59</v>
          </cell>
        </row>
        <row r="91">
          <cell r="C91" t="str">
            <v>2007/2008E</v>
          </cell>
          <cell r="D91">
            <v>7455.39</v>
          </cell>
          <cell r="E91">
            <v>127.94</v>
          </cell>
          <cell r="F91">
            <v>593.42999999999995</v>
          </cell>
          <cell r="G91">
            <v>1162.08</v>
          </cell>
          <cell r="H91">
            <v>4757.6400000000003</v>
          </cell>
          <cell r="I91">
            <v>326.54000000000002</v>
          </cell>
          <cell r="J91">
            <v>487.76</v>
          </cell>
          <cell r="K91">
            <v>394</v>
          </cell>
          <cell r="L91">
            <v>15</v>
          </cell>
          <cell r="M91">
            <v>26.46</v>
          </cell>
          <cell r="N91">
            <v>46.84</v>
          </cell>
          <cell r="O91">
            <v>170.31</v>
          </cell>
          <cell r="P91">
            <v>10.33</v>
          </cell>
          <cell r="Q91">
            <v>17.41</v>
          </cell>
          <cell r="R91">
            <v>7741.74</v>
          </cell>
          <cell r="S91">
            <v>142.94</v>
          </cell>
          <cell r="T91">
            <v>619.89</v>
          </cell>
          <cell r="U91">
            <v>1208.92</v>
          </cell>
          <cell r="V91">
            <v>4927.95</v>
          </cell>
          <cell r="W91">
            <v>336.87</v>
          </cell>
          <cell r="X91">
            <v>505.17</v>
          </cell>
        </row>
        <row r="92">
          <cell r="C92" t="str">
            <v>2007/2008F</v>
          </cell>
          <cell r="D92">
            <v>15331.4</v>
          </cell>
          <cell r="E92">
            <v>247.89</v>
          </cell>
          <cell r="F92">
            <v>1493.395</v>
          </cell>
          <cell r="G92">
            <v>1805.62</v>
          </cell>
          <cell r="H92">
            <v>7208.3</v>
          </cell>
          <cell r="I92">
            <v>1818.9649999999999</v>
          </cell>
          <cell r="J92">
            <v>2757.23</v>
          </cell>
          <cell r="K92">
            <v>1434</v>
          </cell>
          <cell r="L92">
            <v>66.16</v>
          </cell>
          <cell r="M92">
            <v>136.38</v>
          </cell>
          <cell r="N92">
            <v>103.67</v>
          </cell>
          <cell r="O92">
            <v>484.09</v>
          </cell>
          <cell r="P92">
            <v>146.65</v>
          </cell>
          <cell r="Q92">
            <v>255.97</v>
          </cell>
          <cell r="R92">
            <v>16524.32</v>
          </cell>
          <cell r="S92">
            <v>314.05</v>
          </cell>
          <cell r="T92">
            <v>1629.7750000000001</v>
          </cell>
          <cell r="U92">
            <v>1909.29</v>
          </cell>
          <cell r="V92">
            <v>7692.39</v>
          </cell>
          <cell r="W92">
            <v>1965.615</v>
          </cell>
          <cell r="X92">
            <v>3013.2</v>
          </cell>
        </row>
        <row r="93">
          <cell r="C93" t="str">
            <v>2007/2008G</v>
          </cell>
          <cell r="D93">
            <v>12257.53</v>
          </cell>
          <cell r="E93">
            <v>210.44</v>
          </cell>
          <cell r="F93">
            <v>990.94</v>
          </cell>
          <cell r="G93">
            <v>1498.12</v>
          </cell>
          <cell r="H93">
            <v>5567.69</v>
          </cell>
          <cell r="I93">
            <v>1722.51</v>
          </cell>
          <cell r="J93">
            <v>2267.83</v>
          </cell>
          <cell r="K93">
            <v>1631</v>
          </cell>
          <cell r="L93">
            <v>50.82</v>
          </cell>
          <cell r="M93">
            <v>197.61</v>
          </cell>
          <cell r="N93">
            <v>82.02</v>
          </cell>
          <cell r="O93">
            <v>618.03</v>
          </cell>
          <cell r="P93">
            <v>199.89</v>
          </cell>
          <cell r="Q93">
            <v>319.56</v>
          </cell>
          <cell r="R93">
            <v>13725.46</v>
          </cell>
          <cell r="S93">
            <v>261.26</v>
          </cell>
          <cell r="T93">
            <v>1188.55</v>
          </cell>
          <cell r="U93">
            <v>1580.14</v>
          </cell>
          <cell r="V93">
            <v>6185.72</v>
          </cell>
          <cell r="W93">
            <v>1922.4</v>
          </cell>
          <cell r="X93">
            <v>2587.39</v>
          </cell>
        </row>
        <row r="94">
          <cell r="C94" t="str">
            <v>2007/2008H</v>
          </cell>
          <cell r="D94">
            <v>26790.945</v>
          </cell>
          <cell r="E94">
            <v>651.89</v>
          </cell>
          <cell r="F94">
            <v>2571.0149999999999</v>
          </cell>
          <cell r="G94">
            <v>4045.1350000000002</v>
          </cell>
          <cell r="H94">
            <v>15474.485000000001</v>
          </cell>
          <cell r="I94">
            <v>1521.89</v>
          </cell>
          <cell r="J94">
            <v>2526.5300000000002</v>
          </cell>
          <cell r="K94">
            <v>972</v>
          </cell>
          <cell r="L94">
            <v>32.78</v>
          </cell>
          <cell r="M94">
            <v>135.49</v>
          </cell>
          <cell r="N94">
            <v>145.22999999999999</v>
          </cell>
          <cell r="O94">
            <v>420.46</v>
          </cell>
          <cell r="P94">
            <v>62.67</v>
          </cell>
          <cell r="Q94">
            <v>69.47</v>
          </cell>
          <cell r="R94">
            <v>27657.044999999998</v>
          </cell>
          <cell r="S94">
            <v>684.67</v>
          </cell>
          <cell r="T94">
            <v>2706.5050000000001</v>
          </cell>
          <cell r="U94">
            <v>4190.3649999999998</v>
          </cell>
          <cell r="V94">
            <v>15894.945</v>
          </cell>
          <cell r="W94">
            <v>1584.56</v>
          </cell>
          <cell r="X94">
            <v>2596</v>
          </cell>
        </row>
        <row r="95">
          <cell r="C95" t="str">
            <v>2007/2008I</v>
          </cell>
          <cell r="D95">
            <v>9118.73</v>
          </cell>
          <cell r="E95">
            <v>214.02</v>
          </cell>
          <cell r="F95">
            <v>661.91</v>
          </cell>
          <cell r="G95">
            <v>563.6</v>
          </cell>
          <cell r="H95">
            <v>5433.65</v>
          </cell>
          <cell r="I95">
            <v>550.79999999999995</v>
          </cell>
          <cell r="J95">
            <v>1694.75</v>
          </cell>
          <cell r="K95">
            <v>2386</v>
          </cell>
          <cell r="L95">
            <v>122.17</v>
          </cell>
          <cell r="M95">
            <v>180.38</v>
          </cell>
          <cell r="N95">
            <v>89.07</v>
          </cell>
          <cell r="O95">
            <v>1270.6600000000001</v>
          </cell>
          <cell r="P95">
            <v>121.19</v>
          </cell>
          <cell r="Q95">
            <v>358.33</v>
          </cell>
          <cell r="R95">
            <v>11260.53</v>
          </cell>
          <cell r="S95">
            <v>336.19</v>
          </cell>
          <cell r="T95">
            <v>842.29</v>
          </cell>
          <cell r="U95">
            <v>652.66999999999996</v>
          </cell>
          <cell r="V95">
            <v>6704.31</v>
          </cell>
          <cell r="W95">
            <v>671.99</v>
          </cell>
          <cell r="X95">
            <v>2053.08</v>
          </cell>
        </row>
        <row r="96">
          <cell r="C96" t="str">
            <v>2007/2008J</v>
          </cell>
          <cell r="D96">
            <v>806.45</v>
          </cell>
          <cell r="E96">
            <v>10</v>
          </cell>
          <cell r="F96">
            <v>68.67</v>
          </cell>
          <cell r="G96">
            <v>92.76</v>
          </cell>
          <cell r="H96">
            <v>394.06</v>
          </cell>
          <cell r="I96">
            <v>99.66</v>
          </cell>
          <cell r="J96">
            <v>141.30000000000001</v>
          </cell>
          <cell r="K96">
            <v>4167</v>
          </cell>
          <cell r="L96">
            <v>135.5</v>
          </cell>
          <cell r="M96">
            <v>405.53</v>
          </cell>
          <cell r="N96">
            <v>217.19</v>
          </cell>
          <cell r="O96">
            <v>1747.38</v>
          </cell>
          <cell r="P96">
            <v>501.93</v>
          </cell>
          <cell r="Q96">
            <v>1110.8800000000001</v>
          </cell>
          <cell r="R96">
            <v>4924.8599999999997</v>
          </cell>
          <cell r="S96">
            <v>145.5</v>
          </cell>
          <cell r="T96">
            <v>474.2</v>
          </cell>
          <cell r="U96">
            <v>309.95</v>
          </cell>
          <cell r="V96">
            <v>2141.44</v>
          </cell>
          <cell r="W96">
            <v>601.59</v>
          </cell>
          <cell r="X96">
            <v>1252.18</v>
          </cell>
        </row>
        <row r="97">
          <cell r="C97" t="str">
            <v>2008/20091</v>
          </cell>
          <cell r="D97">
            <v>6662</v>
          </cell>
          <cell r="E97">
            <v>178</v>
          </cell>
          <cell r="F97">
            <v>391</v>
          </cell>
          <cell r="G97">
            <v>531</v>
          </cell>
          <cell r="H97">
            <v>4436</v>
          </cell>
          <cell r="I97">
            <v>547</v>
          </cell>
          <cell r="J97">
            <v>579</v>
          </cell>
          <cell r="K97">
            <v>23</v>
          </cell>
          <cell r="L97">
            <v>0</v>
          </cell>
          <cell r="M97">
            <v>0</v>
          </cell>
          <cell r="N97">
            <v>2</v>
          </cell>
          <cell r="O97">
            <v>15</v>
          </cell>
          <cell r="P97">
            <v>0</v>
          </cell>
          <cell r="Q97">
            <v>5</v>
          </cell>
          <cell r="R97">
            <v>6684</v>
          </cell>
          <cell r="S97">
            <v>178</v>
          </cell>
          <cell r="T97">
            <v>391</v>
          </cell>
          <cell r="U97">
            <v>533</v>
          </cell>
          <cell r="V97">
            <v>4451</v>
          </cell>
          <cell r="W97">
            <v>547</v>
          </cell>
          <cell r="X97">
            <v>584</v>
          </cell>
        </row>
        <row r="98">
          <cell r="C98" t="str">
            <v>2008/20092</v>
          </cell>
          <cell r="D98">
            <v>16574.419999999998</v>
          </cell>
          <cell r="E98">
            <v>540.16</v>
          </cell>
          <cell r="F98">
            <v>1343</v>
          </cell>
          <cell r="G98">
            <v>1257.76</v>
          </cell>
          <cell r="H98">
            <v>8581.6299999999992</v>
          </cell>
          <cell r="I98">
            <v>1758.57</v>
          </cell>
          <cell r="J98">
            <v>3093.3</v>
          </cell>
          <cell r="K98">
            <v>5438</v>
          </cell>
          <cell r="L98">
            <v>402.67</v>
          </cell>
          <cell r="M98">
            <v>503.66</v>
          </cell>
          <cell r="N98">
            <v>222.16</v>
          </cell>
          <cell r="O98">
            <v>2797.81</v>
          </cell>
          <cell r="P98">
            <v>332.65</v>
          </cell>
          <cell r="Q98">
            <v>1066.8699999999999</v>
          </cell>
          <cell r="R98">
            <v>21900.240000000002</v>
          </cell>
          <cell r="S98">
            <v>942.83</v>
          </cell>
          <cell r="T98">
            <v>1846.66</v>
          </cell>
          <cell r="U98">
            <v>1479.92</v>
          </cell>
          <cell r="V98">
            <v>11379.44</v>
          </cell>
          <cell r="W98">
            <v>2091.2199999999998</v>
          </cell>
          <cell r="X98">
            <v>4160.17</v>
          </cell>
        </row>
        <row r="99">
          <cell r="C99" t="str">
            <v>2008/20093</v>
          </cell>
          <cell r="D99">
            <v>21346.935000000001</v>
          </cell>
          <cell r="E99">
            <v>296.48500000000001</v>
          </cell>
          <cell r="F99">
            <v>1232.4849999999999</v>
          </cell>
          <cell r="G99">
            <v>1917.585</v>
          </cell>
          <cell r="H99">
            <v>10281.674999999999</v>
          </cell>
          <cell r="I99">
            <v>2844.83</v>
          </cell>
          <cell r="J99">
            <v>4773.875</v>
          </cell>
          <cell r="K99">
            <v>1991</v>
          </cell>
          <cell r="L99">
            <v>104.49</v>
          </cell>
          <cell r="M99">
            <v>174.3</v>
          </cell>
          <cell r="N99">
            <v>147.84</v>
          </cell>
          <cell r="O99">
            <v>887.82</v>
          </cell>
          <cell r="P99">
            <v>171.39</v>
          </cell>
          <cell r="Q99">
            <v>298.23500000000001</v>
          </cell>
          <cell r="R99">
            <v>23131.01</v>
          </cell>
          <cell r="S99">
            <v>400.97500000000002</v>
          </cell>
          <cell r="T99">
            <v>1406.7850000000001</v>
          </cell>
          <cell r="U99">
            <v>2065.4250000000002</v>
          </cell>
          <cell r="V99">
            <v>11169.495000000001</v>
          </cell>
          <cell r="W99">
            <v>3016.22</v>
          </cell>
          <cell r="X99">
            <v>5072.1099999999997</v>
          </cell>
        </row>
        <row r="100">
          <cell r="C100" t="str">
            <v>2008/20094</v>
          </cell>
          <cell r="D100">
            <v>567</v>
          </cell>
          <cell r="E100">
            <v>20</v>
          </cell>
          <cell r="F100">
            <v>41</v>
          </cell>
          <cell r="G100">
            <v>59</v>
          </cell>
          <cell r="H100">
            <v>388</v>
          </cell>
          <cell r="I100">
            <v>17</v>
          </cell>
          <cell r="J100">
            <v>42</v>
          </cell>
          <cell r="K100">
            <v>0</v>
          </cell>
          <cell r="L100">
            <v>0</v>
          </cell>
          <cell r="M100">
            <v>0</v>
          </cell>
          <cell r="N100">
            <v>0</v>
          </cell>
          <cell r="O100">
            <v>0</v>
          </cell>
          <cell r="P100">
            <v>0</v>
          </cell>
          <cell r="Q100">
            <v>0</v>
          </cell>
          <cell r="R100">
            <v>567</v>
          </cell>
          <cell r="S100">
            <v>20</v>
          </cell>
          <cell r="T100">
            <v>41</v>
          </cell>
          <cell r="U100">
            <v>59</v>
          </cell>
          <cell r="V100">
            <v>388</v>
          </cell>
          <cell r="W100">
            <v>17</v>
          </cell>
          <cell r="X100">
            <v>42</v>
          </cell>
        </row>
        <row r="101">
          <cell r="C101" t="str">
            <v>2008/20095</v>
          </cell>
          <cell r="D101">
            <v>1511.86</v>
          </cell>
          <cell r="E101">
            <v>33.43</v>
          </cell>
          <cell r="F101">
            <v>133.07</v>
          </cell>
          <cell r="G101">
            <v>170.44</v>
          </cell>
          <cell r="H101">
            <v>848.51</v>
          </cell>
          <cell r="I101">
            <v>116.19</v>
          </cell>
          <cell r="J101">
            <v>210.22</v>
          </cell>
          <cell r="K101">
            <v>107</v>
          </cell>
          <cell r="L101">
            <v>6</v>
          </cell>
          <cell r="M101">
            <v>15.27</v>
          </cell>
          <cell r="N101">
            <v>10</v>
          </cell>
          <cell r="O101">
            <v>58.96</v>
          </cell>
          <cell r="P101">
            <v>6</v>
          </cell>
          <cell r="Q101">
            <v>5</v>
          </cell>
          <cell r="R101">
            <v>1613.09</v>
          </cell>
          <cell r="S101">
            <v>39.43</v>
          </cell>
          <cell r="T101">
            <v>148.34</v>
          </cell>
          <cell r="U101">
            <v>180.44</v>
          </cell>
          <cell r="V101">
            <v>907.47</v>
          </cell>
          <cell r="W101">
            <v>122.19</v>
          </cell>
          <cell r="X101">
            <v>215.22</v>
          </cell>
        </row>
        <row r="102">
          <cell r="C102" t="str">
            <v>2008/20096</v>
          </cell>
          <cell r="D102">
            <v>9483.8449999999993</v>
          </cell>
          <cell r="E102">
            <v>99.974999999999994</v>
          </cell>
          <cell r="F102">
            <v>581.39499999999998</v>
          </cell>
          <cell r="G102">
            <v>827.495</v>
          </cell>
          <cell r="H102">
            <v>4168.6549999999997</v>
          </cell>
          <cell r="I102">
            <v>1520.49</v>
          </cell>
          <cell r="J102">
            <v>2285.835</v>
          </cell>
          <cell r="K102">
            <v>727</v>
          </cell>
          <cell r="L102">
            <v>24.33</v>
          </cell>
          <cell r="M102">
            <v>64.08</v>
          </cell>
          <cell r="N102">
            <v>41.25</v>
          </cell>
          <cell r="O102">
            <v>288.93</v>
          </cell>
          <cell r="P102">
            <v>61.01</v>
          </cell>
          <cell r="Q102">
            <v>132.51499999999999</v>
          </cell>
          <cell r="R102">
            <v>10095.959999999999</v>
          </cell>
          <cell r="S102">
            <v>124.30500000000001</v>
          </cell>
          <cell r="T102">
            <v>645.47500000000002</v>
          </cell>
          <cell r="U102">
            <v>868.745</v>
          </cell>
          <cell r="V102">
            <v>4457.585</v>
          </cell>
          <cell r="W102">
            <v>1581.5</v>
          </cell>
          <cell r="X102">
            <v>2418.35</v>
          </cell>
        </row>
        <row r="103">
          <cell r="C103" t="str">
            <v>2008/20097</v>
          </cell>
          <cell r="D103">
            <v>4002.18</v>
          </cell>
          <cell r="E103">
            <v>47.975000000000001</v>
          </cell>
          <cell r="F103">
            <v>279.93</v>
          </cell>
          <cell r="G103">
            <v>301.755</v>
          </cell>
          <cell r="H103">
            <v>2017.0550000000001</v>
          </cell>
          <cell r="I103">
            <v>511.01</v>
          </cell>
          <cell r="J103">
            <v>844.45500000000004</v>
          </cell>
          <cell r="K103">
            <v>301</v>
          </cell>
          <cell r="L103">
            <v>9.33</v>
          </cell>
          <cell r="M103">
            <v>20.329999999999998</v>
          </cell>
          <cell r="N103">
            <v>17.45</v>
          </cell>
          <cell r="O103">
            <v>89.73</v>
          </cell>
          <cell r="P103">
            <v>31</v>
          </cell>
          <cell r="Q103">
            <v>66.17</v>
          </cell>
          <cell r="R103">
            <v>4236.1899999999996</v>
          </cell>
          <cell r="S103">
            <v>57.305</v>
          </cell>
          <cell r="T103">
            <v>300.26</v>
          </cell>
          <cell r="U103">
            <v>319.20499999999998</v>
          </cell>
          <cell r="V103">
            <v>2106.7849999999999</v>
          </cell>
          <cell r="W103">
            <v>542.01</v>
          </cell>
          <cell r="X103">
            <v>910.625</v>
          </cell>
        </row>
        <row r="104">
          <cell r="C104" t="str">
            <v>2008/20098</v>
          </cell>
          <cell r="D104">
            <v>8339.6200000000008</v>
          </cell>
          <cell r="E104">
            <v>177.05</v>
          </cell>
          <cell r="F104">
            <v>737.54</v>
          </cell>
          <cell r="G104">
            <v>1071.21</v>
          </cell>
          <cell r="H104">
            <v>5095.47</v>
          </cell>
          <cell r="I104">
            <v>527.57000000000005</v>
          </cell>
          <cell r="J104">
            <v>730.78</v>
          </cell>
          <cell r="K104">
            <v>1633</v>
          </cell>
          <cell r="L104">
            <v>55.22</v>
          </cell>
          <cell r="M104">
            <v>143.41</v>
          </cell>
          <cell r="N104">
            <v>179.39</v>
          </cell>
          <cell r="O104">
            <v>786.2</v>
          </cell>
          <cell r="P104">
            <v>65.11</v>
          </cell>
          <cell r="Q104">
            <v>124.92</v>
          </cell>
          <cell r="R104">
            <v>9693.8700000000008</v>
          </cell>
          <cell r="S104">
            <v>232.27</v>
          </cell>
          <cell r="T104">
            <v>880.95</v>
          </cell>
          <cell r="U104">
            <v>1250.5999999999999</v>
          </cell>
          <cell r="V104">
            <v>5881.67</v>
          </cell>
          <cell r="W104">
            <v>592.67999999999995</v>
          </cell>
          <cell r="X104">
            <v>855.7</v>
          </cell>
        </row>
        <row r="105">
          <cell r="C105" t="str">
            <v>2008/20099</v>
          </cell>
          <cell r="D105">
            <v>9918.9699999999993</v>
          </cell>
          <cell r="E105">
            <v>193.93</v>
          </cell>
          <cell r="F105">
            <v>822.13</v>
          </cell>
          <cell r="G105">
            <v>1012.16</v>
          </cell>
          <cell r="H105">
            <v>5854.63</v>
          </cell>
          <cell r="I105">
            <v>850.3</v>
          </cell>
          <cell r="J105">
            <v>1185.82</v>
          </cell>
          <cell r="K105">
            <v>1724</v>
          </cell>
          <cell r="L105">
            <v>60.92</v>
          </cell>
          <cell r="M105">
            <v>122.18</v>
          </cell>
          <cell r="N105">
            <v>101.5</v>
          </cell>
          <cell r="O105">
            <v>956.68</v>
          </cell>
          <cell r="P105">
            <v>74.84</v>
          </cell>
          <cell r="Q105">
            <v>211.67</v>
          </cell>
          <cell r="R105">
            <v>11446.76</v>
          </cell>
          <cell r="S105">
            <v>254.85</v>
          </cell>
          <cell r="T105">
            <v>944.31</v>
          </cell>
          <cell r="U105">
            <v>1113.6600000000001</v>
          </cell>
          <cell r="V105">
            <v>6811.31</v>
          </cell>
          <cell r="W105">
            <v>925.14</v>
          </cell>
          <cell r="X105">
            <v>1397.49</v>
          </cell>
        </row>
        <row r="106">
          <cell r="C106" t="str">
            <v>2008/2009A</v>
          </cell>
          <cell r="D106">
            <v>4492.59</v>
          </cell>
          <cell r="E106">
            <v>59.13</v>
          </cell>
          <cell r="F106">
            <v>357.93</v>
          </cell>
          <cell r="G106">
            <v>448.36</v>
          </cell>
          <cell r="H106">
            <v>2273.73</v>
          </cell>
          <cell r="I106">
            <v>650.22</v>
          </cell>
          <cell r="J106">
            <v>703.22</v>
          </cell>
          <cell r="K106">
            <v>1571</v>
          </cell>
          <cell r="L106">
            <v>90.5</v>
          </cell>
          <cell r="M106">
            <v>129.33000000000001</v>
          </cell>
          <cell r="N106">
            <v>96.67</v>
          </cell>
          <cell r="O106">
            <v>1018.47</v>
          </cell>
          <cell r="P106">
            <v>51.5</v>
          </cell>
          <cell r="Q106">
            <v>133.5</v>
          </cell>
          <cell r="R106">
            <v>6012.56</v>
          </cell>
          <cell r="S106">
            <v>149.63</v>
          </cell>
          <cell r="T106">
            <v>487.26</v>
          </cell>
          <cell r="U106">
            <v>545.03</v>
          </cell>
          <cell r="V106">
            <v>3292.2</v>
          </cell>
          <cell r="W106">
            <v>701.72</v>
          </cell>
          <cell r="X106">
            <v>836.72</v>
          </cell>
        </row>
        <row r="107">
          <cell r="C107" t="str">
            <v>2008/2009B</v>
          </cell>
          <cell r="D107">
            <v>21179.1</v>
          </cell>
          <cell r="E107">
            <v>388.18</v>
          </cell>
          <cell r="F107">
            <v>1438.83</v>
          </cell>
          <cell r="G107">
            <v>2169.09</v>
          </cell>
          <cell r="H107">
            <v>11708.77</v>
          </cell>
          <cell r="I107">
            <v>1918.36</v>
          </cell>
          <cell r="J107">
            <v>3555.87</v>
          </cell>
          <cell r="K107">
            <v>3371</v>
          </cell>
          <cell r="L107">
            <v>130.33000000000001</v>
          </cell>
          <cell r="M107">
            <v>266.83</v>
          </cell>
          <cell r="N107">
            <v>195.15</v>
          </cell>
          <cell r="O107">
            <v>1637.02</v>
          </cell>
          <cell r="P107">
            <v>204.65</v>
          </cell>
          <cell r="Q107">
            <v>558.77</v>
          </cell>
          <cell r="R107">
            <v>24171.85</v>
          </cell>
          <cell r="S107">
            <v>518.51</v>
          </cell>
          <cell r="T107">
            <v>1705.66</v>
          </cell>
          <cell r="U107">
            <v>2364.2399999999998</v>
          </cell>
          <cell r="V107">
            <v>13345.79</v>
          </cell>
          <cell r="W107">
            <v>2123.0100000000002</v>
          </cell>
          <cell r="X107">
            <v>4114.6400000000003</v>
          </cell>
        </row>
        <row r="108">
          <cell r="C108" t="str">
            <v>2008/2009C</v>
          </cell>
          <cell r="D108">
            <v>9255.82</v>
          </cell>
          <cell r="E108">
            <v>158.88</v>
          </cell>
          <cell r="F108">
            <v>758.4</v>
          </cell>
          <cell r="G108">
            <v>1349.32</v>
          </cell>
          <cell r="H108">
            <v>4511.95</v>
          </cell>
          <cell r="I108">
            <v>928.9</v>
          </cell>
          <cell r="J108">
            <v>1548.37</v>
          </cell>
          <cell r="K108">
            <v>1269</v>
          </cell>
          <cell r="L108">
            <v>70.67</v>
          </cell>
          <cell r="M108">
            <v>136.47</v>
          </cell>
          <cell r="N108">
            <v>118.13</v>
          </cell>
          <cell r="O108">
            <v>563</v>
          </cell>
          <cell r="P108">
            <v>118.66</v>
          </cell>
          <cell r="Q108">
            <v>168.83</v>
          </cell>
          <cell r="R108">
            <v>10431.58</v>
          </cell>
          <cell r="S108">
            <v>229.55</v>
          </cell>
          <cell r="T108">
            <v>894.87</v>
          </cell>
          <cell r="U108">
            <v>1467.45</v>
          </cell>
          <cell r="V108">
            <v>5074.95</v>
          </cell>
          <cell r="W108">
            <v>1047.56</v>
          </cell>
          <cell r="X108">
            <v>1717.2</v>
          </cell>
        </row>
        <row r="109">
          <cell r="C109" t="str">
            <v>2008/2009D</v>
          </cell>
          <cell r="D109">
            <v>23636.02</v>
          </cell>
          <cell r="E109">
            <v>695.37</v>
          </cell>
          <cell r="F109">
            <v>1935.27</v>
          </cell>
          <cell r="G109">
            <v>2663.4</v>
          </cell>
          <cell r="H109">
            <v>15388.47</v>
          </cell>
          <cell r="I109">
            <v>1111.6099999999999</v>
          </cell>
          <cell r="J109">
            <v>1841.9</v>
          </cell>
          <cell r="K109">
            <v>3506</v>
          </cell>
          <cell r="L109">
            <v>194.52</v>
          </cell>
          <cell r="M109">
            <v>262.92</v>
          </cell>
          <cell r="N109">
            <v>303.74</v>
          </cell>
          <cell r="O109">
            <v>1711.55</v>
          </cell>
          <cell r="P109">
            <v>141.88</v>
          </cell>
          <cell r="Q109">
            <v>293.04000000000002</v>
          </cell>
          <cell r="R109">
            <v>26543.67</v>
          </cell>
          <cell r="S109">
            <v>889.89</v>
          </cell>
          <cell r="T109">
            <v>2198.19</v>
          </cell>
          <cell r="U109">
            <v>2967.14</v>
          </cell>
          <cell r="V109">
            <v>17100.02</v>
          </cell>
          <cell r="W109">
            <v>1253.49</v>
          </cell>
          <cell r="X109">
            <v>2134.94</v>
          </cell>
        </row>
        <row r="110">
          <cell r="C110" t="str">
            <v>2008/2009E</v>
          </cell>
          <cell r="D110">
            <v>7131.65</v>
          </cell>
          <cell r="E110">
            <v>123.82</v>
          </cell>
          <cell r="F110">
            <v>466.52</v>
          </cell>
          <cell r="G110">
            <v>1041.01</v>
          </cell>
          <cell r="H110">
            <v>4712.9399999999996</v>
          </cell>
          <cell r="I110">
            <v>310.38</v>
          </cell>
          <cell r="J110">
            <v>476.98</v>
          </cell>
          <cell r="K110">
            <v>443</v>
          </cell>
          <cell r="L110">
            <v>16</v>
          </cell>
          <cell r="M110">
            <v>24.2</v>
          </cell>
          <cell r="N110">
            <v>50.42</v>
          </cell>
          <cell r="O110">
            <v>207.35</v>
          </cell>
          <cell r="P110">
            <v>8.36</v>
          </cell>
          <cell r="Q110">
            <v>19.79</v>
          </cell>
          <cell r="R110">
            <v>7457.77</v>
          </cell>
          <cell r="S110">
            <v>139.82</v>
          </cell>
          <cell r="T110">
            <v>490.72</v>
          </cell>
          <cell r="U110">
            <v>1091.43</v>
          </cell>
          <cell r="V110">
            <v>4920.29</v>
          </cell>
          <cell r="W110">
            <v>318.74</v>
          </cell>
          <cell r="X110">
            <v>496.77</v>
          </cell>
        </row>
        <row r="111">
          <cell r="C111" t="str">
            <v>2008/2009F</v>
          </cell>
          <cell r="D111">
            <v>14837.584999999999</v>
          </cell>
          <cell r="E111">
            <v>247.125</v>
          </cell>
          <cell r="F111">
            <v>1330.54</v>
          </cell>
          <cell r="G111">
            <v>1704.175</v>
          </cell>
          <cell r="H111">
            <v>6999.0649999999996</v>
          </cell>
          <cell r="I111">
            <v>1769.91</v>
          </cell>
          <cell r="J111">
            <v>2786.77</v>
          </cell>
          <cell r="K111">
            <v>1386</v>
          </cell>
          <cell r="L111">
            <v>59.3</v>
          </cell>
          <cell r="M111">
            <v>140.82</v>
          </cell>
          <cell r="N111">
            <v>93.67</v>
          </cell>
          <cell r="O111">
            <v>481.26</v>
          </cell>
          <cell r="P111">
            <v>132.91</v>
          </cell>
          <cell r="Q111">
            <v>246.99</v>
          </cell>
          <cell r="R111">
            <v>15992.535</v>
          </cell>
          <cell r="S111">
            <v>306.42500000000001</v>
          </cell>
          <cell r="T111">
            <v>1471.36</v>
          </cell>
          <cell r="U111">
            <v>1797.845</v>
          </cell>
          <cell r="V111">
            <v>7480.3249999999998</v>
          </cell>
          <cell r="W111">
            <v>1902.82</v>
          </cell>
          <cell r="X111">
            <v>3033.76</v>
          </cell>
        </row>
        <row r="112">
          <cell r="C112" t="str">
            <v>2008/2009G</v>
          </cell>
          <cell r="D112">
            <v>11424.32</v>
          </cell>
          <cell r="E112">
            <v>138.38</v>
          </cell>
          <cell r="F112">
            <v>854.2</v>
          </cell>
          <cell r="G112">
            <v>1347.59</v>
          </cell>
          <cell r="H112">
            <v>5176.54</v>
          </cell>
          <cell r="I112">
            <v>1592.13</v>
          </cell>
          <cell r="J112">
            <v>2315.48</v>
          </cell>
          <cell r="K112">
            <v>1698</v>
          </cell>
          <cell r="L112">
            <v>55.47</v>
          </cell>
          <cell r="M112">
            <v>206.89</v>
          </cell>
          <cell r="N112">
            <v>102.5</v>
          </cell>
          <cell r="O112">
            <v>631.72</v>
          </cell>
          <cell r="P112">
            <v>185.82</v>
          </cell>
          <cell r="Q112">
            <v>352.83</v>
          </cell>
          <cell r="R112">
            <v>12959.55</v>
          </cell>
          <cell r="S112">
            <v>193.85</v>
          </cell>
          <cell r="T112">
            <v>1061.0899999999999</v>
          </cell>
          <cell r="U112">
            <v>1450.09</v>
          </cell>
          <cell r="V112">
            <v>5808.26</v>
          </cell>
          <cell r="W112">
            <v>1777.95</v>
          </cell>
          <cell r="X112">
            <v>2668.31</v>
          </cell>
        </row>
        <row r="113">
          <cell r="C113" t="str">
            <v>2008/2009H</v>
          </cell>
          <cell r="D113">
            <v>26322.365000000002</v>
          </cell>
          <cell r="E113">
            <v>586.78</v>
          </cell>
          <cell r="F113">
            <v>2224.4499999999998</v>
          </cell>
          <cell r="G113">
            <v>4183.17</v>
          </cell>
          <cell r="H113">
            <v>15496.54</v>
          </cell>
          <cell r="I113">
            <v>1441.61</v>
          </cell>
          <cell r="J113">
            <v>2389.8150000000001</v>
          </cell>
          <cell r="K113">
            <v>1192</v>
          </cell>
          <cell r="L113">
            <v>37.92</v>
          </cell>
          <cell r="M113">
            <v>165.18</v>
          </cell>
          <cell r="N113">
            <v>163.84</v>
          </cell>
          <cell r="O113">
            <v>572.65</v>
          </cell>
          <cell r="P113">
            <v>55.46</v>
          </cell>
          <cell r="Q113">
            <v>71.34</v>
          </cell>
          <cell r="R113">
            <v>27388.755000000001</v>
          </cell>
          <cell r="S113">
            <v>624.70000000000005</v>
          </cell>
          <cell r="T113">
            <v>2389.63</v>
          </cell>
          <cell r="U113">
            <v>4347.01</v>
          </cell>
          <cell r="V113">
            <v>16069.19</v>
          </cell>
          <cell r="W113">
            <v>1497.07</v>
          </cell>
          <cell r="X113">
            <v>2461.1550000000002</v>
          </cell>
        </row>
        <row r="114">
          <cell r="C114" t="str">
            <v>2008/2009I</v>
          </cell>
          <cell r="D114">
            <v>9674.08</v>
          </cell>
          <cell r="E114">
            <v>263.95999999999998</v>
          </cell>
          <cell r="F114">
            <v>590.59</v>
          </cell>
          <cell r="G114">
            <v>589.85</v>
          </cell>
          <cell r="H114">
            <v>5907.66</v>
          </cell>
          <cell r="I114">
            <v>519.59</v>
          </cell>
          <cell r="J114">
            <v>1802.43</v>
          </cell>
          <cell r="K114">
            <v>2546</v>
          </cell>
          <cell r="L114">
            <v>130.21</v>
          </cell>
          <cell r="M114">
            <v>219.61</v>
          </cell>
          <cell r="N114">
            <v>106.86</v>
          </cell>
          <cell r="O114">
            <v>1435.09</v>
          </cell>
          <cell r="P114">
            <v>112.93</v>
          </cell>
          <cell r="Q114">
            <v>342.18</v>
          </cell>
          <cell r="R114">
            <v>12020.96</v>
          </cell>
          <cell r="S114">
            <v>394.17</v>
          </cell>
          <cell r="T114">
            <v>810.2</v>
          </cell>
          <cell r="U114">
            <v>696.71</v>
          </cell>
          <cell r="V114">
            <v>7342.75</v>
          </cell>
          <cell r="W114">
            <v>632.52</v>
          </cell>
          <cell r="X114">
            <v>2144.61</v>
          </cell>
        </row>
        <row r="115">
          <cell r="C115" t="str">
            <v>2008/2009J</v>
          </cell>
          <cell r="D115">
            <v>660.64</v>
          </cell>
          <cell r="E115">
            <v>12.37</v>
          </cell>
          <cell r="F115">
            <v>47.72</v>
          </cell>
          <cell r="G115">
            <v>76.63</v>
          </cell>
          <cell r="H115">
            <v>335.71</v>
          </cell>
          <cell r="I115">
            <v>67.33</v>
          </cell>
          <cell r="J115">
            <v>120.88</v>
          </cell>
          <cell r="K115">
            <v>3774</v>
          </cell>
          <cell r="L115">
            <v>159.12</v>
          </cell>
          <cell r="M115">
            <v>437.52</v>
          </cell>
          <cell r="N115">
            <v>170.43</v>
          </cell>
          <cell r="O115">
            <v>1517.76</v>
          </cell>
          <cell r="P115">
            <v>456.83</v>
          </cell>
          <cell r="Q115">
            <v>985.35</v>
          </cell>
          <cell r="R115">
            <v>4387.6499999999996</v>
          </cell>
          <cell r="S115">
            <v>171.49</v>
          </cell>
          <cell r="T115">
            <v>485.24</v>
          </cell>
          <cell r="U115">
            <v>247.06</v>
          </cell>
          <cell r="V115">
            <v>1853.47</v>
          </cell>
          <cell r="W115">
            <v>524.16</v>
          </cell>
          <cell r="X115">
            <v>1106.23</v>
          </cell>
        </row>
        <row r="116">
          <cell r="C116" t="str">
            <v>2009/20101</v>
          </cell>
          <cell r="D116">
            <v>6841</v>
          </cell>
          <cell r="E116">
            <v>159</v>
          </cell>
          <cell r="F116">
            <v>300</v>
          </cell>
          <cell r="G116">
            <v>779</v>
          </cell>
          <cell r="H116">
            <v>4531</v>
          </cell>
          <cell r="I116">
            <v>489</v>
          </cell>
          <cell r="J116">
            <v>583</v>
          </cell>
          <cell r="K116">
            <v>21</v>
          </cell>
          <cell r="L116">
            <v>0</v>
          </cell>
          <cell r="M116">
            <v>1</v>
          </cell>
          <cell r="N116">
            <v>3</v>
          </cell>
          <cell r="O116">
            <v>17</v>
          </cell>
          <cell r="P116">
            <v>0</v>
          </cell>
          <cell r="Q116">
            <v>0</v>
          </cell>
          <cell r="R116">
            <v>6862</v>
          </cell>
          <cell r="S116">
            <v>159</v>
          </cell>
          <cell r="T116">
            <v>301</v>
          </cell>
          <cell r="U116">
            <v>782</v>
          </cell>
          <cell r="V116">
            <v>4548</v>
          </cell>
          <cell r="W116">
            <v>489</v>
          </cell>
          <cell r="X116">
            <v>583</v>
          </cell>
        </row>
        <row r="117">
          <cell r="C117" t="str">
            <v>2009/20102</v>
          </cell>
          <cell r="D117">
            <v>17730.310000000001</v>
          </cell>
          <cell r="E117">
            <v>509.4</v>
          </cell>
          <cell r="F117">
            <v>1172.25</v>
          </cell>
          <cell r="G117">
            <v>1489.71</v>
          </cell>
          <cell r="H117">
            <v>9259.68</v>
          </cell>
          <cell r="I117">
            <v>1790.04</v>
          </cell>
          <cell r="J117">
            <v>3509.23</v>
          </cell>
          <cell r="K117">
            <v>5716</v>
          </cell>
          <cell r="L117">
            <v>444.5</v>
          </cell>
          <cell r="M117">
            <v>529.28</v>
          </cell>
          <cell r="N117">
            <v>237.04</v>
          </cell>
          <cell r="O117">
            <v>3005.81</v>
          </cell>
          <cell r="P117">
            <v>320.5</v>
          </cell>
          <cell r="Q117">
            <v>1068.49</v>
          </cell>
          <cell r="R117">
            <v>23335.93</v>
          </cell>
          <cell r="S117">
            <v>953.9</v>
          </cell>
          <cell r="T117">
            <v>1701.53</v>
          </cell>
          <cell r="U117">
            <v>1726.75</v>
          </cell>
          <cell r="V117">
            <v>12265.49</v>
          </cell>
          <cell r="W117">
            <v>2110.54</v>
          </cell>
          <cell r="X117">
            <v>4577.72</v>
          </cell>
        </row>
        <row r="118">
          <cell r="C118" t="str">
            <v>2009/20103</v>
          </cell>
          <cell r="D118">
            <v>22328.314999999999</v>
          </cell>
          <cell r="E118">
            <v>256.63499999999999</v>
          </cell>
          <cell r="F118">
            <v>1210.77</v>
          </cell>
          <cell r="G118">
            <v>2123.08</v>
          </cell>
          <cell r="H118">
            <v>11404.82</v>
          </cell>
          <cell r="I118">
            <v>2738.81</v>
          </cell>
          <cell r="J118">
            <v>4594.2</v>
          </cell>
          <cell r="K118">
            <v>2318</v>
          </cell>
          <cell r="L118">
            <v>129.5</v>
          </cell>
          <cell r="M118">
            <v>192.8</v>
          </cell>
          <cell r="N118">
            <v>188.21</v>
          </cell>
          <cell r="O118">
            <v>1015.7</v>
          </cell>
          <cell r="P118">
            <v>191.33</v>
          </cell>
          <cell r="Q118">
            <v>344.82</v>
          </cell>
          <cell r="R118">
            <v>24390.674999999999</v>
          </cell>
          <cell r="S118">
            <v>386.13499999999999</v>
          </cell>
          <cell r="T118">
            <v>1403.57</v>
          </cell>
          <cell r="U118">
            <v>2311.29</v>
          </cell>
          <cell r="V118">
            <v>12420.52</v>
          </cell>
          <cell r="W118">
            <v>2930.14</v>
          </cell>
          <cell r="X118">
            <v>4939.0200000000004</v>
          </cell>
        </row>
        <row r="119">
          <cell r="C119" t="str">
            <v>2009/20104</v>
          </cell>
          <cell r="D119">
            <v>509</v>
          </cell>
          <cell r="E119">
            <v>11</v>
          </cell>
          <cell r="F119">
            <v>27</v>
          </cell>
          <cell r="G119">
            <v>32</v>
          </cell>
          <cell r="H119">
            <v>382</v>
          </cell>
          <cell r="I119">
            <v>21</v>
          </cell>
          <cell r="J119">
            <v>36</v>
          </cell>
          <cell r="K119">
            <v>4</v>
          </cell>
          <cell r="L119">
            <v>0</v>
          </cell>
          <cell r="M119">
            <v>0</v>
          </cell>
          <cell r="N119">
            <v>2</v>
          </cell>
          <cell r="O119">
            <v>0</v>
          </cell>
          <cell r="P119">
            <v>0</v>
          </cell>
          <cell r="Q119">
            <v>0</v>
          </cell>
          <cell r="R119">
            <v>511</v>
          </cell>
          <cell r="S119">
            <v>11</v>
          </cell>
          <cell r="T119">
            <v>27</v>
          </cell>
          <cell r="U119">
            <v>34</v>
          </cell>
          <cell r="V119">
            <v>382</v>
          </cell>
          <cell r="W119">
            <v>21</v>
          </cell>
          <cell r="X119">
            <v>36</v>
          </cell>
        </row>
        <row r="120">
          <cell r="C120" t="str">
            <v>2009/20105</v>
          </cell>
          <cell r="D120">
            <v>1581.89</v>
          </cell>
          <cell r="E120">
            <v>28.94</v>
          </cell>
          <cell r="F120">
            <v>141.72</v>
          </cell>
          <cell r="G120">
            <v>163.44</v>
          </cell>
          <cell r="H120">
            <v>932.41</v>
          </cell>
          <cell r="I120">
            <v>110.59</v>
          </cell>
          <cell r="J120">
            <v>204.79</v>
          </cell>
          <cell r="K120">
            <v>113</v>
          </cell>
          <cell r="L120">
            <v>3.5</v>
          </cell>
          <cell r="M120">
            <v>10.67</v>
          </cell>
          <cell r="N120">
            <v>12.67</v>
          </cell>
          <cell r="O120">
            <v>62.84</v>
          </cell>
          <cell r="P120">
            <v>3</v>
          </cell>
          <cell r="Q120">
            <v>12.5</v>
          </cell>
          <cell r="R120">
            <v>1687.07</v>
          </cell>
          <cell r="S120">
            <v>32.44</v>
          </cell>
          <cell r="T120">
            <v>152.38999999999999</v>
          </cell>
          <cell r="U120">
            <v>176.11</v>
          </cell>
          <cell r="V120">
            <v>995.25</v>
          </cell>
          <cell r="W120">
            <v>113.59</v>
          </cell>
          <cell r="X120">
            <v>217.29</v>
          </cell>
        </row>
        <row r="121">
          <cell r="C121" t="str">
            <v>2009/20106</v>
          </cell>
          <cell r="D121">
            <v>9661.1350000000002</v>
          </cell>
          <cell r="E121">
            <v>100.325</v>
          </cell>
          <cell r="F121">
            <v>546.55999999999995</v>
          </cell>
          <cell r="G121">
            <v>908</v>
          </cell>
          <cell r="H121">
            <v>4467.74</v>
          </cell>
          <cell r="I121">
            <v>1437.34</v>
          </cell>
          <cell r="J121">
            <v>2201.17</v>
          </cell>
          <cell r="K121">
            <v>696</v>
          </cell>
          <cell r="L121">
            <v>20.329999999999998</v>
          </cell>
          <cell r="M121">
            <v>51.59</v>
          </cell>
          <cell r="N121">
            <v>35.67</v>
          </cell>
          <cell r="O121">
            <v>316.19</v>
          </cell>
          <cell r="P121">
            <v>49.34</v>
          </cell>
          <cell r="Q121">
            <v>120.67</v>
          </cell>
          <cell r="R121">
            <v>10254.924999999999</v>
          </cell>
          <cell r="S121">
            <v>120.655</v>
          </cell>
          <cell r="T121">
            <v>598.15</v>
          </cell>
          <cell r="U121">
            <v>943.67</v>
          </cell>
          <cell r="V121">
            <v>4783.93</v>
          </cell>
          <cell r="W121">
            <v>1486.68</v>
          </cell>
          <cell r="X121">
            <v>2321.84</v>
          </cell>
        </row>
        <row r="122">
          <cell r="C122" t="str">
            <v>2009/20107</v>
          </cell>
          <cell r="D122">
            <v>4242.3549999999996</v>
          </cell>
          <cell r="E122">
            <v>60.414999999999999</v>
          </cell>
          <cell r="F122">
            <v>269.42</v>
          </cell>
          <cell r="G122">
            <v>341.82</v>
          </cell>
          <cell r="H122">
            <v>2280.4499999999998</v>
          </cell>
          <cell r="I122">
            <v>464.48</v>
          </cell>
          <cell r="J122">
            <v>825.77</v>
          </cell>
          <cell r="K122">
            <v>343</v>
          </cell>
          <cell r="L122">
            <v>3.5</v>
          </cell>
          <cell r="M122">
            <v>29</v>
          </cell>
          <cell r="N122">
            <v>16.5</v>
          </cell>
          <cell r="O122">
            <v>103.015</v>
          </cell>
          <cell r="P122">
            <v>30</v>
          </cell>
          <cell r="Q122">
            <v>68.5</v>
          </cell>
          <cell r="R122">
            <v>4492.87</v>
          </cell>
          <cell r="S122">
            <v>63.914999999999999</v>
          </cell>
          <cell r="T122">
            <v>298.42</v>
          </cell>
          <cell r="U122">
            <v>358.32</v>
          </cell>
          <cell r="V122">
            <v>2383.4650000000001</v>
          </cell>
          <cell r="W122">
            <v>494.48</v>
          </cell>
          <cell r="X122">
            <v>894.27</v>
          </cell>
        </row>
        <row r="123">
          <cell r="C123" t="str">
            <v>2009/20108</v>
          </cell>
          <cell r="D123">
            <v>8143.84</v>
          </cell>
          <cell r="E123">
            <v>154.91999999999999</v>
          </cell>
          <cell r="F123">
            <v>654.04999999999995</v>
          </cell>
          <cell r="G123">
            <v>988.58</v>
          </cell>
          <cell r="H123">
            <v>5276.97</v>
          </cell>
          <cell r="I123">
            <v>430.12</v>
          </cell>
          <cell r="J123">
            <v>639.20000000000005</v>
          </cell>
          <cell r="K123">
            <v>1623</v>
          </cell>
          <cell r="L123">
            <v>68.5</v>
          </cell>
          <cell r="M123">
            <v>144.18</v>
          </cell>
          <cell r="N123">
            <v>193.8</v>
          </cell>
          <cell r="O123">
            <v>810.04</v>
          </cell>
          <cell r="P123">
            <v>66.5</v>
          </cell>
          <cell r="Q123">
            <v>96</v>
          </cell>
          <cell r="R123">
            <v>9522.86</v>
          </cell>
          <cell r="S123">
            <v>223.42</v>
          </cell>
          <cell r="T123">
            <v>798.23</v>
          </cell>
          <cell r="U123">
            <v>1182.3800000000001</v>
          </cell>
          <cell r="V123">
            <v>6087.01</v>
          </cell>
          <cell r="W123">
            <v>496.62</v>
          </cell>
          <cell r="X123">
            <v>735.2</v>
          </cell>
        </row>
        <row r="124">
          <cell r="C124" t="str">
            <v>2009/20109</v>
          </cell>
          <cell r="D124">
            <v>10227.870000000001</v>
          </cell>
          <cell r="E124">
            <v>191.92</v>
          </cell>
          <cell r="F124">
            <v>794.48</v>
          </cell>
          <cell r="G124">
            <v>1019.09</v>
          </cell>
          <cell r="H124">
            <v>6357.24</v>
          </cell>
          <cell r="I124">
            <v>793.32</v>
          </cell>
          <cell r="J124">
            <v>1071.82</v>
          </cell>
          <cell r="K124">
            <v>1726</v>
          </cell>
          <cell r="L124">
            <v>60.51</v>
          </cell>
          <cell r="M124">
            <v>120.08</v>
          </cell>
          <cell r="N124">
            <v>90.8</v>
          </cell>
          <cell r="O124">
            <v>969.59</v>
          </cell>
          <cell r="P124">
            <v>65.17</v>
          </cell>
          <cell r="Q124">
            <v>224.26</v>
          </cell>
          <cell r="R124">
            <v>11758.28</v>
          </cell>
          <cell r="S124">
            <v>252.43</v>
          </cell>
          <cell r="T124">
            <v>914.56</v>
          </cell>
          <cell r="U124">
            <v>1109.8900000000001</v>
          </cell>
          <cell r="V124">
            <v>7326.83</v>
          </cell>
          <cell r="W124">
            <v>858.49</v>
          </cell>
          <cell r="X124">
            <v>1296.08</v>
          </cell>
        </row>
        <row r="125">
          <cell r="C125" t="str">
            <v>2009/2010A</v>
          </cell>
          <cell r="D125">
            <v>5266.73</v>
          </cell>
          <cell r="E125">
            <v>79.459999999999994</v>
          </cell>
          <cell r="F125">
            <v>386.7</v>
          </cell>
          <cell r="G125">
            <v>568.36</v>
          </cell>
          <cell r="H125">
            <v>2905.1</v>
          </cell>
          <cell r="I125">
            <v>610.65</v>
          </cell>
          <cell r="J125">
            <v>716.46</v>
          </cell>
          <cell r="K125">
            <v>1902</v>
          </cell>
          <cell r="L125">
            <v>82</v>
          </cell>
          <cell r="M125">
            <v>137</v>
          </cell>
          <cell r="N125">
            <v>140.1</v>
          </cell>
          <cell r="O125">
            <v>1293</v>
          </cell>
          <cell r="P125">
            <v>52</v>
          </cell>
          <cell r="Q125">
            <v>153.30000000000001</v>
          </cell>
          <cell r="R125">
            <v>7124.13</v>
          </cell>
          <cell r="S125">
            <v>161.46</v>
          </cell>
          <cell r="T125">
            <v>523.70000000000005</v>
          </cell>
          <cell r="U125">
            <v>708.46</v>
          </cell>
          <cell r="V125">
            <v>4198.1000000000004</v>
          </cell>
          <cell r="W125">
            <v>662.65</v>
          </cell>
          <cell r="X125">
            <v>869.76</v>
          </cell>
        </row>
        <row r="126">
          <cell r="C126" t="str">
            <v>2009/2010B</v>
          </cell>
          <cell r="D126">
            <v>22660.45</v>
          </cell>
          <cell r="E126">
            <v>399.18</v>
          </cell>
          <cell r="F126">
            <v>1529.5</v>
          </cell>
          <cell r="G126">
            <v>2461.1799999999998</v>
          </cell>
          <cell r="H126">
            <v>12983.1</v>
          </cell>
          <cell r="I126">
            <v>1825.54</v>
          </cell>
          <cell r="J126">
            <v>3461.95</v>
          </cell>
          <cell r="K126">
            <v>3537</v>
          </cell>
          <cell r="L126">
            <v>182.84</v>
          </cell>
          <cell r="M126">
            <v>263.33999999999997</v>
          </cell>
          <cell r="N126">
            <v>233.32</v>
          </cell>
          <cell r="O126">
            <v>1754.88</v>
          </cell>
          <cell r="P126">
            <v>172.6</v>
          </cell>
          <cell r="Q126">
            <v>538.32000000000005</v>
          </cell>
          <cell r="R126">
            <v>25805.75</v>
          </cell>
          <cell r="S126">
            <v>582.02</v>
          </cell>
          <cell r="T126">
            <v>1792.84</v>
          </cell>
          <cell r="U126">
            <v>2694.5</v>
          </cell>
          <cell r="V126">
            <v>14737.98</v>
          </cell>
          <cell r="W126">
            <v>1998.14</v>
          </cell>
          <cell r="X126">
            <v>4000.27</v>
          </cell>
        </row>
        <row r="127">
          <cell r="C127" t="str">
            <v>2009/2010C</v>
          </cell>
          <cell r="D127">
            <v>9967.84</v>
          </cell>
          <cell r="E127">
            <v>155.75</v>
          </cell>
          <cell r="F127">
            <v>676.04</v>
          </cell>
          <cell r="G127">
            <v>1440.43</v>
          </cell>
          <cell r="H127">
            <v>5226</v>
          </cell>
          <cell r="I127">
            <v>936.97</v>
          </cell>
          <cell r="J127">
            <v>1532.65</v>
          </cell>
          <cell r="K127">
            <v>1219</v>
          </cell>
          <cell r="L127">
            <v>65.5</v>
          </cell>
          <cell r="M127">
            <v>115.5</v>
          </cell>
          <cell r="N127">
            <v>150.63999999999999</v>
          </cell>
          <cell r="O127">
            <v>524.66999999999996</v>
          </cell>
          <cell r="P127">
            <v>87.25</v>
          </cell>
          <cell r="Q127">
            <v>188.99</v>
          </cell>
          <cell r="R127">
            <v>11100.39</v>
          </cell>
          <cell r="S127">
            <v>221.25</v>
          </cell>
          <cell r="T127">
            <v>791.54</v>
          </cell>
          <cell r="U127">
            <v>1591.07</v>
          </cell>
          <cell r="V127">
            <v>5750.67</v>
          </cell>
          <cell r="W127">
            <v>1024.22</v>
          </cell>
          <cell r="X127">
            <v>1721.64</v>
          </cell>
        </row>
        <row r="128">
          <cell r="C128" t="str">
            <v>2009/2010D</v>
          </cell>
          <cell r="D128">
            <v>25256.35</v>
          </cell>
          <cell r="E128">
            <v>614.19000000000005</v>
          </cell>
          <cell r="F128">
            <v>1989.47</v>
          </cell>
          <cell r="G128">
            <v>2973.07</v>
          </cell>
          <cell r="H128">
            <v>17058.02</v>
          </cell>
          <cell r="I128">
            <v>1014.54</v>
          </cell>
          <cell r="J128">
            <v>1607.06</v>
          </cell>
          <cell r="K128">
            <v>3484</v>
          </cell>
          <cell r="L128">
            <v>183.44</v>
          </cell>
          <cell r="M128">
            <v>269.61</v>
          </cell>
          <cell r="N128">
            <v>306.06</v>
          </cell>
          <cell r="O128">
            <v>1761.12</v>
          </cell>
          <cell r="P128">
            <v>120.67</v>
          </cell>
          <cell r="Q128">
            <v>264.77999999999997</v>
          </cell>
          <cell r="R128">
            <v>28162.03</v>
          </cell>
          <cell r="S128">
            <v>797.63</v>
          </cell>
          <cell r="T128">
            <v>2259.08</v>
          </cell>
          <cell r="U128">
            <v>3279.13</v>
          </cell>
          <cell r="V128">
            <v>18819.14</v>
          </cell>
          <cell r="W128">
            <v>1135.21</v>
          </cell>
          <cell r="X128">
            <v>1871.84</v>
          </cell>
        </row>
        <row r="129">
          <cell r="C129" t="str">
            <v>2009/2010E</v>
          </cell>
          <cell r="D129">
            <v>7492.38</v>
          </cell>
          <cell r="E129">
            <v>124.92</v>
          </cell>
          <cell r="F129">
            <v>471.2</v>
          </cell>
          <cell r="G129">
            <v>1183.45</v>
          </cell>
          <cell r="H129">
            <v>5004.62</v>
          </cell>
          <cell r="I129">
            <v>274.2</v>
          </cell>
          <cell r="J129">
            <v>433.99</v>
          </cell>
          <cell r="K129">
            <v>375</v>
          </cell>
          <cell r="L129">
            <v>11.7</v>
          </cell>
          <cell r="M129">
            <v>23.3</v>
          </cell>
          <cell r="N129">
            <v>47.34</v>
          </cell>
          <cell r="O129">
            <v>174.67</v>
          </cell>
          <cell r="P129">
            <v>10</v>
          </cell>
          <cell r="Q129">
            <v>9.3000000000000007</v>
          </cell>
          <cell r="R129">
            <v>7768.69</v>
          </cell>
          <cell r="S129">
            <v>136.62</v>
          </cell>
          <cell r="T129">
            <v>494.5</v>
          </cell>
          <cell r="U129">
            <v>1230.79</v>
          </cell>
          <cell r="V129">
            <v>5179.29</v>
          </cell>
          <cell r="W129">
            <v>284.2</v>
          </cell>
          <cell r="X129">
            <v>443.29</v>
          </cell>
        </row>
        <row r="130">
          <cell r="C130" t="str">
            <v>2009/2010F</v>
          </cell>
          <cell r="D130">
            <v>15153.055</v>
          </cell>
          <cell r="E130">
            <v>203.69499999999999</v>
          </cell>
          <cell r="F130">
            <v>1262.26</v>
          </cell>
          <cell r="G130">
            <v>1821.77</v>
          </cell>
          <cell r="H130">
            <v>7426.65</v>
          </cell>
          <cell r="I130">
            <v>1745.55</v>
          </cell>
          <cell r="J130">
            <v>2693.13</v>
          </cell>
          <cell r="K130">
            <v>1337</v>
          </cell>
          <cell r="L130">
            <v>50.13</v>
          </cell>
          <cell r="M130">
            <v>129</v>
          </cell>
          <cell r="N130">
            <v>99.76</v>
          </cell>
          <cell r="O130">
            <v>525.63499999999999</v>
          </cell>
          <cell r="P130">
            <v>122.5</v>
          </cell>
          <cell r="Q130">
            <v>214.75</v>
          </cell>
          <cell r="R130">
            <v>16294.83</v>
          </cell>
          <cell r="S130">
            <v>253.82499999999999</v>
          </cell>
          <cell r="T130">
            <v>1391.26</v>
          </cell>
          <cell r="U130">
            <v>1921.53</v>
          </cell>
          <cell r="V130">
            <v>7952.2849999999999</v>
          </cell>
          <cell r="W130">
            <v>1868.05</v>
          </cell>
          <cell r="X130">
            <v>2907.88</v>
          </cell>
        </row>
        <row r="131">
          <cell r="C131" t="str">
            <v>2009/2010G</v>
          </cell>
          <cell r="D131">
            <v>11632.01</v>
          </cell>
          <cell r="E131">
            <v>142.27000000000001</v>
          </cell>
          <cell r="F131">
            <v>798.38</v>
          </cell>
          <cell r="G131">
            <v>1432.76</v>
          </cell>
          <cell r="H131">
            <v>5541.35</v>
          </cell>
          <cell r="I131">
            <v>1562.33</v>
          </cell>
          <cell r="J131">
            <v>2154.92</v>
          </cell>
          <cell r="K131">
            <v>1699</v>
          </cell>
          <cell r="L131">
            <v>59.82</v>
          </cell>
          <cell r="M131">
            <v>200.33</v>
          </cell>
          <cell r="N131">
            <v>123.06</v>
          </cell>
          <cell r="O131">
            <v>676.38</v>
          </cell>
          <cell r="P131">
            <v>167.64</v>
          </cell>
          <cell r="Q131">
            <v>312.3</v>
          </cell>
          <cell r="R131">
            <v>13171.54</v>
          </cell>
          <cell r="S131">
            <v>202.09</v>
          </cell>
          <cell r="T131">
            <v>998.71</v>
          </cell>
          <cell r="U131">
            <v>1555.82</v>
          </cell>
          <cell r="V131">
            <v>6217.73</v>
          </cell>
          <cell r="W131">
            <v>1729.97</v>
          </cell>
          <cell r="X131">
            <v>2467.2199999999998</v>
          </cell>
        </row>
        <row r="132">
          <cell r="C132" t="str">
            <v>2009/2010H</v>
          </cell>
          <cell r="D132">
            <v>27781.21</v>
          </cell>
          <cell r="E132">
            <v>569.97</v>
          </cell>
          <cell r="F132">
            <v>2336.75</v>
          </cell>
          <cell r="G132">
            <v>4526.22</v>
          </cell>
          <cell r="H132">
            <v>16920.53</v>
          </cell>
          <cell r="I132">
            <v>1277.54</v>
          </cell>
          <cell r="J132">
            <v>2150.1999999999998</v>
          </cell>
          <cell r="K132">
            <v>1154</v>
          </cell>
          <cell r="L132">
            <v>53.17</v>
          </cell>
          <cell r="M132">
            <v>155.19</v>
          </cell>
          <cell r="N132">
            <v>179.88</v>
          </cell>
          <cell r="O132">
            <v>540.23</v>
          </cell>
          <cell r="P132">
            <v>38.33</v>
          </cell>
          <cell r="Q132">
            <v>63.62</v>
          </cell>
          <cell r="R132">
            <v>28811.63</v>
          </cell>
          <cell r="S132">
            <v>623.14</v>
          </cell>
          <cell r="T132">
            <v>2491.94</v>
          </cell>
          <cell r="U132">
            <v>4706.1000000000004</v>
          </cell>
          <cell r="V132">
            <v>17460.759999999998</v>
          </cell>
          <cell r="W132">
            <v>1315.87</v>
          </cell>
          <cell r="X132">
            <v>2213.8200000000002</v>
          </cell>
        </row>
        <row r="133">
          <cell r="C133" t="str">
            <v>2009/2010I</v>
          </cell>
          <cell r="D133">
            <v>9968.32</v>
          </cell>
          <cell r="E133">
            <v>201.18</v>
          </cell>
          <cell r="F133">
            <v>560.29</v>
          </cell>
          <cell r="G133">
            <v>684.63</v>
          </cell>
          <cell r="H133">
            <v>6591.36</v>
          </cell>
          <cell r="I133">
            <v>432.23</v>
          </cell>
          <cell r="J133">
            <v>1498.63</v>
          </cell>
          <cell r="K133">
            <v>2855</v>
          </cell>
          <cell r="L133">
            <v>153.76</v>
          </cell>
          <cell r="M133">
            <v>237</v>
          </cell>
          <cell r="N133">
            <v>129.85</v>
          </cell>
          <cell r="O133">
            <v>1604.05</v>
          </cell>
          <cell r="P133">
            <v>151.84</v>
          </cell>
          <cell r="Q133">
            <v>387.07</v>
          </cell>
          <cell r="R133">
            <v>12631.89</v>
          </cell>
          <cell r="S133">
            <v>354.94</v>
          </cell>
          <cell r="T133">
            <v>797.29</v>
          </cell>
          <cell r="U133">
            <v>814.48</v>
          </cell>
          <cell r="V133">
            <v>8195.41</v>
          </cell>
          <cell r="W133">
            <v>584.07000000000005</v>
          </cell>
          <cell r="X133">
            <v>1885.7</v>
          </cell>
        </row>
        <row r="134">
          <cell r="C134" t="str">
            <v>2009/2010J</v>
          </cell>
          <cell r="D134">
            <v>805.94</v>
          </cell>
          <cell r="E134">
            <v>10.83</v>
          </cell>
          <cell r="F134">
            <v>54.16</v>
          </cell>
          <cell r="G134">
            <v>93.41</v>
          </cell>
          <cell r="H134">
            <v>453.96</v>
          </cell>
          <cell r="I134">
            <v>74.75</v>
          </cell>
          <cell r="J134">
            <v>118.83</v>
          </cell>
          <cell r="K134">
            <v>3875</v>
          </cell>
          <cell r="L134">
            <v>168.3</v>
          </cell>
          <cell r="M134">
            <v>428.13</v>
          </cell>
          <cell r="N134">
            <v>216.3</v>
          </cell>
          <cell r="O134">
            <v>1568.18</v>
          </cell>
          <cell r="P134">
            <v>513.33000000000004</v>
          </cell>
          <cell r="Q134">
            <v>962.33</v>
          </cell>
          <cell r="R134">
            <v>4662.51</v>
          </cell>
          <cell r="S134">
            <v>179.13</v>
          </cell>
          <cell r="T134">
            <v>482.29</v>
          </cell>
          <cell r="U134">
            <v>309.70999999999998</v>
          </cell>
          <cell r="V134">
            <v>2022.14</v>
          </cell>
          <cell r="W134">
            <v>588.08000000000004</v>
          </cell>
          <cell r="X134">
            <v>1081.1600000000001</v>
          </cell>
        </row>
        <row r="135">
          <cell r="C135" t="str">
            <v>2010/20111</v>
          </cell>
          <cell r="D135">
            <v>7085.75</v>
          </cell>
          <cell r="E135">
            <v>101</v>
          </cell>
          <cell r="F135">
            <v>263</v>
          </cell>
          <cell r="G135">
            <v>662</v>
          </cell>
          <cell r="H135">
            <v>4823</v>
          </cell>
          <cell r="I135">
            <v>631.5</v>
          </cell>
          <cell r="J135">
            <v>605.25</v>
          </cell>
          <cell r="K135">
            <v>40</v>
          </cell>
          <cell r="L135">
            <v>0</v>
          </cell>
          <cell r="M135">
            <v>6</v>
          </cell>
          <cell r="N135">
            <v>5</v>
          </cell>
          <cell r="O135">
            <v>21</v>
          </cell>
          <cell r="P135">
            <v>0</v>
          </cell>
          <cell r="Q135">
            <v>1</v>
          </cell>
          <cell r="R135">
            <v>7118.75</v>
          </cell>
          <cell r="S135">
            <v>101</v>
          </cell>
          <cell r="T135">
            <v>269</v>
          </cell>
          <cell r="U135">
            <v>667</v>
          </cell>
          <cell r="V135">
            <v>4844</v>
          </cell>
          <cell r="W135">
            <v>631.5</v>
          </cell>
          <cell r="X135">
            <v>606.25</v>
          </cell>
        </row>
        <row r="136">
          <cell r="C136" t="str">
            <v>2010/20112</v>
          </cell>
          <cell r="D136">
            <v>18365.61</v>
          </cell>
          <cell r="E136">
            <v>750.59</v>
          </cell>
          <cell r="F136">
            <v>1232.9100000000001</v>
          </cell>
          <cell r="G136">
            <v>1475.57</v>
          </cell>
          <cell r="H136">
            <v>9599.98</v>
          </cell>
          <cell r="I136">
            <v>1784.1</v>
          </cell>
          <cell r="J136">
            <v>3522.46</v>
          </cell>
          <cell r="K136">
            <v>5635</v>
          </cell>
          <cell r="L136">
            <v>400.33</v>
          </cell>
          <cell r="M136">
            <v>527.5</v>
          </cell>
          <cell r="N136">
            <v>216.83</v>
          </cell>
          <cell r="O136">
            <v>2963.06</v>
          </cell>
          <cell r="P136">
            <v>260.66000000000003</v>
          </cell>
          <cell r="Q136">
            <v>1051.75</v>
          </cell>
          <cell r="R136">
            <v>23785.74</v>
          </cell>
          <cell r="S136">
            <v>1150.92</v>
          </cell>
          <cell r="T136">
            <v>1760.41</v>
          </cell>
          <cell r="U136">
            <v>1692.4</v>
          </cell>
          <cell r="V136">
            <v>12563.04</v>
          </cell>
          <cell r="W136">
            <v>2044.76</v>
          </cell>
          <cell r="X136">
            <v>4574.21</v>
          </cell>
        </row>
        <row r="137">
          <cell r="C137" t="str">
            <v>2010/20113</v>
          </cell>
          <cell r="D137">
            <v>23670.744999999999</v>
          </cell>
          <cell r="E137">
            <v>568.79999999999995</v>
          </cell>
          <cell r="F137">
            <v>1246.3050000000001</v>
          </cell>
          <cell r="G137">
            <v>2426.65</v>
          </cell>
          <cell r="H137">
            <v>11950.105</v>
          </cell>
          <cell r="I137">
            <v>2785.04</v>
          </cell>
          <cell r="J137">
            <v>4693.8450000000003</v>
          </cell>
          <cell r="K137">
            <v>2195</v>
          </cell>
          <cell r="L137">
            <v>98.66</v>
          </cell>
          <cell r="M137">
            <v>190.68</v>
          </cell>
          <cell r="N137">
            <v>206.22</v>
          </cell>
          <cell r="O137">
            <v>994.43499999999995</v>
          </cell>
          <cell r="P137">
            <v>158</v>
          </cell>
          <cell r="Q137">
            <v>309.92</v>
          </cell>
          <cell r="R137">
            <v>25628.66</v>
          </cell>
          <cell r="S137">
            <v>667.46</v>
          </cell>
          <cell r="T137">
            <v>1436.9849999999999</v>
          </cell>
          <cell r="U137">
            <v>2632.87</v>
          </cell>
          <cell r="V137">
            <v>12944.54</v>
          </cell>
          <cell r="W137">
            <v>2943.04</v>
          </cell>
          <cell r="X137">
            <v>5003.7650000000003</v>
          </cell>
        </row>
        <row r="138">
          <cell r="C138" t="str">
            <v>2010/20114</v>
          </cell>
          <cell r="D138">
            <v>586</v>
          </cell>
          <cell r="E138">
            <v>15</v>
          </cell>
          <cell r="F138">
            <v>32</v>
          </cell>
          <cell r="G138">
            <v>55</v>
          </cell>
          <cell r="H138">
            <v>438</v>
          </cell>
          <cell r="I138">
            <v>22</v>
          </cell>
          <cell r="J138">
            <v>24</v>
          </cell>
          <cell r="K138">
            <v>8</v>
          </cell>
          <cell r="L138">
            <v>1</v>
          </cell>
          <cell r="M138">
            <v>3</v>
          </cell>
          <cell r="N138">
            <v>1</v>
          </cell>
          <cell r="O138">
            <v>3</v>
          </cell>
          <cell r="P138">
            <v>0</v>
          </cell>
          <cell r="Q138">
            <v>0</v>
          </cell>
          <cell r="R138">
            <v>594</v>
          </cell>
          <cell r="S138">
            <v>16</v>
          </cell>
          <cell r="T138">
            <v>35</v>
          </cell>
          <cell r="U138">
            <v>56</v>
          </cell>
          <cell r="V138">
            <v>441</v>
          </cell>
          <cell r="W138">
            <v>22</v>
          </cell>
          <cell r="X138">
            <v>24</v>
          </cell>
        </row>
        <row r="139">
          <cell r="C139" t="str">
            <v>2010/20115</v>
          </cell>
          <cell r="D139">
            <v>1789.27</v>
          </cell>
          <cell r="E139">
            <v>59.97</v>
          </cell>
          <cell r="F139">
            <v>158.57</v>
          </cell>
          <cell r="G139">
            <v>223.18</v>
          </cell>
          <cell r="H139">
            <v>1019.89</v>
          </cell>
          <cell r="I139">
            <v>130.94999999999999</v>
          </cell>
          <cell r="J139">
            <v>196.71</v>
          </cell>
          <cell r="K139">
            <v>129</v>
          </cell>
          <cell r="L139">
            <v>7.5</v>
          </cell>
          <cell r="M139">
            <v>15</v>
          </cell>
          <cell r="N139">
            <v>16.5</v>
          </cell>
          <cell r="O139">
            <v>61.5</v>
          </cell>
          <cell r="P139">
            <v>4</v>
          </cell>
          <cell r="Q139">
            <v>16</v>
          </cell>
          <cell r="R139">
            <v>1909.77</v>
          </cell>
          <cell r="S139">
            <v>67.47</v>
          </cell>
          <cell r="T139">
            <v>173.57</v>
          </cell>
          <cell r="U139">
            <v>239.68</v>
          </cell>
          <cell r="V139">
            <v>1081.3900000000001</v>
          </cell>
          <cell r="W139">
            <v>134.94999999999999</v>
          </cell>
          <cell r="X139">
            <v>212.71</v>
          </cell>
        </row>
        <row r="140">
          <cell r="C140" t="str">
            <v>2010/20116</v>
          </cell>
          <cell r="D140">
            <v>10376.905000000001</v>
          </cell>
          <cell r="E140">
            <v>192.6</v>
          </cell>
          <cell r="F140">
            <v>660.59500000000003</v>
          </cell>
          <cell r="G140">
            <v>1008.5</v>
          </cell>
          <cell r="H140">
            <v>4871.585</v>
          </cell>
          <cell r="I140">
            <v>1418.57</v>
          </cell>
          <cell r="J140">
            <v>2225.0549999999998</v>
          </cell>
          <cell r="K140">
            <v>737</v>
          </cell>
          <cell r="L140">
            <v>23.5</v>
          </cell>
          <cell r="M140">
            <v>62.31</v>
          </cell>
          <cell r="N140">
            <v>53.65</v>
          </cell>
          <cell r="O140">
            <v>300.29500000000002</v>
          </cell>
          <cell r="P140">
            <v>54.34</v>
          </cell>
          <cell r="Q140">
            <v>111.34</v>
          </cell>
          <cell r="R140">
            <v>10982.34</v>
          </cell>
          <cell r="S140">
            <v>216.1</v>
          </cell>
          <cell r="T140">
            <v>722.90499999999997</v>
          </cell>
          <cell r="U140">
            <v>1062.1500000000001</v>
          </cell>
          <cell r="V140">
            <v>5171.88</v>
          </cell>
          <cell r="W140">
            <v>1472.91</v>
          </cell>
          <cell r="X140">
            <v>2336.395</v>
          </cell>
        </row>
        <row r="141">
          <cell r="C141" t="str">
            <v>2010/20117</v>
          </cell>
          <cell r="D141">
            <v>4617.67</v>
          </cell>
          <cell r="E141">
            <v>92.9</v>
          </cell>
          <cell r="F141">
            <v>247.85</v>
          </cell>
          <cell r="G141">
            <v>371.11</v>
          </cell>
          <cell r="H141">
            <v>2605.86</v>
          </cell>
          <cell r="I141">
            <v>506.39</v>
          </cell>
          <cell r="J141">
            <v>793.56</v>
          </cell>
          <cell r="K141">
            <v>352</v>
          </cell>
          <cell r="L141">
            <v>11.5</v>
          </cell>
          <cell r="M141">
            <v>29.5</v>
          </cell>
          <cell r="N141">
            <v>17.170000000000002</v>
          </cell>
          <cell r="O141">
            <v>118.76</v>
          </cell>
          <cell r="P141">
            <v>36</v>
          </cell>
          <cell r="Q141">
            <v>54</v>
          </cell>
          <cell r="R141">
            <v>4884.6000000000004</v>
          </cell>
          <cell r="S141">
            <v>104.4</v>
          </cell>
          <cell r="T141">
            <v>277.35000000000002</v>
          </cell>
          <cell r="U141">
            <v>388.28</v>
          </cell>
          <cell r="V141">
            <v>2724.62</v>
          </cell>
          <cell r="W141">
            <v>542.39</v>
          </cell>
          <cell r="X141">
            <v>847.56</v>
          </cell>
        </row>
        <row r="142">
          <cell r="C142" t="str">
            <v>2010/20118</v>
          </cell>
          <cell r="D142">
            <v>8184.15</v>
          </cell>
          <cell r="E142">
            <v>247.17</v>
          </cell>
          <cell r="F142">
            <v>600.86</v>
          </cell>
          <cell r="G142">
            <v>1110.57</v>
          </cell>
          <cell r="H142">
            <v>5341.93</v>
          </cell>
          <cell r="I142">
            <v>341.3</v>
          </cell>
          <cell r="J142">
            <v>542.32000000000005</v>
          </cell>
          <cell r="K142">
            <v>1399</v>
          </cell>
          <cell r="L142">
            <v>47.5</v>
          </cell>
          <cell r="M142">
            <v>116.33</v>
          </cell>
          <cell r="N142">
            <v>179.5</v>
          </cell>
          <cell r="O142">
            <v>762.87</v>
          </cell>
          <cell r="P142">
            <v>43.34</v>
          </cell>
          <cell r="Q142">
            <v>77.180000000000007</v>
          </cell>
          <cell r="R142">
            <v>9410.8700000000008</v>
          </cell>
          <cell r="S142">
            <v>294.67</v>
          </cell>
          <cell r="T142">
            <v>717.19</v>
          </cell>
          <cell r="U142">
            <v>1290.07</v>
          </cell>
          <cell r="V142">
            <v>6104.8</v>
          </cell>
          <cell r="W142">
            <v>384.64</v>
          </cell>
          <cell r="X142">
            <v>619.5</v>
          </cell>
        </row>
        <row r="143">
          <cell r="C143" t="str">
            <v>2010/20119</v>
          </cell>
          <cell r="D143">
            <v>10663.95</v>
          </cell>
          <cell r="E143">
            <v>248.18</v>
          </cell>
          <cell r="F143">
            <v>839.04</v>
          </cell>
          <cell r="G143">
            <v>1142.93</v>
          </cell>
          <cell r="H143">
            <v>6556.95</v>
          </cell>
          <cell r="I143">
            <v>756.52</v>
          </cell>
          <cell r="J143">
            <v>1120.33</v>
          </cell>
          <cell r="K143">
            <v>1859</v>
          </cell>
          <cell r="L143">
            <v>102.67</v>
          </cell>
          <cell r="M143">
            <v>121.52</v>
          </cell>
          <cell r="N143">
            <v>124.44</v>
          </cell>
          <cell r="O143">
            <v>1054.3800000000001</v>
          </cell>
          <cell r="P143">
            <v>73.75</v>
          </cell>
          <cell r="Q143">
            <v>207.17</v>
          </cell>
          <cell r="R143">
            <v>12347.88</v>
          </cell>
          <cell r="S143">
            <v>350.85</v>
          </cell>
          <cell r="T143">
            <v>960.56</v>
          </cell>
          <cell r="U143">
            <v>1267.3699999999999</v>
          </cell>
          <cell r="V143">
            <v>7611.33</v>
          </cell>
          <cell r="W143">
            <v>830.27</v>
          </cell>
          <cell r="X143">
            <v>1327.5</v>
          </cell>
        </row>
        <row r="144">
          <cell r="C144" t="str">
            <v>2010/2011A</v>
          </cell>
          <cell r="D144">
            <v>5356.18</v>
          </cell>
          <cell r="E144">
            <v>124</v>
          </cell>
          <cell r="F144">
            <v>444.32</v>
          </cell>
          <cell r="G144">
            <v>659.36</v>
          </cell>
          <cell r="H144">
            <v>2879.83</v>
          </cell>
          <cell r="I144">
            <v>611.69000000000005</v>
          </cell>
          <cell r="J144">
            <v>636.98</v>
          </cell>
          <cell r="K144">
            <v>1970</v>
          </cell>
          <cell r="L144">
            <v>133.5</v>
          </cell>
          <cell r="M144">
            <v>164.3</v>
          </cell>
          <cell r="N144">
            <v>163</v>
          </cell>
          <cell r="O144">
            <v>1316.8</v>
          </cell>
          <cell r="P144">
            <v>57</v>
          </cell>
          <cell r="Q144">
            <v>94</v>
          </cell>
          <cell r="R144">
            <v>7284.78</v>
          </cell>
          <cell r="S144">
            <v>257.5</v>
          </cell>
          <cell r="T144">
            <v>608.62</v>
          </cell>
          <cell r="U144">
            <v>822.36</v>
          </cell>
          <cell r="V144">
            <v>4196.63</v>
          </cell>
          <cell r="W144">
            <v>668.69</v>
          </cell>
          <cell r="X144">
            <v>730.98</v>
          </cell>
        </row>
        <row r="145">
          <cell r="C145" t="str">
            <v>2010/2011B</v>
          </cell>
          <cell r="D145">
            <v>23826.735000000001</v>
          </cell>
          <cell r="E145">
            <v>800.51499999999999</v>
          </cell>
          <cell r="F145">
            <v>1507.22</v>
          </cell>
          <cell r="G145">
            <v>2789.66</v>
          </cell>
          <cell r="H145">
            <v>13546.28</v>
          </cell>
          <cell r="I145">
            <v>1857.61</v>
          </cell>
          <cell r="J145">
            <v>3325.45</v>
          </cell>
          <cell r="K145">
            <v>3435</v>
          </cell>
          <cell r="L145">
            <v>165.58</v>
          </cell>
          <cell r="M145">
            <v>289.39999999999998</v>
          </cell>
          <cell r="N145">
            <v>223.77</v>
          </cell>
          <cell r="O145">
            <v>1782.57</v>
          </cell>
          <cell r="P145">
            <v>140.79</v>
          </cell>
          <cell r="Q145">
            <v>467.48</v>
          </cell>
          <cell r="R145">
            <v>26896.325000000001</v>
          </cell>
          <cell r="S145">
            <v>966.09500000000003</v>
          </cell>
          <cell r="T145">
            <v>1796.62</v>
          </cell>
          <cell r="U145">
            <v>3013.43</v>
          </cell>
          <cell r="V145">
            <v>15328.85</v>
          </cell>
          <cell r="W145">
            <v>1998.4</v>
          </cell>
          <cell r="X145">
            <v>3792.93</v>
          </cell>
        </row>
        <row r="146">
          <cell r="C146" t="str">
            <v>2010/2011C</v>
          </cell>
          <cell r="D146">
            <v>10428.719999999999</v>
          </cell>
          <cell r="E146">
            <v>296.37</v>
          </cell>
          <cell r="F146">
            <v>729.02</v>
          </cell>
          <cell r="G146">
            <v>1511.55</v>
          </cell>
          <cell r="H146">
            <v>5444.19</v>
          </cell>
          <cell r="I146">
            <v>905.92</v>
          </cell>
          <cell r="J146">
            <v>1541.67</v>
          </cell>
          <cell r="K146">
            <v>1161</v>
          </cell>
          <cell r="L146">
            <v>46.92</v>
          </cell>
          <cell r="M146">
            <v>123.66</v>
          </cell>
          <cell r="N146">
            <v>141.97</v>
          </cell>
          <cell r="O146">
            <v>553.33000000000004</v>
          </cell>
          <cell r="P146">
            <v>65.33</v>
          </cell>
          <cell r="Q146">
            <v>156.16999999999999</v>
          </cell>
          <cell r="R146">
            <v>11516.1</v>
          </cell>
          <cell r="S146">
            <v>343.29</v>
          </cell>
          <cell r="T146">
            <v>852.68</v>
          </cell>
          <cell r="U146">
            <v>1653.52</v>
          </cell>
          <cell r="V146">
            <v>5997.52</v>
          </cell>
          <cell r="W146">
            <v>971.25</v>
          </cell>
          <cell r="X146">
            <v>1697.84</v>
          </cell>
        </row>
        <row r="147">
          <cell r="C147" t="str">
            <v>2010/2011D</v>
          </cell>
          <cell r="D147">
            <v>26237.31</v>
          </cell>
          <cell r="E147">
            <v>948.9</v>
          </cell>
          <cell r="F147">
            <v>1948.49</v>
          </cell>
          <cell r="G147">
            <v>3436.02</v>
          </cell>
          <cell r="H147">
            <v>17444.98</v>
          </cell>
          <cell r="I147">
            <v>1005.15</v>
          </cell>
          <cell r="J147">
            <v>1453.77</v>
          </cell>
          <cell r="K147">
            <v>3661</v>
          </cell>
          <cell r="L147">
            <v>221.16</v>
          </cell>
          <cell r="M147">
            <v>300.45</v>
          </cell>
          <cell r="N147">
            <v>336.51</v>
          </cell>
          <cell r="O147">
            <v>1932.54</v>
          </cell>
          <cell r="P147">
            <v>91</v>
          </cell>
          <cell r="Q147">
            <v>223.81</v>
          </cell>
          <cell r="R147">
            <v>29342.78</v>
          </cell>
          <cell r="S147">
            <v>1170.06</v>
          </cell>
          <cell r="T147">
            <v>2248.94</v>
          </cell>
          <cell r="U147">
            <v>3772.53</v>
          </cell>
          <cell r="V147">
            <v>19377.52</v>
          </cell>
          <cell r="W147">
            <v>1096.1500000000001</v>
          </cell>
          <cell r="X147">
            <v>1677.58</v>
          </cell>
        </row>
        <row r="148">
          <cell r="C148" t="str">
            <v>2010/2011E</v>
          </cell>
          <cell r="D148">
            <v>8107.37</v>
          </cell>
          <cell r="E148">
            <v>280.63</v>
          </cell>
          <cell r="F148">
            <v>530</v>
          </cell>
          <cell r="G148">
            <v>1362.15</v>
          </cell>
          <cell r="H148">
            <v>5261.89</v>
          </cell>
          <cell r="I148">
            <v>260.29000000000002</v>
          </cell>
          <cell r="J148">
            <v>412.41</v>
          </cell>
          <cell r="K148">
            <v>336</v>
          </cell>
          <cell r="L148">
            <v>5.67</v>
          </cell>
          <cell r="M148">
            <v>22.97</v>
          </cell>
          <cell r="N148">
            <v>40.67</v>
          </cell>
          <cell r="O148">
            <v>157.75</v>
          </cell>
          <cell r="P148">
            <v>9.83</v>
          </cell>
          <cell r="Q148">
            <v>9.7899999999999991</v>
          </cell>
          <cell r="R148">
            <v>8354.0499999999993</v>
          </cell>
          <cell r="S148">
            <v>286.3</v>
          </cell>
          <cell r="T148">
            <v>552.97</v>
          </cell>
          <cell r="U148">
            <v>1402.82</v>
          </cell>
          <cell r="V148">
            <v>5419.64</v>
          </cell>
          <cell r="W148">
            <v>270.12</v>
          </cell>
          <cell r="X148">
            <v>422.2</v>
          </cell>
        </row>
        <row r="149">
          <cell r="C149" t="str">
            <v>2010/2011F</v>
          </cell>
          <cell r="D149">
            <v>15932.79</v>
          </cell>
          <cell r="E149">
            <v>385.42</v>
          </cell>
          <cell r="F149">
            <v>1272.32</v>
          </cell>
          <cell r="G149">
            <v>2091.1799999999998</v>
          </cell>
          <cell r="H149">
            <v>7739.25</v>
          </cell>
          <cell r="I149">
            <v>1759.82</v>
          </cell>
          <cell r="J149">
            <v>2684.8</v>
          </cell>
          <cell r="K149">
            <v>1317</v>
          </cell>
          <cell r="L149">
            <v>58.84</v>
          </cell>
          <cell r="M149">
            <v>152.1</v>
          </cell>
          <cell r="N149">
            <v>96.69</v>
          </cell>
          <cell r="O149">
            <v>516.13</v>
          </cell>
          <cell r="P149">
            <v>121.35</v>
          </cell>
          <cell r="Q149">
            <v>197.86</v>
          </cell>
          <cell r="R149">
            <v>17075.759999999998</v>
          </cell>
          <cell r="S149">
            <v>444.26</v>
          </cell>
          <cell r="T149">
            <v>1424.42</v>
          </cell>
          <cell r="U149">
            <v>2187.87</v>
          </cell>
          <cell r="V149">
            <v>8255.3799999999992</v>
          </cell>
          <cell r="W149">
            <v>1881.17</v>
          </cell>
          <cell r="X149">
            <v>2882.66</v>
          </cell>
        </row>
        <row r="150">
          <cell r="C150" t="str">
            <v>2010/2011G</v>
          </cell>
          <cell r="D150">
            <v>12006.035</v>
          </cell>
          <cell r="E150">
            <v>330.065</v>
          </cell>
          <cell r="F150">
            <v>855.71</v>
          </cell>
          <cell r="G150">
            <v>1536.41</v>
          </cell>
          <cell r="H150">
            <v>5594.44</v>
          </cell>
          <cell r="I150">
            <v>1569.73</v>
          </cell>
          <cell r="J150">
            <v>2119.6799999999998</v>
          </cell>
          <cell r="K150">
            <v>1762</v>
          </cell>
          <cell r="L150">
            <v>66.33</v>
          </cell>
          <cell r="M150">
            <v>210.82</v>
          </cell>
          <cell r="N150">
            <v>109.75</v>
          </cell>
          <cell r="O150">
            <v>751.87</v>
          </cell>
          <cell r="P150">
            <v>164.38</v>
          </cell>
          <cell r="Q150">
            <v>308.5</v>
          </cell>
          <cell r="R150">
            <v>13617.684999999999</v>
          </cell>
          <cell r="S150">
            <v>396.39499999999998</v>
          </cell>
          <cell r="T150">
            <v>1066.53</v>
          </cell>
          <cell r="U150">
            <v>1646.16</v>
          </cell>
          <cell r="V150">
            <v>6346.31</v>
          </cell>
          <cell r="W150">
            <v>1734.11</v>
          </cell>
          <cell r="X150">
            <v>2428.1799999999998</v>
          </cell>
        </row>
        <row r="151">
          <cell r="C151" t="str">
            <v>2010/2011H</v>
          </cell>
          <cell r="D151">
            <v>29497.15</v>
          </cell>
          <cell r="E151">
            <v>988.87</v>
          </cell>
          <cell r="F151">
            <v>2469.2199999999998</v>
          </cell>
          <cell r="G151">
            <v>5195.49</v>
          </cell>
          <cell r="H151">
            <v>17448.21</v>
          </cell>
          <cell r="I151">
            <v>1346.51</v>
          </cell>
          <cell r="J151">
            <v>2048.85</v>
          </cell>
          <cell r="K151">
            <v>1039</v>
          </cell>
          <cell r="L151">
            <v>36</v>
          </cell>
          <cell r="M151">
            <v>133.1</v>
          </cell>
          <cell r="N151">
            <v>171.3</v>
          </cell>
          <cell r="O151">
            <v>476.4</v>
          </cell>
          <cell r="P151">
            <v>46.84</v>
          </cell>
          <cell r="Q151">
            <v>57.17</v>
          </cell>
          <cell r="R151">
            <v>30417.96</v>
          </cell>
          <cell r="S151">
            <v>1024.8699999999999</v>
          </cell>
          <cell r="T151">
            <v>2602.3200000000002</v>
          </cell>
          <cell r="U151">
            <v>5366.79</v>
          </cell>
          <cell r="V151">
            <v>17924.61</v>
          </cell>
          <cell r="W151">
            <v>1393.35</v>
          </cell>
          <cell r="X151">
            <v>2106.02</v>
          </cell>
        </row>
        <row r="152">
          <cell r="C152" t="str">
            <v>2010/2011I</v>
          </cell>
          <cell r="D152">
            <v>10846.6</v>
          </cell>
          <cell r="E152">
            <v>358.02</v>
          </cell>
          <cell r="F152">
            <v>603.57000000000005</v>
          </cell>
          <cell r="G152">
            <v>890.2</v>
          </cell>
          <cell r="H152">
            <v>7223.34</v>
          </cell>
          <cell r="I152">
            <v>503.76</v>
          </cell>
          <cell r="J152">
            <v>1267.71</v>
          </cell>
          <cell r="K152">
            <v>2936</v>
          </cell>
          <cell r="L152">
            <v>165.34</v>
          </cell>
          <cell r="M152">
            <v>262.02999999999997</v>
          </cell>
          <cell r="N152">
            <v>172.21</v>
          </cell>
          <cell r="O152">
            <v>1770.25</v>
          </cell>
          <cell r="P152">
            <v>91.06</v>
          </cell>
          <cell r="Q152">
            <v>309.02999999999997</v>
          </cell>
          <cell r="R152">
            <v>13616.52</v>
          </cell>
          <cell r="S152">
            <v>523.36</v>
          </cell>
          <cell r="T152">
            <v>865.6</v>
          </cell>
          <cell r="U152">
            <v>1062.4100000000001</v>
          </cell>
          <cell r="V152">
            <v>8993.59</v>
          </cell>
          <cell r="W152">
            <v>594.82000000000005</v>
          </cell>
          <cell r="X152">
            <v>1576.74</v>
          </cell>
        </row>
        <row r="153">
          <cell r="C153" t="str">
            <v>2010/2011J</v>
          </cell>
          <cell r="D153">
            <v>730.06</v>
          </cell>
          <cell r="E153">
            <v>24</v>
          </cell>
          <cell r="F153">
            <v>52</v>
          </cell>
          <cell r="G153">
            <v>107.47</v>
          </cell>
          <cell r="H153">
            <v>394.29</v>
          </cell>
          <cell r="I153">
            <v>56.15</v>
          </cell>
          <cell r="J153">
            <v>96.15</v>
          </cell>
          <cell r="K153">
            <v>3601</v>
          </cell>
          <cell r="L153">
            <v>159</v>
          </cell>
          <cell r="M153">
            <v>405.33</v>
          </cell>
          <cell r="N153">
            <v>215.82</v>
          </cell>
          <cell r="O153">
            <v>1498.06</v>
          </cell>
          <cell r="P153">
            <v>400.33</v>
          </cell>
          <cell r="Q153">
            <v>898.83</v>
          </cell>
          <cell r="R153">
            <v>4307.43</v>
          </cell>
          <cell r="S153">
            <v>183</v>
          </cell>
          <cell r="T153">
            <v>457.33</v>
          </cell>
          <cell r="U153">
            <v>323.29000000000002</v>
          </cell>
          <cell r="V153">
            <v>1892.35</v>
          </cell>
          <cell r="W153">
            <v>456.48</v>
          </cell>
          <cell r="X153">
            <v>994.98</v>
          </cell>
        </row>
        <row r="154">
          <cell r="C154" t="str">
            <v>2011/20121</v>
          </cell>
          <cell r="D154">
            <v>7041</v>
          </cell>
          <cell r="E154">
            <v>89</v>
          </cell>
          <cell r="F154">
            <v>241</v>
          </cell>
          <cell r="G154">
            <v>634</v>
          </cell>
          <cell r="H154">
            <v>4810</v>
          </cell>
          <cell r="I154">
            <v>591</v>
          </cell>
          <cell r="J154">
            <v>676</v>
          </cell>
          <cell r="K154">
            <v>40</v>
          </cell>
          <cell r="L154">
            <v>0</v>
          </cell>
          <cell r="M154">
            <v>6</v>
          </cell>
          <cell r="N154">
            <v>2</v>
          </cell>
          <cell r="O154">
            <v>18</v>
          </cell>
          <cell r="P154">
            <v>0</v>
          </cell>
          <cell r="Q154">
            <v>0</v>
          </cell>
          <cell r="R154">
            <v>7067</v>
          </cell>
          <cell r="S154">
            <v>89</v>
          </cell>
          <cell r="T154">
            <v>247</v>
          </cell>
          <cell r="U154">
            <v>636</v>
          </cell>
          <cell r="V154">
            <v>4828</v>
          </cell>
          <cell r="W154">
            <v>591</v>
          </cell>
          <cell r="X154">
            <v>676</v>
          </cell>
        </row>
        <row r="155">
          <cell r="C155" t="str">
            <v>2011/20122</v>
          </cell>
          <cell r="D155">
            <v>20164.54</v>
          </cell>
          <cell r="E155">
            <v>901.13</v>
          </cell>
          <cell r="F155">
            <v>1193.7</v>
          </cell>
          <cell r="G155">
            <v>1524.08</v>
          </cell>
          <cell r="H155">
            <v>10866.76</v>
          </cell>
          <cell r="I155">
            <v>1769.79</v>
          </cell>
          <cell r="J155">
            <v>3909.08</v>
          </cell>
          <cell r="K155">
            <v>6519</v>
          </cell>
          <cell r="L155">
            <v>486.49</v>
          </cell>
          <cell r="M155">
            <v>646.33000000000004</v>
          </cell>
          <cell r="N155">
            <v>208.2</v>
          </cell>
          <cell r="O155">
            <v>3575.06</v>
          </cell>
          <cell r="P155">
            <v>243.83</v>
          </cell>
          <cell r="Q155">
            <v>1185.6600000000001</v>
          </cell>
          <cell r="R155">
            <v>26510.11</v>
          </cell>
          <cell r="S155">
            <v>1387.62</v>
          </cell>
          <cell r="T155">
            <v>1840.03</v>
          </cell>
          <cell r="U155">
            <v>1732.28</v>
          </cell>
          <cell r="V155">
            <v>14441.82</v>
          </cell>
          <cell r="W155">
            <v>2013.62</v>
          </cell>
          <cell r="X155">
            <v>5094.74</v>
          </cell>
        </row>
        <row r="156">
          <cell r="C156" t="str">
            <v>2011/20123</v>
          </cell>
          <cell r="D156">
            <v>25326.68</v>
          </cell>
          <cell r="E156">
            <v>423.34</v>
          </cell>
          <cell r="F156">
            <v>1484.1949999999999</v>
          </cell>
          <cell r="G156">
            <v>2556.835</v>
          </cell>
          <cell r="H156">
            <v>13426.225</v>
          </cell>
          <cell r="I156">
            <v>2686.68</v>
          </cell>
          <cell r="J156">
            <v>4749.4049999999997</v>
          </cell>
          <cell r="K156">
            <v>2314</v>
          </cell>
          <cell r="L156">
            <v>109.71</v>
          </cell>
          <cell r="M156">
            <v>228.14</v>
          </cell>
          <cell r="N156">
            <v>181.94</v>
          </cell>
          <cell r="O156">
            <v>1101.425</v>
          </cell>
          <cell r="P156">
            <v>172</v>
          </cell>
          <cell r="Q156">
            <v>263.01</v>
          </cell>
          <cell r="R156">
            <v>27382.904999999999</v>
          </cell>
          <cell r="S156">
            <v>533.04999999999995</v>
          </cell>
          <cell r="T156">
            <v>1712.335</v>
          </cell>
          <cell r="U156">
            <v>2738.7750000000001</v>
          </cell>
          <cell r="V156">
            <v>14527.65</v>
          </cell>
          <cell r="W156">
            <v>2858.68</v>
          </cell>
          <cell r="X156">
            <v>5012.415</v>
          </cell>
        </row>
        <row r="157">
          <cell r="C157" t="str">
            <v>2011/20124</v>
          </cell>
          <cell r="D157">
            <v>613</v>
          </cell>
          <cell r="E157">
            <v>12</v>
          </cell>
          <cell r="F157">
            <v>27</v>
          </cell>
          <cell r="G157">
            <v>57</v>
          </cell>
          <cell r="H157">
            <v>477</v>
          </cell>
          <cell r="I157">
            <v>19</v>
          </cell>
          <cell r="J157">
            <v>21</v>
          </cell>
          <cell r="K157">
            <v>5</v>
          </cell>
          <cell r="L157">
            <v>1</v>
          </cell>
          <cell r="M157">
            <v>1</v>
          </cell>
          <cell r="N157">
            <v>0</v>
          </cell>
          <cell r="O157">
            <v>1</v>
          </cell>
          <cell r="P157">
            <v>0</v>
          </cell>
          <cell r="Q157">
            <v>2</v>
          </cell>
          <cell r="R157">
            <v>618</v>
          </cell>
          <cell r="S157">
            <v>13</v>
          </cell>
          <cell r="T157">
            <v>28</v>
          </cell>
          <cell r="U157">
            <v>57</v>
          </cell>
          <cell r="V157">
            <v>478</v>
          </cell>
          <cell r="W157">
            <v>19</v>
          </cell>
          <cell r="X157">
            <v>23</v>
          </cell>
        </row>
        <row r="158">
          <cell r="C158" t="str">
            <v>2011/20125</v>
          </cell>
          <cell r="D158">
            <v>1883.4</v>
          </cell>
          <cell r="E158">
            <v>62.89</v>
          </cell>
          <cell r="F158">
            <v>191.14</v>
          </cell>
          <cell r="G158">
            <v>205.94</v>
          </cell>
          <cell r="H158">
            <v>1103.74</v>
          </cell>
          <cell r="I158">
            <v>109.32</v>
          </cell>
          <cell r="J158">
            <v>210.37</v>
          </cell>
          <cell r="K158">
            <v>104</v>
          </cell>
          <cell r="L158">
            <v>3</v>
          </cell>
          <cell r="M158">
            <v>8.5</v>
          </cell>
          <cell r="N158">
            <v>12.5</v>
          </cell>
          <cell r="O158">
            <v>64.81</v>
          </cell>
          <cell r="P158">
            <v>1</v>
          </cell>
          <cell r="Q158">
            <v>8</v>
          </cell>
          <cell r="R158">
            <v>1981.21</v>
          </cell>
          <cell r="S158">
            <v>65.89</v>
          </cell>
          <cell r="T158">
            <v>199.64</v>
          </cell>
          <cell r="U158">
            <v>218.44</v>
          </cell>
          <cell r="V158">
            <v>1168.55</v>
          </cell>
          <cell r="W158">
            <v>110.32</v>
          </cell>
          <cell r="X158">
            <v>218.37</v>
          </cell>
        </row>
        <row r="159">
          <cell r="C159" t="str">
            <v>2011/20126</v>
          </cell>
          <cell r="D159">
            <v>10814.22</v>
          </cell>
          <cell r="E159">
            <v>178.89</v>
          </cell>
          <cell r="F159">
            <v>701.68499999999995</v>
          </cell>
          <cell r="G159">
            <v>962.82500000000005</v>
          </cell>
          <cell r="H159">
            <v>5470.0749999999998</v>
          </cell>
          <cell r="I159">
            <v>1326.09</v>
          </cell>
          <cell r="J159">
            <v>2174.6550000000002</v>
          </cell>
          <cell r="K159">
            <v>788</v>
          </cell>
          <cell r="L159">
            <v>28.83</v>
          </cell>
          <cell r="M159">
            <v>60.65</v>
          </cell>
          <cell r="N159">
            <v>41.68</v>
          </cell>
          <cell r="O159">
            <v>354.625</v>
          </cell>
          <cell r="P159">
            <v>51.67</v>
          </cell>
          <cell r="Q159">
            <v>95.5</v>
          </cell>
          <cell r="R159">
            <v>11447.174999999999</v>
          </cell>
          <cell r="S159">
            <v>207.72</v>
          </cell>
          <cell r="T159">
            <v>762.33500000000004</v>
          </cell>
          <cell r="U159">
            <v>1004.505</v>
          </cell>
          <cell r="V159">
            <v>5824.7</v>
          </cell>
          <cell r="W159">
            <v>1377.76</v>
          </cell>
          <cell r="X159">
            <v>2270.1550000000002</v>
          </cell>
        </row>
        <row r="160">
          <cell r="C160" t="str">
            <v>2011/20127</v>
          </cell>
          <cell r="D160">
            <v>4853.43</v>
          </cell>
          <cell r="E160">
            <v>86.39</v>
          </cell>
          <cell r="F160">
            <v>299.14</v>
          </cell>
          <cell r="G160">
            <v>360.87</v>
          </cell>
          <cell r="H160">
            <v>2836.04</v>
          </cell>
          <cell r="I160">
            <v>447.2</v>
          </cell>
          <cell r="J160">
            <v>823.79</v>
          </cell>
          <cell r="K160">
            <v>412</v>
          </cell>
          <cell r="L160">
            <v>11</v>
          </cell>
          <cell r="M160">
            <v>39.5</v>
          </cell>
          <cell r="N160">
            <v>24</v>
          </cell>
          <cell r="O160">
            <v>129.69</v>
          </cell>
          <cell r="P160">
            <v>37</v>
          </cell>
          <cell r="Q160">
            <v>58.75</v>
          </cell>
          <cell r="R160">
            <v>5153.37</v>
          </cell>
          <cell r="S160">
            <v>97.39</v>
          </cell>
          <cell r="T160">
            <v>338.64</v>
          </cell>
          <cell r="U160">
            <v>384.87</v>
          </cell>
          <cell r="V160">
            <v>2965.73</v>
          </cell>
          <cell r="W160">
            <v>484.2</v>
          </cell>
          <cell r="X160">
            <v>882.54</v>
          </cell>
        </row>
        <row r="161">
          <cell r="C161" t="str">
            <v>2011/20128</v>
          </cell>
          <cell r="D161">
            <v>8754.81</v>
          </cell>
          <cell r="E161">
            <v>221.38</v>
          </cell>
          <cell r="F161">
            <v>692.06</v>
          </cell>
          <cell r="G161">
            <v>1094.1300000000001</v>
          </cell>
          <cell r="H161">
            <v>5958.54</v>
          </cell>
          <cell r="I161">
            <v>336.62</v>
          </cell>
          <cell r="J161">
            <v>452.08</v>
          </cell>
          <cell r="K161">
            <v>1279</v>
          </cell>
          <cell r="L161">
            <v>58.51</v>
          </cell>
          <cell r="M161">
            <v>151.85</v>
          </cell>
          <cell r="N161">
            <v>133.52000000000001</v>
          </cell>
          <cell r="O161">
            <v>657.37</v>
          </cell>
          <cell r="P161">
            <v>38.17</v>
          </cell>
          <cell r="Q161">
            <v>76.84</v>
          </cell>
          <cell r="R161">
            <v>9871.07</v>
          </cell>
          <cell r="S161">
            <v>279.89</v>
          </cell>
          <cell r="T161">
            <v>843.91</v>
          </cell>
          <cell r="U161">
            <v>1227.6500000000001</v>
          </cell>
          <cell r="V161">
            <v>6615.91</v>
          </cell>
          <cell r="W161">
            <v>374.79</v>
          </cell>
          <cell r="X161">
            <v>528.91999999999996</v>
          </cell>
        </row>
        <row r="162">
          <cell r="C162" t="str">
            <v>2011/20129</v>
          </cell>
          <cell r="D162">
            <v>10949.8</v>
          </cell>
          <cell r="E162">
            <v>309.52999999999997</v>
          </cell>
          <cell r="F162">
            <v>978.3</v>
          </cell>
          <cell r="G162">
            <v>1088.18</v>
          </cell>
          <cell r="H162">
            <v>6928.02</v>
          </cell>
          <cell r="I162">
            <v>639.34</v>
          </cell>
          <cell r="J162">
            <v>1006.43</v>
          </cell>
          <cell r="K162">
            <v>1891</v>
          </cell>
          <cell r="L162">
            <v>98.34</v>
          </cell>
          <cell r="M162">
            <v>157.01</v>
          </cell>
          <cell r="N162">
            <v>106.97</v>
          </cell>
          <cell r="O162">
            <v>1150.1600000000001</v>
          </cell>
          <cell r="P162">
            <v>46.5</v>
          </cell>
          <cell r="Q162">
            <v>174.51</v>
          </cell>
          <cell r="R162">
            <v>12683.29</v>
          </cell>
          <cell r="S162">
            <v>407.87</v>
          </cell>
          <cell r="T162">
            <v>1135.31</v>
          </cell>
          <cell r="U162">
            <v>1195.1500000000001</v>
          </cell>
          <cell r="V162">
            <v>8078.18</v>
          </cell>
          <cell r="W162">
            <v>685.84</v>
          </cell>
          <cell r="X162">
            <v>1180.94</v>
          </cell>
        </row>
        <row r="163">
          <cell r="C163" t="str">
            <v>2011/2012A</v>
          </cell>
          <cell r="D163">
            <v>5127.1499999999996</v>
          </cell>
          <cell r="E163">
            <v>123.43</v>
          </cell>
          <cell r="F163">
            <v>441.19</v>
          </cell>
          <cell r="G163">
            <v>555.92999999999995</v>
          </cell>
          <cell r="H163">
            <v>2916.19</v>
          </cell>
          <cell r="I163">
            <v>522.41999999999996</v>
          </cell>
          <cell r="J163">
            <v>567.99</v>
          </cell>
          <cell r="K163">
            <v>1853</v>
          </cell>
          <cell r="L163">
            <v>101</v>
          </cell>
          <cell r="M163">
            <v>151</v>
          </cell>
          <cell r="N163">
            <v>118.3</v>
          </cell>
          <cell r="O163">
            <v>1330.1</v>
          </cell>
          <cell r="P163">
            <v>28.5</v>
          </cell>
          <cell r="Q163">
            <v>86</v>
          </cell>
          <cell r="R163">
            <v>6942.05</v>
          </cell>
          <cell r="S163">
            <v>224.43</v>
          </cell>
          <cell r="T163">
            <v>592.19000000000005</v>
          </cell>
          <cell r="U163">
            <v>674.23</v>
          </cell>
          <cell r="V163">
            <v>4246.29</v>
          </cell>
          <cell r="W163">
            <v>550.91999999999996</v>
          </cell>
          <cell r="X163">
            <v>653.99</v>
          </cell>
        </row>
        <row r="164">
          <cell r="C164" t="str">
            <v>2011/2012B</v>
          </cell>
          <cell r="D164">
            <v>25240.5</v>
          </cell>
          <cell r="E164">
            <v>684.56500000000005</v>
          </cell>
          <cell r="F164">
            <v>1602.98</v>
          </cell>
          <cell r="G164">
            <v>2774.5149999999999</v>
          </cell>
          <cell r="H164">
            <v>15277.575000000001</v>
          </cell>
          <cell r="I164">
            <v>1696.71</v>
          </cell>
          <cell r="J164">
            <v>3204.1550000000002</v>
          </cell>
          <cell r="K164">
            <v>3510</v>
          </cell>
          <cell r="L164">
            <v>176.15</v>
          </cell>
          <cell r="M164">
            <v>325.23</v>
          </cell>
          <cell r="N164">
            <v>232.78</v>
          </cell>
          <cell r="O164">
            <v>1784.085</v>
          </cell>
          <cell r="P164">
            <v>159.16</v>
          </cell>
          <cell r="Q164">
            <v>449.72</v>
          </cell>
          <cell r="R164">
            <v>28367.625</v>
          </cell>
          <cell r="S164">
            <v>860.71500000000003</v>
          </cell>
          <cell r="T164">
            <v>1928.21</v>
          </cell>
          <cell r="U164">
            <v>3007.2950000000001</v>
          </cell>
          <cell r="V164">
            <v>17061.66</v>
          </cell>
          <cell r="W164">
            <v>1855.87</v>
          </cell>
          <cell r="X164">
            <v>3653.875</v>
          </cell>
        </row>
        <row r="165">
          <cell r="C165" t="str">
            <v>2011/2012C</v>
          </cell>
          <cell r="D165">
            <v>10480.69</v>
          </cell>
          <cell r="E165">
            <v>242.62</v>
          </cell>
          <cell r="F165">
            <v>682.5</v>
          </cell>
          <cell r="G165">
            <v>1357.74</v>
          </cell>
          <cell r="H165">
            <v>5944.81</v>
          </cell>
          <cell r="I165">
            <v>755.35</v>
          </cell>
          <cell r="J165">
            <v>1497.67</v>
          </cell>
          <cell r="K165">
            <v>1123</v>
          </cell>
          <cell r="L165">
            <v>66.5</v>
          </cell>
          <cell r="M165">
            <v>129.85</v>
          </cell>
          <cell r="N165">
            <v>117.8</v>
          </cell>
          <cell r="O165">
            <v>541.71</v>
          </cell>
          <cell r="P165">
            <v>57.67</v>
          </cell>
          <cell r="Q165">
            <v>139.47999999999999</v>
          </cell>
          <cell r="R165">
            <v>11533.7</v>
          </cell>
          <cell r="S165">
            <v>309.12</v>
          </cell>
          <cell r="T165">
            <v>812.35</v>
          </cell>
          <cell r="U165">
            <v>1475.54</v>
          </cell>
          <cell r="V165">
            <v>6486.52</v>
          </cell>
          <cell r="W165">
            <v>813.02</v>
          </cell>
          <cell r="X165">
            <v>1637.15</v>
          </cell>
        </row>
        <row r="166">
          <cell r="C166" t="str">
            <v>2011/2012D</v>
          </cell>
          <cell r="D166">
            <v>28367.05</v>
          </cell>
          <cell r="E166">
            <v>937.96</v>
          </cell>
          <cell r="F166">
            <v>2117.58</v>
          </cell>
          <cell r="G166">
            <v>3386.37</v>
          </cell>
          <cell r="H166">
            <v>19527.45</v>
          </cell>
          <cell r="I166">
            <v>960.69</v>
          </cell>
          <cell r="J166">
            <v>1437</v>
          </cell>
          <cell r="K166">
            <v>3610</v>
          </cell>
          <cell r="L166">
            <v>236.65</v>
          </cell>
          <cell r="M166">
            <v>306.97000000000003</v>
          </cell>
          <cell r="N166">
            <v>319.43</v>
          </cell>
          <cell r="O166">
            <v>1888.64</v>
          </cell>
          <cell r="P166">
            <v>105.16</v>
          </cell>
          <cell r="Q166">
            <v>183.01</v>
          </cell>
          <cell r="R166">
            <v>31406.91</v>
          </cell>
          <cell r="S166">
            <v>1174.6099999999999</v>
          </cell>
          <cell r="T166">
            <v>2424.5500000000002</v>
          </cell>
          <cell r="U166">
            <v>3705.8</v>
          </cell>
          <cell r="V166">
            <v>21416.09</v>
          </cell>
          <cell r="W166">
            <v>1065.8499999999999</v>
          </cell>
          <cell r="X166">
            <v>1620.01</v>
          </cell>
        </row>
        <row r="167">
          <cell r="C167" t="str">
            <v>2011/2012E</v>
          </cell>
          <cell r="D167">
            <v>8706.23</v>
          </cell>
          <cell r="E167">
            <v>202.99</v>
          </cell>
          <cell r="F167">
            <v>628.24</v>
          </cell>
          <cell r="G167">
            <v>1336.37</v>
          </cell>
          <cell r="H167">
            <v>5906.46</v>
          </cell>
          <cell r="I167">
            <v>251.7</v>
          </cell>
          <cell r="J167">
            <v>380.47</v>
          </cell>
          <cell r="K167">
            <v>302</v>
          </cell>
          <cell r="L167">
            <v>10.83</v>
          </cell>
          <cell r="M167">
            <v>24.67</v>
          </cell>
          <cell r="N167">
            <v>39.840000000000003</v>
          </cell>
          <cell r="O167">
            <v>131.61000000000001</v>
          </cell>
          <cell r="P167">
            <v>7</v>
          </cell>
          <cell r="Q167">
            <v>13.5</v>
          </cell>
          <cell r="R167">
            <v>8933.68</v>
          </cell>
          <cell r="S167">
            <v>213.82</v>
          </cell>
          <cell r="T167">
            <v>652.91</v>
          </cell>
          <cell r="U167">
            <v>1376.21</v>
          </cell>
          <cell r="V167">
            <v>6038.07</v>
          </cell>
          <cell r="W167">
            <v>258.7</v>
          </cell>
          <cell r="X167">
            <v>393.97</v>
          </cell>
        </row>
        <row r="168">
          <cell r="C168" t="str">
            <v>2011/2012F</v>
          </cell>
          <cell r="D168">
            <v>16911.939999999999</v>
          </cell>
          <cell r="E168">
            <v>330.63</v>
          </cell>
          <cell r="F168">
            <v>1517.87</v>
          </cell>
          <cell r="G168">
            <v>2114.6999999999998</v>
          </cell>
          <cell r="H168">
            <v>8544.98</v>
          </cell>
          <cell r="I168">
            <v>1639.06</v>
          </cell>
          <cell r="J168">
            <v>2764.7</v>
          </cell>
          <cell r="K168">
            <v>1325</v>
          </cell>
          <cell r="L168">
            <v>68.5</v>
          </cell>
          <cell r="M168">
            <v>163</v>
          </cell>
          <cell r="N168">
            <v>91.34</v>
          </cell>
          <cell r="O168">
            <v>536.72</v>
          </cell>
          <cell r="P168">
            <v>96.46</v>
          </cell>
          <cell r="Q168">
            <v>195.38</v>
          </cell>
          <cell r="R168">
            <v>18063.34</v>
          </cell>
          <cell r="S168">
            <v>399.13</v>
          </cell>
          <cell r="T168">
            <v>1680.87</v>
          </cell>
          <cell r="U168">
            <v>2206.04</v>
          </cell>
          <cell r="V168">
            <v>9081.7000000000007</v>
          </cell>
          <cell r="W168">
            <v>1735.52</v>
          </cell>
          <cell r="X168">
            <v>2960.08</v>
          </cell>
        </row>
        <row r="169">
          <cell r="C169" t="str">
            <v>2011/2012G</v>
          </cell>
          <cell r="D169">
            <v>12534.96</v>
          </cell>
          <cell r="E169">
            <v>259.47500000000002</v>
          </cell>
          <cell r="F169">
            <v>879.63</v>
          </cell>
          <cell r="G169">
            <v>1501.865</v>
          </cell>
          <cell r="H169">
            <v>6360.4750000000004</v>
          </cell>
          <cell r="I169">
            <v>1369.45</v>
          </cell>
          <cell r="J169">
            <v>2164.0650000000001</v>
          </cell>
          <cell r="K169">
            <v>2056</v>
          </cell>
          <cell r="L169">
            <v>90.49</v>
          </cell>
          <cell r="M169">
            <v>316.47000000000003</v>
          </cell>
          <cell r="N169">
            <v>119.49</v>
          </cell>
          <cell r="O169">
            <v>883.46500000000003</v>
          </cell>
          <cell r="P169">
            <v>172.96</v>
          </cell>
          <cell r="Q169">
            <v>298.98</v>
          </cell>
          <cell r="R169">
            <v>14416.815000000001</v>
          </cell>
          <cell r="S169">
            <v>349.96499999999997</v>
          </cell>
          <cell r="T169">
            <v>1196.0999999999999</v>
          </cell>
          <cell r="U169">
            <v>1621.355</v>
          </cell>
          <cell r="V169">
            <v>7243.94</v>
          </cell>
          <cell r="W169">
            <v>1542.41</v>
          </cell>
          <cell r="X169">
            <v>2463.0450000000001</v>
          </cell>
        </row>
        <row r="170">
          <cell r="C170" t="str">
            <v>2011/2012H</v>
          </cell>
          <cell r="D170">
            <v>31284.44</v>
          </cell>
          <cell r="E170">
            <v>899.91</v>
          </cell>
          <cell r="F170">
            <v>2783.38</v>
          </cell>
          <cell r="G170">
            <v>4876.47</v>
          </cell>
          <cell r="H170">
            <v>19514.080000000002</v>
          </cell>
          <cell r="I170">
            <v>1169.83</v>
          </cell>
          <cell r="J170">
            <v>2040.77</v>
          </cell>
          <cell r="K170">
            <v>1010</v>
          </cell>
          <cell r="L170">
            <v>31.5</v>
          </cell>
          <cell r="M170">
            <v>158.83000000000001</v>
          </cell>
          <cell r="N170">
            <v>171.89</v>
          </cell>
          <cell r="O170">
            <v>466.51</v>
          </cell>
          <cell r="P170">
            <v>28.75</v>
          </cell>
          <cell r="Q170">
            <v>41.99</v>
          </cell>
          <cell r="R170">
            <v>32183.91</v>
          </cell>
          <cell r="S170">
            <v>931.41</v>
          </cell>
          <cell r="T170">
            <v>2942.21</v>
          </cell>
          <cell r="U170">
            <v>5048.3599999999997</v>
          </cell>
          <cell r="V170">
            <v>19980.59</v>
          </cell>
          <cell r="W170">
            <v>1198.58</v>
          </cell>
          <cell r="X170">
            <v>2082.7600000000002</v>
          </cell>
        </row>
        <row r="171">
          <cell r="C171" t="str">
            <v>2011/2012I</v>
          </cell>
          <cell r="D171">
            <v>11706.61</v>
          </cell>
          <cell r="E171">
            <v>332.05</v>
          </cell>
          <cell r="F171">
            <v>723.12</v>
          </cell>
          <cell r="G171">
            <v>796.6</v>
          </cell>
          <cell r="H171">
            <v>7986.3</v>
          </cell>
          <cell r="I171">
            <v>477.12</v>
          </cell>
          <cell r="J171">
            <v>1391.42</v>
          </cell>
          <cell r="K171">
            <v>3065</v>
          </cell>
          <cell r="L171">
            <v>169.5</v>
          </cell>
          <cell r="M171">
            <v>275</v>
          </cell>
          <cell r="N171">
            <v>138.66</v>
          </cell>
          <cell r="O171">
            <v>1948.54</v>
          </cell>
          <cell r="P171">
            <v>95.67</v>
          </cell>
          <cell r="Q171">
            <v>301.33999999999997</v>
          </cell>
          <cell r="R171">
            <v>14635.32</v>
          </cell>
          <cell r="S171">
            <v>501.55</v>
          </cell>
          <cell r="T171">
            <v>998.12</v>
          </cell>
          <cell r="U171">
            <v>935.26</v>
          </cell>
          <cell r="V171">
            <v>9934.84</v>
          </cell>
          <cell r="W171">
            <v>572.79</v>
          </cell>
          <cell r="X171">
            <v>1692.76</v>
          </cell>
        </row>
        <row r="172">
          <cell r="C172" t="str">
            <v>2011/2012J</v>
          </cell>
          <cell r="D172">
            <v>1041.55</v>
          </cell>
          <cell r="E172">
            <v>22.82</v>
          </cell>
          <cell r="F172">
            <v>85.29</v>
          </cell>
          <cell r="G172">
            <v>146.58000000000001</v>
          </cell>
          <cell r="H172">
            <v>587.28</v>
          </cell>
          <cell r="I172">
            <v>77.63</v>
          </cell>
          <cell r="J172">
            <v>121.95</v>
          </cell>
          <cell r="K172">
            <v>3655</v>
          </cell>
          <cell r="L172">
            <v>166</v>
          </cell>
          <cell r="M172">
            <v>402</v>
          </cell>
          <cell r="N172">
            <v>239.66</v>
          </cell>
          <cell r="O172">
            <v>1634.48</v>
          </cell>
          <cell r="P172">
            <v>400.5</v>
          </cell>
          <cell r="Q172">
            <v>792.33</v>
          </cell>
          <cell r="R172">
            <v>4676.5200000000004</v>
          </cell>
          <cell r="S172">
            <v>188.82</v>
          </cell>
          <cell r="T172">
            <v>487.29</v>
          </cell>
          <cell r="U172">
            <v>386.24</v>
          </cell>
          <cell r="V172">
            <v>2221.7600000000002</v>
          </cell>
          <cell r="W172">
            <v>478.13</v>
          </cell>
          <cell r="X172">
            <v>914.28</v>
          </cell>
        </row>
        <row r="173">
          <cell r="C173" t="str">
            <v>2012/20131</v>
          </cell>
          <cell r="D173">
            <v>7379.4</v>
          </cell>
          <cell r="E173">
            <v>64</v>
          </cell>
          <cell r="F173">
            <v>203</v>
          </cell>
          <cell r="G173">
            <v>760</v>
          </cell>
          <cell r="H173">
            <v>5096</v>
          </cell>
          <cell r="I173">
            <v>525.38</v>
          </cell>
          <cell r="J173">
            <v>731.02</v>
          </cell>
          <cell r="K173">
            <v>14</v>
          </cell>
          <cell r="L173">
            <v>2</v>
          </cell>
          <cell r="M173">
            <v>3</v>
          </cell>
          <cell r="N173">
            <v>1</v>
          </cell>
          <cell r="O173">
            <v>6</v>
          </cell>
          <cell r="P173">
            <v>1</v>
          </cell>
          <cell r="Q173">
            <v>1</v>
          </cell>
          <cell r="R173">
            <v>7393.4</v>
          </cell>
          <cell r="S173">
            <v>66</v>
          </cell>
          <cell r="T173">
            <v>206</v>
          </cell>
          <cell r="U173">
            <v>761</v>
          </cell>
          <cell r="V173">
            <v>5102</v>
          </cell>
          <cell r="W173">
            <v>526.38</v>
          </cell>
          <cell r="X173">
            <v>732.02</v>
          </cell>
        </row>
        <row r="174">
          <cell r="C174" t="str">
            <v>2012/20132</v>
          </cell>
          <cell r="D174">
            <v>22647.38</v>
          </cell>
          <cell r="E174">
            <v>356.2</v>
          </cell>
          <cell r="F174">
            <v>1402.09</v>
          </cell>
          <cell r="G174">
            <v>2202.3200000000002</v>
          </cell>
          <cell r="H174">
            <v>12358.5</v>
          </cell>
          <cell r="I174">
            <v>1914.63</v>
          </cell>
          <cell r="J174">
            <v>4413.6400000000003</v>
          </cell>
          <cell r="K174">
            <v>6246</v>
          </cell>
          <cell r="L174">
            <v>284.5</v>
          </cell>
          <cell r="M174">
            <v>647.82000000000005</v>
          </cell>
          <cell r="N174">
            <v>292.14999999999998</v>
          </cell>
          <cell r="O174">
            <v>3363.26</v>
          </cell>
          <cell r="P174">
            <v>274.82</v>
          </cell>
          <cell r="Q174">
            <v>1107.6400000000001</v>
          </cell>
          <cell r="R174">
            <v>28617.57</v>
          </cell>
          <cell r="S174">
            <v>640.70000000000005</v>
          </cell>
          <cell r="T174">
            <v>2049.91</v>
          </cell>
          <cell r="U174">
            <v>2494.4699999999998</v>
          </cell>
          <cell r="V174">
            <v>15721.76</v>
          </cell>
          <cell r="W174">
            <v>2189.4499999999998</v>
          </cell>
          <cell r="X174">
            <v>5521.28</v>
          </cell>
        </row>
        <row r="175">
          <cell r="C175" t="str">
            <v>2012/20133</v>
          </cell>
          <cell r="D175">
            <v>27368.67</v>
          </cell>
          <cell r="E175">
            <v>81.08</v>
          </cell>
          <cell r="F175">
            <v>1658.49</v>
          </cell>
          <cell r="G175">
            <v>3064.58</v>
          </cell>
          <cell r="H175">
            <v>14433.225</v>
          </cell>
          <cell r="I175">
            <v>3003.57</v>
          </cell>
          <cell r="J175">
            <v>5127.7250000000004</v>
          </cell>
          <cell r="K175">
            <v>2468</v>
          </cell>
          <cell r="L175">
            <v>78.17</v>
          </cell>
          <cell r="M175">
            <v>267.39</v>
          </cell>
          <cell r="N175">
            <v>223.51</v>
          </cell>
          <cell r="O175">
            <v>1179.0550000000001</v>
          </cell>
          <cell r="P175">
            <v>161.27000000000001</v>
          </cell>
          <cell r="Q175">
            <v>277.76</v>
          </cell>
          <cell r="R175">
            <v>29555.825000000001</v>
          </cell>
          <cell r="S175">
            <v>159.25</v>
          </cell>
          <cell r="T175">
            <v>1925.88</v>
          </cell>
          <cell r="U175">
            <v>3288.09</v>
          </cell>
          <cell r="V175">
            <v>15612.28</v>
          </cell>
          <cell r="W175">
            <v>3164.84</v>
          </cell>
          <cell r="X175">
            <v>5405.4849999999997</v>
          </cell>
        </row>
        <row r="176">
          <cell r="C176" t="str">
            <v>2012/20134</v>
          </cell>
          <cell r="D176">
            <v>555</v>
          </cell>
          <cell r="E176">
            <v>5</v>
          </cell>
          <cell r="F176">
            <v>43</v>
          </cell>
          <cell r="G176">
            <v>42</v>
          </cell>
          <cell r="H176">
            <v>407</v>
          </cell>
          <cell r="I176">
            <v>18</v>
          </cell>
          <cell r="J176">
            <v>40</v>
          </cell>
          <cell r="K176">
            <v>3</v>
          </cell>
          <cell r="L176">
            <v>0</v>
          </cell>
          <cell r="M176">
            <v>1</v>
          </cell>
          <cell r="N176">
            <v>0</v>
          </cell>
          <cell r="O176">
            <v>2</v>
          </cell>
          <cell r="P176">
            <v>0</v>
          </cell>
          <cell r="Q176">
            <v>0</v>
          </cell>
          <cell r="R176">
            <v>558</v>
          </cell>
          <cell r="S176">
            <v>5</v>
          </cell>
          <cell r="T176">
            <v>44</v>
          </cell>
          <cell r="U176">
            <v>42</v>
          </cell>
          <cell r="V176">
            <v>409</v>
          </cell>
          <cell r="W176">
            <v>18</v>
          </cell>
          <cell r="X176">
            <v>40</v>
          </cell>
        </row>
        <row r="177">
          <cell r="C177" t="str">
            <v>2012/20135</v>
          </cell>
          <cell r="D177">
            <v>1990.54</v>
          </cell>
          <cell r="E177">
            <v>11.34</v>
          </cell>
          <cell r="F177">
            <v>198.22</v>
          </cell>
          <cell r="G177">
            <v>246.36</v>
          </cell>
          <cell r="H177">
            <v>1200.98</v>
          </cell>
          <cell r="I177">
            <v>113.57</v>
          </cell>
          <cell r="J177">
            <v>220.07</v>
          </cell>
          <cell r="K177">
            <v>123</v>
          </cell>
          <cell r="L177">
            <v>2</v>
          </cell>
          <cell r="M177">
            <v>13.3</v>
          </cell>
          <cell r="N177">
            <v>8.5</v>
          </cell>
          <cell r="O177">
            <v>71.099999999999994</v>
          </cell>
          <cell r="P177">
            <v>9</v>
          </cell>
          <cell r="Q177">
            <v>12.3</v>
          </cell>
          <cell r="R177">
            <v>2106.7399999999998</v>
          </cell>
          <cell r="S177">
            <v>13.34</v>
          </cell>
          <cell r="T177">
            <v>211.52</v>
          </cell>
          <cell r="U177">
            <v>254.86</v>
          </cell>
          <cell r="V177">
            <v>1272.08</v>
          </cell>
          <cell r="W177">
            <v>122.57</v>
          </cell>
          <cell r="X177">
            <v>232.37</v>
          </cell>
        </row>
        <row r="178">
          <cell r="C178" t="str">
            <v>2012/20136</v>
          </cell>
          <cell r="D178">
            <v>11422.59</v>
          </cell>
          <cell r="E178">
            <v>46.23</v>
          </cell>
          <cell r="F178">
            <v>732.65</v>
          </cell>
          <cell r="G178">
            <v>1184.55</v>
          </cell>
          <cell r="H178">
            <v>5902.6149999999998</v>
          </cell>
          <cell r="I178">
            <v>1395.35</v>
          </cell>
          <cell r="J178">
            <v>2161.1950000000002</v>
          </cell>
          <cell r="K178">
            <v>889</v>
          </cell>
          <cell r="L178">
            <v>14.33</v>
          </cell>
          <cell r="M178">
            <v>93.73</v>
          </cell>
          <cell r="N178">
            <v>47.58</v>
          </cell>
          <cell r="O178">
            <v>396.01499999999999</v>
          </cell>
          <cell r="P178">
            <v>65.400000000000006</v>
          </cell>
          <cell r="Q178">
            <v>120.13</v>
          </cell>
          <cell r="R178">
            <v>12159.775</v>
          </cell>
          <cell r="S178">
            <v>60.56</v>
          </cell>
          <cell r="T178">
            <v>826.38</v>
          </cell>
          <cell r="U178">
            <v>1232.1300000000001</v>
          </cell>
          <cell r="V178">
            <v>6298.63</v>
          </cell>
          <cell r="W178">
            <v>1460.75</v>
          </cell>
          <cell r="X178">
            <v>2281.3249999999998</v>
          </cell>
        </row>
        <row r="179">
          <cell r="C179" t="str">
            <v>2012/20137</v>
          </cell>
          <cell r="D179">
            <v>5562.32</v>
          </cell>
          <cell r="E179">
            <v>29.03</v>
          </cell>
          <cell r="F179">
            <v>375.41</v>
          </cell>
          <cell r="G179">
            <v>487.92</v>
          </cell>
          <cell r="H179">
            <v>3230.59</v>
          </cell>
          <cell r="I179">
            <v>503.73</v>
          </cell>
          <cell r="J179">
            <v>935.64</v>
          </cell>
          <cell r="K179">
            <v>652</v>
          </cell>
          <cell r="L179">
            <v>15.5</v>
          </cell>
          <cell r="M179">
            <v>60.67</v>
          </cell>
          <cell r="N179">
            <v>28.76</v>
          </cell>
          <cell r="O179">
            <v>240</v>
          </cell>
          <cell r="P179">
            <v>41.17</v>
          </cell>
          <cell r="Q179">
            <v>88.5</v>
          </cell>
          <cell r="R179">
            <v>6036.92</v>
          </cell>
          <cell r="S179">
            <v>44.53</v>
          </cell>
          <cell r="T179">
            <v>436.08</v>
          </cell>
          <cell r="U179">
            <v>516.67999999999995</v>
          </cell>
          <cell r="V179">
            <v>3470.59</v>
          </cell>
          <cell r="W179">
            <v>544.9</v>
          </cell>
          <cell r="X179">
            <v>1024.1400000000001</v>
          </cell>
        </row>
        <row r="180">
          <cell r="C180" t="str">
            <v>2012/20138</v>
          </cell>
          <cell r="D180">
            <v>9281.66</v>
          </cell>
          <cell r="E180">
            <v>71.150000000000006</v>
          </cell>
          <cell r="F180">
            <v>785.69</v>
          </cell>
          <cell r="G180">
            <v>1247.95</v>
          </cell>
          <cell r="H180">
            <v>6392.42</v>
          </cell>
          <cell r="I180">
            <v>319.69</v>
          </cell>
          <cell r="J180">
            <v>464.76</v>
          </cell>
          <cell r="K180">
            <v>1193</v>
          </cell>
          <cell r="L180">
            <v>24.5</v>
          </cell>
          <cell r="M180">
            <v>134.5</v>
          </cell>
          <cell r="N180">
            <v>145.44999999999999</v>
          </cell>
          <cell r="O180">
            <v>653.72</v>
          </cell>
          <cell r="P180">
            <v>40.51</v>
          </cell>
          <cell r="Q180">
            <v>67.17</v>
          </cell>
          <cell r="R180">
            <v>10347.51</v>
          </cell>
          <cell r="S180">
            <v>95.65</v>
          </cell>
          <cell r="T180">
            <v>920.19</v>
          </cell>
          <cell r="U180">
            <v>1393.4</v>
          </cell>
          <cell r="V180">
            <v>7046.14</v>
          </cell>
          <cell r="W180">
            <v>360.2</v>
          </cell>
          <cell r="X180">
            <v>531.92999999999995</v>
          </cell>
        </row>
        <row r="181">
          <cell r="C181" t="str">
            <v>2012/20139</v>
          </cell>
          <cell r="D181">
            <v>11409.3</v>
          </cell>
          <cell r="E181">
            <v>125.63</v>
          </cell>
          <cell r="F181">
            <v>1093.32</v>
          </cell>
          <cell r="G181">
            <v>1200</v>
          </cell>
          <cell r="H181">
            <v>7322.88</v>
          </cell>
          <cell r="I181">
            <v>685.74</v>
          </cell>
          <cell r="J181">
            <v>981.73</v>
          </cell>
          <cell r="K181">
            <v>1862</v>
          </cell>
          <cell r="L181">
            <v>50.09</v>
          </cell>
          <cell r="M181">
            <v>180.67</v>
          </cell>
          <cell r="N181">
            <v>89.47</v>
          </cell>
          <cell r="O181">
            <v>1165.3499999999999</v>
          </cell>
          <cell r="P181">
            <v>56.5</v>
          </cell>
          <cell r="Q181">
            <v>196</v>
          </cell>
          <cell r="R181">
            <v>13147.38</v>
          </cell>
          <cell r="S181">
            <v>175.72</v>
          </cell>
          <cell r="T181">
            <v>1273.99</v>
          </cell>
          <cell r="U181">
            <v>1289.47</v>
          </cell>
          <cell r="V181">
            <v>8488.23</v>
          </cell>
          <cell r="W181">
            <v>742.24</v>
          </cell>
          <cell r="X181">
            <v>1177.73</v>
          </cell>
        </row>
        <row r="182">
          <cell r="C182" t="str">
            <v>2012/2013A</v>
          </cell>
          <cell r="D182">
            <v>4963.84</v>
          </cell>
          <cell r="E182">
            <v>41.5</v>
          </cell>
          <cell r="F182">
            <v>424.22</v>
          </cell>
          <cell r="G182">
            <v>549.63</v>
          </cell>
          <cell r="H182">
            <v>2893.35</v>
          </cell>
          <cell r="I182">
            <v>516.16</v>
          </cell>
          <cell r="J182">
            <v>538.98</v>
          </cell>
          <cell r="K182">
            <v>1760</v>
          </cell>
          <cell r="L182">
            <v>57</v>
          </cell>
          <cell r="M182">
            <v>161.5</v>
          </cell>
          <cell r="N182">
            <v>136.33000000000001</v>
          </cell>
          <cell r="O182">
            <v>1259.1600000000001</v>
          </cell>
          <cell r="P182">
            <v>24</v>
          </cell>
          <cell r="Q182">
            <v>78.5</v>
          </cell>
          <cell r="R182">
            <v>6680.33</v>
          </cell>
          <cell r="S182">
            <v>98.5</v>
          </cell>
          <cell r="T182">
            <v>585.72</v>
          </cell>
          <cell r="U182">
            <v>685.96</v>
          </cell>
          <cell r="V182">
            <v>4152.51</v>
          </cell>
          <cell r="W182">
            <v>540.16</v>
          </cell>
          <cell r="X182">
            <v>617.48</v>
          </cell>
        </row>
        <row r="183">
          <cell r="C183" t="str">
            <v>2012/2013B</v>
          </cell>
          <cell r="D183">
            <v>26484.404999999999</v>
          </cell>
          <cell r="E183">
            <v>164.16</v>
          </cell>
          <cell r="F183">
            <v>1861.2049999999999</v>
          </cell>
          <cell r="G183">
            <v>3218.5349999999999</v>
          </cell>
          <cell r="H183">
            <v>16034.285</v>
          </cell>
          <cell r="I183">
            <v>1706.53</v>
          </cell>
          <cell r="J183">
            <v>3499.69</v>
          </cell>
          <cell r="K183">
            <v>3663</v>
          </cell>
          <cell r="L183">
            <v>90.18</v>
          </cell>
          <cell r="M183">
            <v>338.68</v>
          </cell>
          <cell r="N183">
            <v>287.24</v>
          </cell>
          <cell r="O183">
            <v>1993.2449999999999</v>
          </cell>
          <cell r="P183">
            <v>126.37</v>
          </cell>
          <cell r="Q183">
            <v>405.84</v>
          </cell>
          <cell r="R183">
            <v>29725.96</v>
          </cell>
          <cell r="S183">
            <v>254.34</v>
          </cell>
          <cell r="T183">
            <v>2199.8850000000002</v>
          </cell>
          <cell r="U183">
            <v>3505.7750000000001</v>
          </cell>
          <cell r="V183">
            <v>18027.53</v>
          </cell>
          <cell r="W183">
            <v>1832.9</v>
          </cell>
          <cell r="X183">
            <v>3905.53</v>
          </cell>
        </row>
        <row r="184">
          <cell r="C184" t="str">
            <v>2012/2013C</v>
          </cell>
          <cell r="D184">
            <v>10344.620000000001</v>
          </cell>
          <cell r="E184">
            <v>59.12</v>
          </cell>
          <cell r="F184">
            <v>758.33</v>
          </cell>
          <cell r="G184">
            <v>1386.79</v>
          </cell>
          <cell r="H184">
            <v>6130.73</v>
          </cell>
          <cell r="I184">
            <v>689.22</v>
          </cell>
          <cell r="J184">
            <v>1320.43</v>
          </cell>
          <cell r="K184">
            <v>972</v>
          </cell>
          <cell r="L184">
            <v>32</v>
          </cell>
          <cell r="M184">
            <v>103.77</v>
          </cell>
          <cell r="N184">
            <v>109.78</v>
          </cell>
          <cell r="O184">
            <v>527.33000000000004</v>
          </cell>
          <cell r="P184">
            <v>53.17</v>
          </cell>
          <cell r="Q184">
            <v>102</v>
          </cell>
          <cell r="R184">
            <v>11272.67</v>
          </cell>
          <cell r="S184">
            <v>91.12</v>
          </cell>
          <cell r="T184">
            <v>862.1</v>
          </cell>
          <cell r="U184">
            <v>1496.57</v>
          </cell>
          <cell r="V184">
            <v>6658.06</v>
          </cell>
          <cell r="W184">
            <v>742.39</v>
          </cell>
          <cell r="X184">
            <v>1422.43</v>
          </cell>
        </row>
        <row r="185">
          <cell r="C185" t="str">
            <v>2012/2013D</v>
          </cell>
          <cell r="D185">
            <v>29152.13</v>
          </cell>
          <cell r="E185">
            <v>311.55</v>
          </cell>
          <cell r="F185">
            <v>2399.81</v>
          </cell>
          <cell r="G185">
            <v>3819.52</v>
          </cell>
          <cell r="H185">
            <v>20399.73</v>
          </cell>
          <cell r="I185">
            <v>898.02</v>
          </cell>
          <cell r="J185">
            <v>1323.5</v>
          </cell>
          <cell r="K185">
            <v>3802</v>
          </cell>
          <cell r="L185">
            <v>117.08</v>
          </cell>
          <cell r="M185">
            <v>355.1</v>
          </cell>
          <cell r="N185">
            <v>330.1</v>
          </cell>
          <cell r="O185">
            <v>2181.4</v>
          </cell>
          <cell r="P185">
            <v>84.15</v>
          </cell>
          <cell r="Q185">
            <v>221.37</v>
          </cell>
          <cell r="R185">
            <v>32441.33</v>
          </cell>
          <cell r="S185">
            <v>428.63</v>
          </cell>
          <cell r="T185">
            <v>2754.91</v>
          </cell>
          <cell r="U185">
            <v>4149.62</v>
          </cell>
          <cell r="V185">
            <v>22581.13</v>
          </cell>
          <cell r="W185">
            <v>982.17</v>
          </cell>
          <cell r="X185">
            <v>1544.87</v>
          </cell>
        </row>
        <row r="186">
          <cell r="C186" t="str">
            <v>2012/2013E</v>
          </cell>
          <cell r="D186">
            <v>8598.2800000000007</v>
          </cell>
          <cell r="E186">
            <v>43.47</v>
          </cell>
          <cell r="F186">
            <v>634.6</v>
          </cell>
          <cell r="G186">
            <v>1454.39</v>
          </cell>
          <cell r="H186">
            <v>5853.06</v>
          </cell>
          <cell r="I186">
            <v>253.85</v>
          </cell>
          <cell r="J186">
            <v>358.91</v>
          </cell>
          <cell r="K186">
            <v>324</v>
          </cell>
          <cell r="L186">
            <v>2.83</v>
          </cell>
          <cell r="M186">
            <v>20.83</v>
          </cell>
          <cell r="N186">
            <v>44.91</v>
          </cell>
          <cell r="O186">
            <v>151.63999999999999</v>
          </cell>
          <cell r="P186">
            <v>6.5</v>
          </cell>
          <cell r="Q186">
            <v>9</v>
          </cell>
          <cell r="R186">
            <v>8833.99</v>
          </cell>
          <cell r="S186">
            <v>46.3</v>
          </cell>
          <cell r="T186">
            <v>655.43</v>
          </cell>
          <cell r="U186">
            <v>1499.3</v>
          </cell>
          <cell r="V186">
            <v>6004.7</v>
          </cell>
          <cell r="W186">
            <v>260.35000000000002</v>
          </cell>
          <cell r="X186">
            <v>367.91</v>
          </cell>
        </row>
        <row r="187">
          <cell r="C187" t="str">
            <v>2012/2013F</v>
          </cell>
          <cell r="D187">
            <v>16967.63</v>
          </cell>
          <cell r="E187">
            <v>90.41</v>
          </cell>
          <cell r="F187">
            <v>1530.35</v>
          </cell>
          <cell r="G187">
            <v>2375.79</v>
          </cell>
          <cell r="H187">
            <v>8764.61</v>
          </cell>
          <cell r="I187">
            <v>1567.08</v>
          </cell>
          <cell r="J187">
            <v>2639.39</v>
          </cell>
          <cell r="K187">
            <v>1421</v>
          </cell>
          <cell r="L187">
            <v>41.5</v>
          </cell>
          <cell r="M187">
            <v>196.35</v>
          </cell>
          <cell r="N187">
            <v>109.76</v>
          </cell>
          <cell r="O187">
            <v>646.70000000000005</v>
          </cell>
          <cell r="P187">
            <v>101.67</v>
          </cell>
          <cell r="Q187">
            <v>172.33</v>
          </cell>
          <cell r="R187">
            <v>18235.939999999999</v>
          </cell>
          <cell r="S187">
            <v>131.91</v>
          </cell>
          <cell r="T187">
            <v>1726.7</v>
          </cell>
          <cell r="U187">
            <v>2485.5500000000002</v>
          </cell>
          <cell r="V187">
            <v>9411.31</v>
          </cell>
          <cell r="W187">
            <v>1668.75</v>
          </cell>
          <cell r="X187">
            <v>2811.72</v>
          </cell>
        </row>
        <row r="188">
          <cell r="C188" t="str">
            <v>2012/2013G</v>
          </cell>
          <cell r="D188">
            <v>12743.945</v>
          </cell>
          <cell r="E188">
            <v>62.68</v>
          </cell>
          <cell r="F188">
            <v>1002.5549999999999</v>
          </cell>
          <cell r="G188">
            <v>1762.105</v>
          </cell>
          <cell r="H188">
            <v>6505.9049999999997</v>
          </cell>
          <cell r="I188">
            <v>1389.55</v>
          </cell>
          <cell r="J188">
            <v>2021.15</v>
          </cell>
          <cell r="K188">
            <v>1858</v>
          </cell>
          <cell r="L188">
            <v>51.98</v>
          </cell>
          <cell r="M188">
            <v>289.10000000000002</v>
          </cell>
          <cell r="N188">
            <v>144.31</v>
          </cell>
          <cell r="O188">
            <v>842.23500000000001</v>
          </cell>
          <cell r="P188">
            <v>148.46</v>
          </cell>
          <cell r="Q188">
            <v>224.13</v>
          </cell>
          <cell r="R188">
            <v>14444.16</v>
          </cell>
          <cell r="S188">
            <v>114.66</v>
          </cell>
          <cell r="T188">
            <v>1291.655</v>
          </cell>
          <cell r="U188">
            <v>1906.415</v>
          </cell>
          <cell r="V188">
            <v>7348.14</v>
          </cell>
          <cell r="W188">
            <v>1538.01</v>
          </cell>
          <cell r="X188">
            <v>2245.2800000000002</v>
          </cell>
        </row>
        <row r="189">
          <cell r="C189" t="str">
            <v>2012/2013H</v>
          </cell>
          <cell r="D189">
            <v>31390.5</v>
          </cell>
          <cell r="E189">
            <v>199.11</v>
          </cell>
          <cell r="F189">
            <v>2938.7</v>
          </cell>
          <cell r="G189">
            <v>5554.57</v>
          </cell>
          <cell r="H189">
            <v>19550.62</v>
          </cell>
          <cell r="I189">
            <v>1218.47</v>
          </cell>
          <cell r="J189">
            <v>1929.03</v>
          </cell>
          <cell r="K189">
            <v>1027</v>
          </cell>
          <cell r="L189">
            <v>18</v>
          </cell>
          <cell r="M189">
            <v>171.34</v>
          </cell>
          <cell r="N189">
            <v>159.49</v>
          </cell>
          <cell r="O189">
            <v>474.52</v>
          </cell>
          <cell r="P189">
            <v>46</v>
          </cell>
          <cell r="Q189">
            <v>50.5</v>
          </cell>
          <cell r="R189">
            <v>32310.35</v>
          </cell>
          <cell r="S189">
            <v>217.11</v>
          </cell>
          <cell r="T189">
            <v>3110.04</v>
          </cell>
          <cell r="U189">
            <v>5714.06</v>
          </cell>
          <cell r="V189">
            <v>20025.14</v>
          </cell>
          <cell r="W189">
            <v>1264.47</v>
          </cell>
          <cell r="X189">
            <v>1979.53</v>
          </cell>
        </row>
        <row r="190">
          <cell r="C190" t="str">
            <v>2012/2013I</v>
          </cell>
          <cell r="D190">
            <v>11720.97</v>
          </cell>
          <cell r="E190">
            <v>47.34</v>
          </cell>
          <cell r="F190">
            <v>674.71</v>
          </cell>
          <cell r="G190">
            <v>1033.2</v>
          </cell>
          <cell r="H190">
            <v>8108.2</v>
          </cell>
          <cell r="I190">
            <v>432.15</v>
          </cell>
          <cell r="J190">
            <v>1425.37</v>
          </cell>
          <cell r="K190">
            <v>3333</v>
          </cell>
          <cell r="L190">
            <v>70.84</v>
          </cell>
          <cell r="M190">
            <v>316.92</v>
          </cell>
          <cell r="N190">
            <v>189.85</v>
          </cell>
          <cell r="O190">
            <v>2119.29</v>
          </cell>
          <cell r="P190">
            <v>107.01</v>
          </cell>
          <cell r="Q190">
            <v>334.5</v>
          </cell>
          <cell r="R190">
            <v>14859.38</v>
          </cell>
          <cell r="S190">
            <v>118.18</v>
          </cell>
          <cell r="T190">
            <v>991.63</v>
          </cell>
          <cell r="U190">
            <v>1223.05</v>
          </cell>
          <cell r="V190">
            <v>10227.49</v>
          </cell>
          <cell r="W190">
            <v>539.16</v>
          </cell>
          <cell r="X190">
            <v>1759.87</v>
          </cell>
        </row>
        <row r="191">
          <cell r="C191" t="str">
            <v>2012/2013J</v>
          </cell>
          <cell r="D191">
            <v>895.82</v>
          </cell>
          <cell r="E191">
            <v>3</v>
          </cell>
          <cell r="F191">
            <v>73.650000000000006</v>
          </cell>
          <cell r="G191">
            <v>136.79</v>
          </cell>
          <cell r="H191">
            <v>498.3</v>
          </cell>
          <cell r="I191">
            <v>74.31</v>
          </cell>
          <cell r="J191">
            <v>109.77</v>
          </cell>
          <cell r="K191">
            <v>3491</v>
          </cell>
          <cell r="L191">
            <v>103.5</v>
          </cell>
          <cell r="M191">
            <v>479.33</v>
          </cell>
          <cell r="N191">
            <v>238.81</v>
          </cell>
          <cell r="O191">
            <v>1654.98</v>
          </cell>
          <cell r="P191">
            <v>357</v>
          </cell>
          <cell r="Q191">
            <v>640.33000000000004</v>
          </cell>
          <cell r="R191">
            <v>4369.7700000000004</v>
          </cell>
          <cell r="S191">
            <v>106.5</v>
          </cell>
          <cell r="T191">
            <v>552.98</v>
          </cell>
          <cell r="U191">
            <v>375.6</v>
          </cell>
          <cell r="V191">
            <v>2153.2800000000002</v>
          </cell>
          <cell r="W191">
            <v>431.31</v>
          </cell>
          <cell r="X191">
            <v>750.1</v>
          </cell>
        </row>
      </sheetData>
      <sheetData sheetId="2">
        <row r="2">
          <cell r="C2" t="str">
            <v>2003/20041</v>
          </cell>
          <cell r="D2">
            <v>5035.3329000000003</v>
          </cell>
          <cell r="E2">
            <v>298</v>
          </cell>
          <cell r="F2">
            <v>693</v>
          </cell>
          <cell r="G2">
            <v>473.33330000000001</v>
          </cell>
          <cell r="H2">
            <v>2870.8332</v>
          </cell>
          <cell r="I2">
            <v>216.83330000000001</v>
          </cell>
          <cell r="J2">
            <v>483.3331</v>
          </cell>
          <cell r="K2">
            <v>29</v>
          </cell>
          <cell r="L2">
            <v>5</v>
          </cell>
          <cell r="M2">
            <v>1</v>
          </cell>
          <cell r="N2">
            <v>5</v>
          </cell>
          <cell r="O2">
            <v>11</v>
          </cell>
          <cell r="P2">
            <v>0</v>
          </cell>
          <cell r="Q2">
            <v>7</v>
          </cell>
          <cell r="R2">
            <v>5064.3329000000003</v>
          </cell>
          <cell r="S2">
            <v>303</v>
          </cell>
          <cell r="T2">
            <v>694</v>
          </cell>
          <cell r="U2">
            <v>478.33330000000001</v>
          </cell>
          <cell r="V2">
            <v>2881.8332</v>
          </cell>
          <cell r="W2">
            <v>216.83330000000001</v>
          </cell>
          <cell r="X2">
            <v>490.3331</v>
          </cell>
        </row>
        <row r="3">
          <cell r="C3" t="str">
            <v>2003/20042</v>
          </cell>
          <cell r="D3">
            <v>13451.808800000001</v>
          </cell>
          <cell r="E3">
            <v>961.49919999999997</v>
          </cell>
          <cell r="F3">
            <v>1333.9979000000001</v>
          </cell>
          <cell r="G3">
            <v>712.99950000000001</v>
          </cell>
          <cell r="H3">
            <v>6395.9907999999996</v>
          </cell>
          <cell r="I3">
            <v>1239.6597999999999</v>
          </cell>
          <cell r="J3">
            <v>2807.6615999999999</v>
          </cell>
          <cell r="K3">
            <v>4761</v>
          </cell>
          <cell r="L3">
            <v>538.66669999999999</v>
          </cell>
          <cell r="M3">
            <v>558</v>
          </cell>
          <cell r="N3">
            <v>150.5</v>
          </cell>
          <cell r="O3">
            <v>2219.6669000000002</v>
          </cell>
          <cell r="P3">
            <v>315.66669999999999</v>
          </cell>
          <cell r="Q3">
            <v>940.66660000000002</v>
          </cell>
          <cell r="R3">
            <v>18174.975699999999</v>
          </cell>
          <cell r="S3">
            <v>1500.1659</v>
          </cell>
          <cell r="T3">
            <v>1891.9979000000001</v>
          </cell>
          <cell r="U3">
            <v>863.49950000000001</v>
          </cell>
          <cell r="V3">
            <v>8615.6576999999997</v>
          </cell>
          <cell r="W3">
            <v>1555.3264999999999</v>
          </cell>
          <cell r="X3">
            <v>3748.3281999999999</v>
          </cell>
        </row>
        <row r="4">
          <cell r="C4" t="str">
            <v>2003/20043</v>
          </cell>
          <cell r="D4">
            <v>17783.155299999999</v>
          </cell>
          <cell r="E4">
            <v>669.33249999999998</v>
          </cell>
          <cell r="F4">
            <v>1699.4991</v>
          </cell>
          <cell r="G4">
            <v>1163.3334</v>
          </cell>
          <cell r="H4">
            <v>9246.7477999999992</v>
          </cell>
          <cell r="I4">
            <v>1860.8275000000001</v>
          </cell>
          <cell r="J4">
            <v>3143.415</v>
          </cell>
          <cell r="K4">
            <v>1999</v>
          </cell>
          <cell r="L4">
            <v>148.4999</v>
          </cell>
          <cell r="M4">
            <v>253.0001</v>
          </cell>
          <cell r="N4">
            <v>135</v>
          </cell>
          <cell r="O4">
            <v>859.41660000000002</v>
          </cell>
          <cell r="P4">
            <v>173.66669999999999</v>
          </cell>
          <cell r="Q4">
            <v>289.33350000000002</v>
          </cell>
          <cell r="R4">
            <v>19642.072100000001</v>
          </cell>
          <cell r="S4">
            <v>817.83240000000001</v>
          </cell>
          <cell r="T4">
            <v>1952.4992</v>
          </cell>
          <cell r="U4">
            <v>1298.3334</v>
          </cell>
          <cell r="V4">
            <v>10106.1644</v>
          </cell>
          <cell r="W4">
            <v>2034.4942000000001</v>
          </cell>
          <cell r="X4">
            <v>3432.7485000000001</v>
          </cell>
        </row>
        <row r="5">
          <cell r="C5" t="str">
            <v>2003/20044</v>
          </cell>
          <cell r="D5">
            <v>419</v>
          </cell>
          <cell r="E5">
            <v>40</v>
          </cell>
          <cell r="F5">
            <v>45</v>
          </cell>
          <cell r="G5">
            <v>35</v>
          </cell>
          <cell r="H5">
            <v>192</v>
          </cell>
          <cell r="I5">
            <v>33</v>
          </cell>
          <cell r="J5">
            <v>74</v>
          </cell>
          <cell r="K5">
            <v>0</v>
          </cell>
          <cell r="L5">
            <v>0</v>
          </cell>
          <cell r="M5">
            <v>0</v>
          </cell>
          <cell r="N5">
            <v>0</v>
          </cell>
          <cell r="O5">
            <v>0</v>
          </cell>
          <cell r="P5">
            <v>0</v>
          </cell>
          <cell r="Q5">
            <v>0</v>
          </cell>
          <cell r="R5">
            <v>419</v>
          </cell>
          <cell r="S5">
            <v>40</v>
          </cell>
          <cell r="T5">
            <v>45</v>
          </cell>
          <cell r="U5">
            <v>35</v>
          </cell>
          <cell r="V5">
            <v>192</v>
          </cell>
          <cell r="W5">
            <v>33</v>
          </cell>
          <cell r="X5">
            <v>74</v>
          </cell>
        </row>
        <row r="6">
          <cell r="C6" t="str">
            <v>2003/20045</v>
          </cell>
          <cell r="D6">
            <v>1696</v>
          </cell>
          <cell r="E6">
            <v>111.66670000000001</v>
          </cell>
          <cell r="F6">
            <v>229.5</v>
          </cell>
          <cell r="G6">
            <v>114.16670000000001</v>
          </cell>
          <cell r="H6">
            <v>983.16660000000002</v>
          </cell>
          <cell r="I6">
            <v>88.333299999999994</v>
          </cell>
          <cell r="J6">
            <v>169.16669999999999</v>
          </cell>
          <cell r="K6">
            <v>113</v>
          </cell>
          <cell r="L6">
            <v>8.5</v>
          </cell>
          <cell r="M6">
            <v>16.5</v>
          </cell>
          <cell r="N6">
            <v>6</v>
          </cell>
          <cell r="O6">
            <v>60.666699999999999</v>
          </cell>
          <cell r="P6">
            <v>9</v>
          </cell>
          <cell r="Q6">
            <v>8</v>
          </cell>
          <cell r="R6">
            <v>1804.6667</v>
          </cell>
          <cell r="S6">
            <v>120.16670000000001</v>
          </cell>
          <cell r="T6">
            <v>246</v>
          </cell>
          <cell r="U6">
            <v>120.16670000000001</v>
          </cell>
          <cell r="V6">
            <v>1043.8333</v>
          </cell>
          <cell r="W6">
            <v>97.333299999999994</v>
          </cell>
          <cell r="X6">
            <v>177.16669999999999</v>
          </cell>
        </row>
        <row r="7">
          <cell r="C7" t="str">
            <v>2003/20046</v>
          </cell>
          <cell r="D7">
            <v>8889.7428</v>
          </cell>
          <cell r="E7">
            <v>269.41699999999997</v>
          </cell>
          <cell r="F7">
            <v>828.41600000000005</v>
          </cell>
          <cell r="G7">
            <v>527.83370000000002</v>
          </cell>
          <cell r="H7">
            <v>4774.9179000000004</v>
          </cell>
          <cell r="I7">
            <v>1013.1608</v>
          </cell>
          <cell r="J7">
            <v>1475.9974</v>
          </cell>
          <cell r="K7">
            <v>352</v>
          </cell>
          <cell r="L7">
            <v>27.666699999999999</v>
          </cell>
          <cell r="M7">
            <v>30.166599999999999</v>
          </cell>
          <cell r="N7">
            <v>26.5</v>
          </cell>
          <cell r="O7">
            <v>161.7499</v>
          </cell>
          <cell r="P7">
            <v>22.5</v>
          </cell>
          <cell r="Q7">
            <v>34.833300000000001</v>
          </cell>
          <cell r="R7">
            <v>9193.1592999999993</v>
          </cell>
          <cell r="S7">
            <v>297.08370000000002</v>
          </cell>
          <cell r="T7">
            <v>858.58259999999996</v>
          </cell>
          <cell r="U7">
            <v>554.33370000000002</v>
          </cell>
          <cell r="V7">
            <v>4936.6678000000002</v>
          </cell>
          <cell r="W7">
            <v>1035.6608000000001</v>
          </cell>
          <cell r="X7">
            <v>1510.8307</v>
          </cell>
        </row>
        <row r="8">
          <cell r="C8" t="str">
            <v>2003/20047</v>
          </cell>
          <cell r="D8">
            <v>3833.3337000000001</v>
          </cell>
          <cell r="E8">
            <v>127.91670000000001</v>
          </cell>
          <cell r="F8">
            <v>417.416</v>
          </cell>
          <cell r="G8">
            <v>211.08340000000001</v>
          </cell>
          <cell r="H8">
            <v>2460.6678000000002</v>
          </cell>
          <cell r="I8">
            <v>235.16669999999999</v>
          </cell>
          <cell r="J8">
            <v>381.0831</v>
          </cell>
          <cell r="K8">
            <v>333</v>
          </cell>
          <cell r="L8">
            <v>14.833299999999999</v>
          </cell>
          <cell r="M8">
            <v>38.833300000000001</v>
          </cell>
          <cell r="N8">
            <v>13.833399999999999</v>
          </cell>
          <cell r="O8">
            <v>125.7501</v>
          </cell>
          <cell r="P8">
            <v>37.166699999999999</v>
          </cell>
          <cell r="Q8">
            <v>70.166700000000006</v>
          </cell>
          <cell r="R8">
            <v>4133.9171999999999</v>
          </cell>
          <cell r="S8">
            <v>142.75</v>
          </cell>
          <cell r="T8">
            <v>456.24930000000001</v>
          </cell>
          <cell r="U8">
            <v>224.91679999999999</v>
          </cell>
          <cell r="V8">
            <v>2586.4178999999999</v>
          </cell>
          <cell r="W8">
            <v>272.33339999999998</v>
          </cell>
          <cell r="X8">
            <v>451.24979999999999</v>
          </cell>
        </row>
        <row r="9">
          <cell r="C9" t="str">
            <v>2003/20048</v>
          </cell>
          <cell r="D9">
            <v>12962.999900000001</v>
          </cell>
          <cell r="E9">
            <v>491.49939999999998</v>
          </cell>
          <cell r="F9">
            <v>1652.6675</v>
          </cell>
          <cell r="G9">
            <v>1094.6670999999999</v>
          </cell>
          <cell r="H9">
            <v>8592.8335000000006</v>
          </cell>
          <cell r="I9">
            <v>392.49979999999999</v>
          </cell>
          <cell r="J9">
            <v>738.83259999999996</v>
          </cell>
          <cell r="K9">
            <v>1805</v>
          </cell>
          <cell r="L9">
            <v>107.33329999999999</v>
          </cell>
          <cell r="M9">
            <v>216</v>
          </cell>
          <cell r="N9">
            <v>128.5</v>
          </cell>
          <cell r="O9">
            <v>965.66639999999995</v>
          </cell>
          <cell r="P9">
            <v>48.166499999999999</v>
          </cell>
          <cell r="Q9">
            <v>109.99979999999999</v>
          </cell>
          <cell r="R9">
            <v>14538.6659</v>
          </cell>
          <cell r="S9">
            <v>598.83270000000005</v>
          </cell>
          <cell r="T9">
            <v>1868.6675</v>
          </cell>
          <cell r="U9">
            <v>1223.1670999999999</v>
          </cell>
          <cell r="V9">
            <v>9558.4999000000007</v>
          </cell>
          <cell r="W9">
            <v>440.66629999999998</v>
          </cell>
          <cell r="X9">
            <v>848.83240000000001</v>
          </cell>
        </row>
        <row r="10">
          <cell r="C10" t="str">
            <v>2003/20049</v>
          </cell>
          <cell r="D10">
            <v>10151.003500000001</v>
          </cell>
          <cell r="E10">
            <v>364.83339999999998</v>
          </cell>
          <cell r="F10">
            <v>1214.8344</v>
          </cell>
          <cell r="G10">
            <v>735.83299999999997</v>
          </cell>
          <cell r="H10">
            <v>6399.8355000000001</v>
          </cell>
          <cell r="I10">
            <v>498.50040000000001</v>
          </cell>
          <cell r="J10">
            <v>937.16679999999997</v>
          </cell>
          <cell r="K10">
            <v>1645</v>
          </cell>
          <cell r="L10">
            <v>128.83349999999999</v>
          </cell>
          <cell r="M10">
            <v>182</v>
          </cell>
          <cell r="N10">
            <v>71.833299999999994</v>
          </cell>
          <cell r="O10">
            <v>1031.3338000000001</v>
          </cell>
          <cell r="P10">
            <v>43.666699999999999</v>
          </cell>
          <cell r="Q10">
            <v>142.66679999999999</v>
          </cell>
          <cell r="R10">
            <v>11751.337600000001</v>
          </cell>
          <cell r="S10">
            <v>493.6669</v>
          </cell>
          <cell r="T10">
            <v>1396.8344</v>
          </cell>
          <cell r="U10">
            <v>807.66629999999998</v>
          </cell>
          <cell r="V10">
            <v>7431.1692999999996</v>
          </cell>
          <cell r="W10">
            <v>542.1671</v>
          </cell>
          <cell r="X10">
            <v>1079.8335999999999</v>
          </cell>
        </row>
        <row r="11">
          <cell r="C11" t="str">
            <v>2003/2004A</v>
          </cell>
          <cell r="D11">
            <v>3093.9992000000002</v>
          </cell>
          <cell r="E11">
            <v>91.333299999999994</v>
          </cell>
          <cell r="F11">
            <v>327.5</v>
          </cell>
          <cell r="G11">
            <v>165.83330000000001</v>
          </cell>
          <cell r="H11">
            <v>1517.8327999999999</v>
          </cell>
          <cell r="I11">
            <v>336.49990000000003</v>
          </cell>
          <cell r="J11">
            <v>654.99990000000003</v>
          </cell>
          <cell r="K11">
            <v>1187</v>
          </cell>
          <cell r="L11">
            <v>112.33329999999999</v>
          </cell>
          <cell r="M11">
            <v>118.1669</v>
          </cell>
          <cell r="N11">
            <v>54.666800000000002</v>
          </cell>
          <cell r="O11">
            <v>773.8338</v>
          </cell>
          <cell r="P11">
            <v>25.833400000000001</v>
          </cell>
          <cell r="Q11">
            <v>69</v>
          </cell>
          <cell r="R11">
            <v>4247.8334000000004</v>
          </cell>
          <cell r="S11">
            <v>203.66659999999999</v>
          </cell>
          <cell r="T11">
            <v>445.6669</v>
          </cell>
          <cell r="U11">
            <v>220.5001</v>
          </cell>
          <cell r="V11">
            <v>2291.6666</v>
          </cell>
          <cell r="W11">
            <v>362.33330000000001</v>
          </cell>
          <cell r="X11">
            <v>723.99990000000003</v>
          </cell>
        </row>
        <row r="12">
          <cell r="C12" t="str">
            <v>2003/2004B</v>
          </cell>
          <cell r="D12">
            <v>18232.130700000002</v>
          </cell>
          <cell r="E12">
            <v>920.08159999999998</v>
          </cell>
          <cell r="F12">
            <v>2028.4957999999999</v>
          </cell>
          <cell r="G12">
            <v>1308.4143999999999</v>
          </cell>
          <cell r="H12">
            <v>10823.1456</v>
          </cell>
          <cell r="I12">
            <v>996.74770000000001</v>
          </cell>
          <cell r="J12">
            <v>2155.2456000000002</v>
          </cell>
          <cell r="K12">
            <v>2164</v>
          </cell>
          <cell r="L12">
            <v>157.6662</v>
          </cell>
          <cell r="M12">
            <v>227.8329</v>
          </cell>
          <cell r="N12">
            <v>119.6666</v>
          </cell>
          <cell r="O12">
            <v>1025.9993999999999</v>
          </cell>
          <cell r="P12">
            <v>87.833299999999994</v>
          </cell>
          <cell r="Q12">
            <v>302.66649999999998</v>
          </cell>
          <cell r="R12">
            <v>20153.795600000001</v>
          </cell>
          <cell r="S12">
            <v>1077.7478000000001</v>
          </cell>
          <cell r="T12">
            <v>2256.3287</v>
          </cell>
          <cell r="U12">
            <v>1428.0809999999999</v>
          </cell>
          <cell r="V12">
            <v>11849.145</v>
          </cell>
          <cell r="W12">
            <v>1084.5809999999999</v>
          </cell>
          <cell r="X12">
            <v>2457.9121</v>
          </cell>
        </row>
        <row r="13">
          <cell r="C13" t="str">
            <v>2003/2004C</v>
          </cell>
          <cell r="D13">
            <v>8053.4996000000001</v>
          </cell>
          <cell r="E13">
            <v>406.16669999999999</v>
          </cell>
          <cell r="F13">
            <v>990.33360000000005</v>
          </cell>
          <cell r="G13">
            <v>649.33309999999994</v>
          </cell>
          <cell r="H13">
            <v>4961.6662999999999</v>
          </cell>
          <cell r="I13">
            <v>325.66669999999999</v>
          </cell>
          <cell r="J13">
            <v>720.33320000000003</v>
          </cell>
          <cell r="K13">
            <v>1102</v>
          </cell>
          <cell r="L13">
            <v>111.5</v>
          </cell>
          <cell r="M13">
            <v>135.83340000000001</v>
          </cell>
          <cell r="N13">
            <v>81.666700000000006</v>
          </cell>
          <cell r="O13">
            <v>537.83339999999998</v>
          </cell>
          <cell r="P13">
            <v>70</v>
          </cell>
          <cell r="Q13">
            <v>124.6666</v>
          </cell>
          <cell r="R13">
            <v>9114.9997000000003</v>
          </cell>
          <cell r="S13">
            <v>517.66669999999999</v>
          </cell>
          <cell r="T13">
            <v>1126.1669999999999</v>
          </cell>
          <cell r="U13">
            <v>730.99980000000005</v>
          </cell>
          <cell r="V13">
            <v>5499.4997000000003</v>
          </cell>
          <cell r="W13">
            <v>395.66669999999999</v>
          </cell>
          <cell r="X13">
            <v>844.99980000000005</v>
          </cell>
        </row>
        <row r="14">
          <cell r="C14" t="str">
            <v>2003/2004D</v>
          </cell>
          <cell r="D14">
            <v>23480.801100000001</v>
          </cell>
          <cell r="E14">
            <v>1280.9988000000001</v>
          </cell>
          <cell r="F14">
            <v>2728.3296999999998</v>
          </cell>
          <cell r="G14">
            <v>1765.9972</v>
          </cell>
          <cell r="H14">
            <v>15761.811600000001</v>
          </cell>
          <cell r="I14">
            <v>527.33219999999994</v>
          </cell>
          <cell r="J14">
            <v>1416.3316</v>
          </cell>
          <cell r="K14">
            <v>2827</v>
          </cell>
          <cell r="L14">
            <v>317.3329</v>
          </cell>
          <cell r="M14">
            <v>269.83240000000001</v>
          </cell>
          <cell r="N14">
            <v>151.99959999999999</v>
          </cell>
          <cell r="O14">
            <v>1407.9979000000001</v>
          </cell>
          <cell r="P14">
            <v>64.666600000000003</v>
          </cell>
          <cell r="Q14">
            <v>185.49979999999999</v>
          </cell>
          <cell r="R14">
            <v>25878.130300000001</v>
          </cell>
          <cell r="S14">
            <v>1598.3317</v>
          </cell>
          <cell r="T14">
            <v>2998.1621</v>
          </cell>
          <cell r="U14">
            <v>1917.9967999999999</v>
          </cell>
          <cell r="V14">
            <v>17169.809499999999</v>
          </cell>
          <cell r="W14">
            <v>591.99879999999996</v>
          </cell>
          <cell r="X14">
            <v>1601.8314</v>
          </cell>
        </row>
        <row r="15">
          <cell r="C15" t="str">
            <v>2003/2004E</v>
          </cell>
          <cell r="D15">
            <v>6008.4938000000002</v>
          </cell>
          <cell r="E15">
            <v>233.83320000000001</v>
          </cell>
          <cell r="F15">
            <v>676.16560000000004</v>
          </cell>
          <cell r="G15">
            <v>590.99869999999999</v>
          </cell>
          <cell r="H15">
            <v>3959.1642000000002</v>
          </cell>
          <cell r="I15">
            <v>172.99959999999999</v>
          </cell>
          <cell r="J15">
            <v>375.33249999999998</v>
          </cell>
          <cell r="K15">
            <v>282</v>
          </cell>
          <cell r="L15">
            <v>17.333400000000001</v>
          </cell>
          <cell r="M15">
            <v>29.333300000000001</v>
          </cell>
          <cell r="N15">
            <v>27.833500000000001</v>
          </cell>
          <cell r="O15">
            <v>116.3335</v>
          </cell>
          <cell r="P15">
            <v>6.5</v>
          </cell>
          <cell r="Q15">
            <v>8.5</v>
          </cell>
          <cell r="R15">
            <v>6214.3275000000003</v>
          </cell>
          <cell r="S15">
            <v>251.16659999999999</v>
          </cell>
          <cell r="T15">
            <v>705.49890000000005</v>
          </cell>
          <cell r="U15">
            <v>618.83219999999994</v>
          </cell>
          <cell r="V15">
            <v>4075.4976999999999</v>
          </cell>
          <cell r="W15">
            <v>179.49959999999999</v>
          </cell>
          <cell r="X15">
            <v>383.83249999999998</v>
          </cell>
        </row>
        <row r="16">
          <cell r="C16" t="str">
            <v>2003/2004F</v>
          </cell>
          <cell r="D16">
            <v>14579.6186</v>
          </cell>
          <cell r="E16">
            <v>690.08010000000002</v>
          </cell>
          <cell r="F16">
            <v>1847.6590000000001</v>
          </cell>
          <cell r="G16">
            <v>1168.0793000000001</v>
          </cell>
          <cell r="H16">
            <v>8151.3917000000001</v>
          </cell>
          <cell r="I16">
            <v>952.99689999999998</v>
          </cell>
          <cell r="J16">
            <v>1769.4115999999999</v>
          </cell>
          <cell r="K16">
            <v>978</v>
          </cell>
          <cell r="L16">
            <v>67.666700000000006</v>
          </cell>
          <cell r="M16">
            <v>135.66669999999999</v>
          </cell>
          <cell r="N16">
            <v>51</v>
          </cell>
          <cell r="O16">
            <v>356.4162</v>
          </cell>
          <cell r="P16">
            <v>54.333399999999997</v>
          </cell>
          <cell r="Q16">
            <v>111.8334</v>
          </cell>
          <cell r="R16">
            <v>15356.535</v>
          </cell>
          <cell r="S16">
            <v>757.74680000000001</v>
          </cell>
          <cell r="T16">
            <v>1983.3257000000001</v>
          </cell>
          <cell r="U16">
            <v>1219.0793000000001</v>
          </cell>
          <cell r="V16">
            <v>8507.8078999999998</v>
          </cell>
          <cell r="W16">
            <v>1007.3303</v>
          </cell>
          <cell r="X16">
            <v>1881.2449999999999</v>
          </cell>
        </row>
        <row r="17">
          <cell r="C17" t="str">
            <v>2003/2004G</v>
          </cell>
          <cell r="D17">
            <v>10423.395699999999</v>
          </cell>
          <cell r="E17">
            <v>387.2491</v>
          </cell>
          <cell r="F17">
            <v>1230.1641999999999</v>
          </cell>
          <cell r="G17">
            <v>786.24869999999999</v>
          </cell>
          <cell r="H17">
            <v>5813.6553000000004</v>
          </cell>
          <cell r="I17">
            <v>827.24829999999997</v>
          </cell>
          <cell r="J17">
            <v>1378.8300999999999</v>
          </cell>
          <cell r="K17">
            <v>1516</v>
          </cell>
          <cell r="L17">
            <v>81.166700000000006</v>
          </cell>
          <cell r="M17">
            <v>240.16650000000001</v>
          </cell>
          <cell r="N17">
            <v>100.4999</v>
          </cell>
          <cell r="O17">
            <v>637.49959999999999</v>
          </cell>
          <cell r="P17">
            <v>115.6666</v>
          </cell>
          <cell r="Q17">
            <v>195.83340000000001</v>
          </cell>
          <cell r="R17">
            <v>11794.2284</v>
          </cell>
          <cell r="S17">
            <v>468.41579999999999</v>
          </cell>
          <cell r="T17">
            <v>1470.3307</v>
          </cell>
          <cell r="U17">
            <v>886.74860000000001</v>
          </cell>
          <cell r="V17">
            <v>6451.1549000000005</v>
          </cell>
          <cell r="W17">
            <v>942.91489999999999</v>
          </cell>
          <cell r="X17">
            <v>1574.6635000000001</v>
          </cell>
        </row>
        <row r="18">
          <cell r="C18" t="str">
            <v>2003/2004H</v>
          </cell>
          <cell r="D18">
            <v>21401.232400000001</v>
          </cell>
          <cell r="E18">
            <v>1037.9160999999999</v>
          </cell>
          <cell r="F18">
            <v>3025.3312999999998</v>
          </cell>
          <cell r="G18">
            <v>2308.2483000000002</v>
          </cell>
          <cell r="H18">
            <v>12655.155500000001</v>
          </cell>
          <cell r="I18">
            <v>846.99900000000002</v>
          </cell>
          <cell r="J18">
            <v>1527.5822000000001</v>
          </cell>
          <cell r="K18">
            <v>745</v>
          </cell>
          <cell r="L18">
            <v>41.583300000000001</v>
          </cell>
          <cell r="M18">
            <v>126.3334</v>
          </cell>
          <cell r="N18">
            <v>91.333299999999994</v>
          </cell>
          <cell r="O18">
            <v>274.99979999999999</v>
          </cell>
          <cell r="P18">
            <v>46.333300000000001</v>
          </cell>
          <cell r="Q18">
            <v>52.833300000000001</v>
          </cell>
          <cell r="R18">
            <v>22034.648799999999</v>
          </cell>
          <cell r="S18">
            <v>1079.4993999999999</v>
          </cell>
          <cell r="T18">
            <v>3151.6646999999998</v>
          </cell>
          <cell r="U18">
            <v>2399.5816</v>
          </cell>
          <cell r="V18">
            <v>12930.1553</v>
          </cell>
          <cell r="W18">
            <v>893.33230000000003</v>
          </cell>
          <cell r="X18">
            <v>1580.4155000000001</v>
          </cell>
        </row>
        <row r="19">
          <cell r="C19" t="str">
            <v>2003/2004I</v>
          </cell>
          <cell r="D19">
            <v>6080.5842000000002</v>
          </cell>
          <cell r="E19">
            <v>348.16730000000001</v>
          </cell>
          <cell r="F19">
            <v>640.50019999999995</v>
          </cell>
          <cell r="G19">
            <v>350.08350000000002</v>
          </cell>
          <cell r="H19">
            <v>3987.0835000000002</v>
          </cell>
          <cell r="I19">
            <v>187.16640000000001</v>
          </cell>
          <cell r="J19">
            <v>567.58330000000001</v>
          </cell>
          <cell r="K19">
            <v>1157</v>
          </cell>
          <cell r="L19">
            <v>80.249899999999997</v>
          </cell>
          <cell r="M19">
            <v>117.1666</v>
          </cell>
          <cell r="N19">
            <v>48</v>
          </cell>
          <cell r="O19">
            <v>600.33299999999997</v>
          </cell>
          <cell r="P19">
            <v>55.5</v>
          </cell>
          <cell r="Q19">
            <v>136.66659999999999</v>
          </cell>
          <cell r="R19">
            <v>7118.5002999999997</v>
          </cell>
          <cell r="S19">
            <v>428.41719999999998</v>
          </cell>
          <cell r="T19">
            <v>757.66679999999997</v>
          </cell>
          <cell r="U19">
            <v>398.08350000000002</v>
          </cell>
          <cell r="V19">
            <v>4587.4165000000003</v>
          </cell>
          <cell r="W19">
            <v>242.66640000000001</v>
          </cell>
          <cell r="X19">
            <v>704.24990000000003</v>
          </cell>
        </row>
        <row r="20">
          <cell r="C20" t="str">
            <v>2003/2004J</v>
          </cell>
          <cell r="D20">
            <v>1348.6655000000001</v>
          </cell>
          <cell r="E20">
            <v>69.999799999999993</v>
          </cell>
          <cell r="F20">
            <v>151.16659999999999</v>
          </cell>
          <cell r="G20">
            <v>86.499899999999997</v>
          </cell>
          <cell r="H20">
            <v>824.99940000000004</v>
          </cell>
          <cell r="I20">
            <v>61.333300000000001</v>
          </cell>
          <cell r="J20">
            <v>154.66650000000001</v>
          </cell>
          <cell r="K20">
            <v>3720</v>
          </cell>
          <cell r="L20">
            <v>186.83320000000001</v>
          </cell>
          <cell r="M20">
            <v>634.16660000000002</v>
          </cell>
          <cell r="N20">
            <v>219.16659999999999</v>
          </cell>
          <cell r="O20">
            <v>1830.4996000000001</v>
          </cell>
          <cell r="P20">
            <v>261.49990000000003</v>
          </cell>
          <cell r="Q20">
            <v>540.83330000000001</v>
          </cell>
          <cell r="R20">
            <v>5021.6647000000003</v>
          </cell>
          <cell r="S20">
            <v>256.83300000000003</v>
          </cell>
          <cell r="T20">
            <v>785.33320000000003</v>
          </cell>
          <cell r="U20">
            <v>305.66649999999998</v>
          </cell>
          <cell r="V20">
            <v>2655.4989999999998</v>
          </cell>
          <cell r="W20">
            <v>322.83319999999998</v>
          </cell>
          <cell r="X20">
            <v>695.49980000000005</v>
          </cell>
        </row>
        <row r="21">
          <cell r="C21" t="str">
            <v>2004/20051</v>
          </cell>
          <cell r="D21">
            <v>5283.8328000000001</v>
          </cell>
          <cell r="E21">
            <v>219</v>
          </cell>
          <cell r="F21">
            <v>801</v>
          </cell>
          <cell r="G21">
            <v>331</v>
          </cell>
          <cell r="H21">
            <v>3150.1666</v>
          </cell>
          <cell r="I21">
            <v>227.66659999999999</v>
          </cell>
          <cell r="J21">
            <v>554.99959999999999</v>
          </cell>
          <cell r="K21">
            <v>28</v>
          </cell>
          <cell r="L21">
            <v>4</v>
          </cell>
          <cell r="M21">
            <v>7</v>
          </cell>
          <cell r="N21">
            <v>0</v>
          </cell>
          <cell r="O21">
            <v>16</v>
          </cell>
          <cell r="P21">
            <v>1</v>
          </cell>
          <cell r="Q21">
            <v>0</v>
          </cell>
          <cell r="R21">
            <v>5311.8328000000001</v>
          </cell>
          <cell r="S21">
            <v>223</v>
          </cell>
          <cell r="T21">
            <v>808</v>
          </cell>
          <cell r="U21">
            <v>331</v>
          </cell>
          <cell r="V21">
            <v>3166.1666</v>
          </cell>
          <cell r="W21">
            <v>228.66659999999999</v>
          </cell>
          <cell r="X21">
            <v>554.99959999999999</v>
          </cell>
        </row>
        <row r="22">
          <cell r="C22" t="str">
            <v>2004/20052</v>
          </cell>
          <cell r="D22">
            <v>14445.958199999999</v>
          </cell>
          <cell r="E22">
            <v>902.16520000000003</v>
          </cell>
          <cell r="F22">
            <v>1493.9964</v>
          </cell>
          <cell r="G22">
            <v>826.49789999999996</v>
          </cell>
          <cell r="H22">
            <v>6642.6476000000002</v>
          </cell>
          <cell r="I22">
            <v>1316.827</v>
          </cell>
          <cell r="J22">
            <v>3263.8240999999998</v>
          </cell>
          <cell r="K22">
            <v>4762</v>
          </cell>
          <cell r="L22">
            <v>512.16650000000004</v>
          </cell>
          <cell r="M22">
            <v>424.83300000000003</v>
          </cell>
          <cell r="N22">
            <v>158.83320000000001</v>
          </cell>
          <cell r="O22">
            <v>2340.9992000000002</v>
          </cell>
          <cell r="P22">
            <v>293</v>
          </cell>
          <cell r="Q22">
            <v>990.49990000000003</v>
          </cell>
          <cell r="R22">
            <v>19166.29</v>
          </cell>
          <cell r="S22">
            <v>1414.3317</v>
          </cell>
          <cell r="T22">
            <v>1918.8294000000001</v>
          </cell>
          <cell r="U22">
            <v>985.33109999999999</v>
          </cell>
          <cell r="V22">
            <v>8983.6468000000004</v>
          </cell>
          <cell r="W22">
            <v>1609.827</v>
          </cell>
          <cell r="X22">
            <v>4254.3239999999996</v>
          </cell>
        </row>
        <row r="23">
          <cell r="C23" t="str">
            <v>2004/20053</v>
          </cell>
          <cell r="D23">
            <v>19009.611799999999</v>
          </cell>
          <cell r="E23">
            <v>633.49549999999999</v>
          </cell>
          <cell r="F23">
            <v>1718.2384999999999</v>
          </cell>
          <cell r="G23">
            <v>1297.9059</v>
          </cell>
          <cell r="H23">
            <v>10083.424300000001</v>
          </cell>
          <cell r="I23">
            <v>1840.3206</v>
          </cell>
          <cell r="J23">
            <v>3436.2269999999999</v>
          </cell>
          <cell r="K23">
            <v>1840</v>
          </cell>
          <cell r="L23">
            <v>162.66640000000001</v>
          </cell>
          <cell r="M23">
            <v>206.83189999999999</v>
          </cell>
          <cell r="N23">
            <v>145.33250000000001</v>
          </cell>
          <cell r="O23">
            <v>736.57979999999998</v>
          </cell>
          <cell r="P23">
            <v>142.49979999999999</v>
          </cell>
          <cell r="Q23">
            <v>302.99919999999997</v>
          </cell>
          <cell r="R23">
            <v>20706.521400000001</v>
          </cell>
          <cell r="S23">
            <v>796.16189999999995</v>
          </cell>
          <cell r="T23">
            <v>1925.0704000000001</v>
          </cell>
          <cell r="U23">
            <v>1443.2384</v>
          </cell>
          <cell r="V23">
            <v>10820.0041</v>
          </cell>
          <cell r="W23">
            <v>1982.8204000000001</v>
          </cell>
          <cell r="X23">
            <v>3739.2262000000001</v>
          </cell>
        </row>
        <row r="24">
          <cell r="C24" t="str">
            <v>2004/20054</v>
          </cell>
          <cell r="D24">
            <v>459</v>
          </cell>
          <cell r="E24">
            <v>26</v>
          </cell>
          <cell r="F24">
            <v>45</v>
          </cell>
          <cell r="G24">
            <v>27</v>
          </cell>
          <cell r="H24">
            <v>251</v>
          </cell>
          <cell r="I24">
            <v>31</v>
          </cell>
          <cell r="J24">
            <v>79</v>
          </cell>
          <cell r="K24">
            <v>2</v>
          </cell>
          <cell r="L24">
            <v>0</v>
          </cell>
          <cell r="M24">
            <v>1</v>
          </cell>
          <cell r="N24">
            <v>0</v>
          </cell>
          <cell r="O24">
            <v>0</v>
          </cell>
          <cell r="P24">
            <v>1</v>
          </cell>
          <cell r="Q24">
            <v>0</v>
          </cell>
          <cell r="R24">
            <v>461</v>
          </cell>
          <cell r="S24">
            <v>26</v>
          </cell>
          <cell r="T24">
            <v>46</v>
          </cell>
          <cell r="U24">
            <v>27</v>
          </cell>
          <cell r="V24">
            <v>251</v>
          </cell>
          <cell r="W24">
            <v>32</v>
          </cell>
          <cell r="X24">
            <v>79</v>
          </cell>
        </row>
        <row r="25">
          <cell r="C25" t="str">
            <v>2004/20055</v>
          </cell>
          <cell r="D25">
            <v>1585.3322000000001</v>
          </cell>
          <cell r="E25">
            <v>86.499899999999997</v>
          </cell>
          <cell r="F25">
            <v>208.49969999999999</v>
          </cell>
          <cell r="G25">
            <v>113.6666</v>
          </cell>
          <cell r="H25">
            <v>906.83270000000005</v>
          </cell>
          <cell r="I25">
            <v>100.5</v>
          </cell>
          <cell r="J25">
            <v>169.33330000000001</v>
          </cell>
          <cell r="K25">
            <v>89</v>
          </cell>
          <cell r="L25">
            <v>7</v>
          </cell>
          <cell r="M25">
            <v>12</v>
          </cell>
          <cell r="N25">
            <v>9.6666000000000007</v>
          </cell>
          <cell r="O25">
            <v>47.999899999999997</v>
          </cell>
          <cell r="P25">
            <v>1</v>
          </cell>
          <cell r="Q25">
            <v>7.5</v>
          </cell>
          <cell r="R25">
            <v>1670.4987000000001</v>
          </cell>
          <cell r="S25">
            <v>93.499899999999997</v>
          </cell>
          <cell r="T25">
            <v>220.49969999999999</v>
          </cell>
          <cell r="U25">
            <v>123.33320000000001</v>
          </cell>
          <cell r="V25">
            <v>954.83259999999996</v>
          </cell>
          <cell r="W25">
            <v>101.5</v>
          </cell>
          <cell r="X25">
            <v>176.83330000000001</v>
          </cell>
        </row>
        <row r="26">
          <cell r="C26" t="str">
            <v>2004/20056</v>
          </cell>
          <cell r="D26">
            <v>8898.2227000000003</v>
          </cell>
          <cell r="E26">
            <v>240.33080000000001</v>
          </cell>
          <cell r="F26">
            <v>843.40520000000004</v>
          </cell>
          <cell r="G26">
            <v>576.07690000000002</v>
          </cell>
          <cell r="H26">
            <v>4776.6917999999996</v>
          </cell>
          <cell r="I26">
            <v>927.48680000000002</v>
          </cell>
          <cell r="J26">
            <v>1534.2311999999999</v>
          </cell>
          <cell r="K26">
            <v>712</v>
          </cell>
          <cell r="L26">
            <v>45.999600000000001</v>
          </cell>
          <cell r="M26">
            <v>71.832999999999998</v>
          </cell>
          <cell r="N26">
            <v>27.666499999999999</v>
          </cell>
          <cell r="O26">
            <v>353.74860000000001</v>
          </cell>
          <cell r="P26">
            <v>56.333199999999998</v>
          </cell>
          <cell r="Q26">
            <v>107.9999</v>
          </cell>
          <cell r="R26">
            <v>9561.8035</v>
          </cell>
          <cell r="S26">
            <v>286.3304</v>
          </cell>
          <cell r="T26">
            <v>915.23820000000001</v>
          </cell>
          <cell r="U26">
            <v>603.74339999999995</v>
          </cell>
          <cell r="V26">
            <v>5130.4404000000004</v>
          </cell>
          <cell r="W26">
            <v>983.82</v>
          </cell>
          <cell r="X26">
            <v>1642.2311</v>
          </cell>
        </row>
        <row r="27">
          <cell r="C27" t="str">
            <v>2004/20057</v>
          </cell>
          <cell r="D27">
            <v>3476.1977000000002</v>
          </cell>
          <cell r="E27">
            <v>112.33150000000001</v>
          </cell>
          <cell r="F27">
            <v>330.661</v>
          </cell>
          <cell r="G27">
            <v>230.83080000000001</v>
          </cell>
          <cell r="H27">
            <v>2198.7154999999998</v>
          </cell>
          <cell r="I27">
            <v>199.49709999999999</v>
          </cell>
          <cell r="J27">
            <v>404.16180000000003</v>
          </cell>
          <cell r="K27">
            <v>391</v>
          </cell>
          <cell r="L27">
            <v>19.666399999999999</v>
          </cell>
          <cell r="M27">
            <v>46.583199999999998</v>
          </cell>
          <cell r="N27">
            <v>24.4998</v>
          </cell>
          <cell r="O27">
            <v>155.83260000000001</v>
          </cell>
          <cell r="P27">
            <v>47.166600000000003</v>
          </cell>
          <cell r="Q27">
            <v>64.166600000000003</v>
          </cell>
          <cell r="R27">
            <v>3834.1129000000001</v>
          </cell>
          <cell r="S27">
            <v>131.99789999999999</v>
          </cell>
          <cell r="T27">
            <v>377.24419999999998</v>
          </cell>
          <cell r="U27">
            <v>255.3306</v>
          </cell>
          <cell r="V27">
            <v>2354.5481</v>
          </cell>
          <cell r="W27">
            <v>246.66370000000001</v>
          </cell>
          <cell r="X27">
            <v>468.32839999999999</v>
          </cell>
        </row>
        <row r="28">
          <cell r="C28" t="str">
            <v>2004/20058</v>
          </cell>
          <cell r="D28">
            <v>12377.747600000001</v>
          </cell>
          <cell r="E28">
            <v>434.99639999999999</v>
          </cell>
          <cell r="F28">
            <v>1434.6561999999999</v>
          </cell>
          <cell r="G28">
            <v>1081.3264999999999</v>
          </cell>
          <cell r="H28">
            <v>8445.7762000000002</v>
          </cell>
          <cell r="I28">
            <v>330.16410000000002</v>
          </cell>
          <cell r="J28">
            <v>650.82820000000004</v>
          </cell>
          <cell r="K28">
            <v>2244</v>
          </cell>
          <cell r="L28">
            <v>117.33240000000001</v>
          </cell>
          <cell r="M28">
            <v>257.33210000000003</v>
          </cell>
          <cell r="N28">
            <v>195.6651</v>
          </cell>
          <cell r="O28">
            <v>1212.4927</v>
          </cell>
          <cell r="P28">
            <v>67.832700000000003</v>
          </cell>
          <cell r="Q28">
            <v>140.66589999999999</v>
          </cell>
          <cell r="R28">
            <v>14369.068499999999</v>
          </cell>
          <cell r="S28">
            <v>552.3288</v>
          </cell>
          <cell r="T28">
            <v>1691.9883</v>
          </cell>
          <cell r="U28">
            <v>1276.9916000000001</v>
          </cell>
          <cell r="V28">
            <v>9658.2688999999991</v>
          </cell>
          <cell r="W28">
            <v>397.99680000000001</v>
          </cell>
          <cell r="X28">
            <v>791.4941</v>
          </cell>
        </row>
        <row r="29">
          <cell r="C29" t="str">
            <v>2004/20059</v>
          </cell>
          <cell r="D29">
            <v>9650.9575000000004</v>
          </cell>
          <cell r="E29">
            <v>339.99849999999998</v>
          </cell>
          <cell r="F29">
            <v>1039.4951000000001</v>
          </cell>
          <cell r="G29">
            <v>766.99639999999999</v>
          </cell>
          <cell r="H29">
            <v>6159.3068999999996</v>
          </cell>
          <cell r="I29">
            <v>447.99759999999998</v>
          </cell>
          <cell r="J29">
            <v>897.16300000000001</v>
          </cell>
          <cell r="K29">
            <v>1698</v>
          </cell>
          <cell r="L29">
            <v>111.83320000000001</v>
          </cell>
          <cell r="M29">
            <v>164.83320000000001</v>
          </cell>
          <cell r="N29">
            <v>95.5</v>
          </cell>
          <cell r="O29">
            <v>1074.9992</v>
          </cell>
          <cell r="P29">
            <v>53.999899999999997</v>
          </cell>
          <cell r="Q29">
            <v>146.66630000000001</v>
          </cell>
          <cell r="R29">
            <v>11298.7893</v>
          </cell>
          <cell r="S29">
            <v>451.83170000000001</v>
          </cell>
          <cell r="T29">
            <v>1204.3282999999999</v>
          </cell>
          <cell r="U29">
            <v>862.49639999999999</v>
          </cell>
          <cell r="V29">
            <v>7234.3060999999998</v>
          </cell>
          <cell r="W29">
            <v>501.9975</v>
          </cell>
          <cell r="X29">
            <v>1043.8293000000001</v>
          </cell>
        </row>
        <row r="30">
          <cell r="C30" t="str">
            <v>2004/2005A</v>
          </cell>
          <cell r="D30">
            <v>2937.3272999999999</v>
          </cell>
          <cell r="E30">
            <v>88.666300000000007</v>
          </cell>
          <cell r="F30">
            <v>233.33260000000001</v>
          </cell>
          <cell r="G30">
            <v>223.1662</v>
          </cell>
          <cell r="H30">
            <v>1362.8298</v>
          </cell>
          <cell r="I30">
            <v>385.49959999999999</v>
          </cell>
          <cell r="J30">
            <v>643.83280000000002</v>
          </cell>
          <cell r="K30">
            <v>1030</v>
          </cell>
          <cell r="L30">
            <v>97.999799999999993</v>
          </cell>
          <cell r="M30">
            <v>100.1666</v>
          </cell>
          <cell r="N30">
            <v>72.333200000000005</v>
          </cell>
          <cell r="O30">
            <v>637.33259999999996</v>
          </cell>
          <cell r="P30">
            <v>30.333300000000001</v>
          </cell>
          <cell r="Q30">
            <v>72</v>
          </cell>
          <cell r="R30">
            <v>3947.4928</v>
          </cell>
          <cell r="S30">
            <v>186.6661</v>
          </cell>
          <cell r="T30">
            <v>333.49919999999997</v>
          </cell>
          <cell r="U30">
            <v>295.49939999999998</v>
          </cell>
          <cell r="V30">
            <v>2000.1623999999999</v>
          </cell>
          <cell r="W30">
            <v>415.8329</v>
          </cell>
          <cell r="X30">
            <v>715.83280000000002</v>
          </cell>
        </row>
        <row r="31">
          <cell r="C31" t="str">
            <v>2004/2005B</v>
          </cell>
          <cell r="D31">
            <v>19176.014500000001</v>
          </cell>
          <cell r="E31">
            <v>769.74440000000004</v>
          </cell>
          <cell r="F31">
            <v>1965.0657000000001</v>
          </cell>
          <cell r="G31">
            <v>1482.2360000000001</v>
          </cell>
          <cell r="H31">
            <v>11545.410599999999</v>
          </cell>
          <cell r="I31">
            <v>991.99159999999995</v>
          </cell>
          <cell r="J31">
            <v>2421.5662000000002</v>
          </cell>
          <cell r="K31">
            <v>2637</v>
          </cell>
          <cell r="L31">
            <v>165.4991</v>
          </cell>
          <cell r="M31">
            <v>269.33179999999999</v>
          </cell>
          <cell r="N31">
            <v>159.49879999999999</v>
          </cell>
          <cell r="O31">
            <v>1250.3277</v>
          </cell>
          <cell r="P31">
            <v>132.833</v>
          </cell>
          <cell r="Q31">
            <v>371.16570000000002</v>
          </cell>
          <cell r="R31">
            <v>21524.670600000001</v>
          </cell>
          <cell r="S31">
            <v>935.24350000000004</v>
          </cell>
          <cell r="T31">
            <v>2234.3975</v>
          </cell>
          <cell r="U31">
            <v>1641.7348</v>
          </cell>
          <cell r="V31">
            <v>12795.738300000001</v>
          </cell>
          <cell r="W31">
            <v>1124.8245999999999</v>
          </cell>
          <cell r="X31">
            <v>2792.7319000000002</v>
          </cell>
        </row>
        <row r="32">
          <cell r="C32" t="str">
            <v>2004/2005C</v>
          </cell>
          <cell r="D32">
            <v>8639.9545999999991</v>
          </cell>
          <cell r="E32">
            <v>366.4975</v>
          </cell>
          <cell r="F32">
            <v>1029.4951000000001</v>
          </cell>
          <cell r="G32">
            <v>879.49620000000004</v>
          </cell>
          <cell r="H32">
            <v>5311.9723999999997</v>
          </cell>
          <cell r="I32">
            <v>336.83139999999997</v>
          </cell>
          <cell r="J32">
            <v>715.66200000000003</v>
          </cell>
          <cell r="K32">
            <v>1314</v>
          </cell>
          <cell r="L32">
            <v>109.4999</v>
          </cell>
          <cell r="M32">
            <v>159.66640000000001</v>
          </cell>
          <cell r="N32">
            <v>117.1664</v>
          </cell>
          <cell r="O32">
            <v>628.9991</v>
          </cell>
          <cell r="P32">
            <v>87.833200000000005</v>
          </cell>
          <cell r="Q32">
            <v>146.66650000000001</v>
          </cell>
          <cell r="R32">
            <v>9889.7860999999994</v>
          </cell>
          <cell r="S32">
            <v>475.99740000000003</v>
          </cell>
          <cell r="T32">
            <v>1189.1614999999999</v>
          </cell>
          <cell r="U32">
            <v>996.6626</v>
          </cell>
          <cell r="V32">
            <v>5940.9714999999997</v>
          </cell>
          <cell r="W32">
            <v>424.66460000000001</v>
          </cell>
          <cell r="X32">
            <v>862.32849999999996</v>
          </cell>
        </row>
        <row r="33">
          <cell r="C33" t="str">
            <v>2004/2005D</v>
          </cell>
          <cell r="D33">
            <v>23035.964599999999</v>
          </cell>
          <cell r="E33">
            <v>1211.1557</v>
          </cell>
          <cell r="F33">
            <v>2524.1426000000001</v>
          </cell>
          <cell r="G33">
            <v>1982.6475</v>
          </cell>
          <cell r="H33">
            <v>15510.3698</v>
          </cell>
          <cell r="I33">
            <v>466.16180000000003</v>
          </cell>
          <cell r="J33">
            <v>1341.4872</v>
          </cell>
          <cell r="K33">
            <v>2856</v>
          </cell>
          <cell r="L33">
            <v>304.66500000000002</v>
          </cell>
          <cell r="M33">
            <v>256.6635</v>
          </cell>
          <cell r="N33">
            <v>173.66470000000001</v>
          </cell>
          <cell r="O33">
            <v>1390.9880000000001</v>
          </cell>
          <cell r="P33">
            <v>63.166200000000003</v>
          </cell>
          <cell r="Q33">
            <v>160.66569999999999</v>
          </cell>
          <cell r="R33">
            <v>25385.777699999999</v>
          </cell>
          <cell r="S33">
            <v>1515.8207</v>
          </cell>
          <cell r="T33">
            <v>2780.8060999999998</v>
          </cell>
          <cell r="U33">
            <v>2156.3121999999998</v>
          </cell>
          <cell r="V33">
            <v>16901.357800000002</v>
          </cell>
          <cell r="W33">
            <v>529.32799999999997</v>
          </cell>
          <cell r="X33">
            <v>1502.1529</v>
          </cell>
        </row>
        <row r="34">
          <cell r="C34" t="str">
            <v>2004/2005E</v>
          </cell>
          <cell r="D34">
            <v>6676.9360999999999</v>
          </cell>
          <cell r="E34">
            <v>268.99770000000001</v>
          </cell>
          <cell r="F34">
            <v>691.82709999999997</v>
          </cell>
          <cell r="G34">
            <v>693.49279999999999</v>
          </cell>
          <cell r="H34">
            <v>4418.1252000000004</v>
          </cell>
          <cell r="I34">
            <v>185.66470000000001</v>
          </cell>
          <cell r="J34">
            <v>418.82859999999999</v>
          </cell>
          <cell r="K34">
            <v>307</v>
          </cell>
          <cell r="L34">
            <v>17</v>
          </cell>
          <cell r="M34">
            <v>20.499700000000001</v>
          </cell>
          <cell r="N34">
            <v>27.666399999999999</v>
          </cell>
          <cell r="O34">
            <v>136.9982</v>
          </cell>
          <cell r="P34">
            <v>11.9998</v>
          </cell>
          <cell r="Q34">
            <v>11.166499999999999</v>
          </cell>
          <cell r="R34">
            <v>6902.2667000000001</v>
          </cell>
          <cell r="S34">
            <v>285.99770000000001</v>
          </cell>
          <cell r="T34">
            <v>712.32680000000005</v>
          </cell>
          <cell r="U34">
            <v>721.15920000000006</v>
          </cell>
          <cell r="V34">
            <v>4555.1234000000004</v>
          </cell>
          <cell r="W34">
            <v>197.6645</v>
          </cell>
          <cell r="X34">
            <v>429.99509999999998</v>
          </cell>
        </row>
        <row r="35">
          <cell r="C35" t="str">
            <v>2004/2005F</v>
          </cell>
          <cell r="D35">
            <v>14774.1926</v>
          </cell>
          <cell r="E35">
            <v>621.99329999999998</v>
          </cell>
          <cell r="F35">
            <v>1694.8179</v>
          </cell>
          <cell r="G35">
            <v>1238.9892</v>
          </cell>
          <cell r="H35">
            <v>8437.2510999999995</v>
          </cell>
          <cell r="I35">
            <v>923.40790000000004</v>
          </cell>
          <cell r="J35">
            <v>1857.7331999999999</v>
          </cell>
          <cell r="K35">
            <v>1103</v>
          </cell>
          <cell r="L35">
            <v>68.499899999999997</v>
          </cell>
          <cell r="M35">
            <v>139.91560000000001</v>
          </cell>
          <cell r="N35">
            <v>88.415499999999994</v>
          </cell>
          <cell r="O35">
            <v>408.91390000000001</v>
          </cell>
          <cell r="P35">
            <v>56.166400000000003</v>
          </cell>
          <cell r="Q35">
            <v>123.3327</v>
          </cell>
          <cell r="R35">
            <v>15659.436600000001</v>
          </cell>
          <cell r="S35">
            <v>690.4932</v>
          </cell>
          <cell r="T35">
            <v>1834.7335</v>
          </cell>
          <cell r="U35">
            <v>1327.4047</v>
          </cell>
          <cell r="V35">
            <v>8846.1650000000009</v>
          </cell>
          <cell r="W35">
            <v>979.57429999999999</v>
          </cell>
          <cell r="X35">
            <v>1981.0659000000001</v>
          </cell>
        </row>
        <row r="36">
          <cell r="C36" t="str">
            <v>2004/2005G</v>
          </cell>
          <cell r="D36">
            <v>10604.774299999999</v>
          </cell>
          <cell r="E36">
            <v>313.58100000000002</v>
          </cell>
          <cell r="F36">
            <v>1115.1604</v>
          </cell>
          <cell r="G36">
            <v>895.24450000000002</v>
          </cell>
          <cell r="H36">
            <v>6134.1324000000004</v>
          </cell>
          <cell r="I36">
            <v>744.41309999999999</v>
          </cell>
          <cell r="J36">
            <v>1402.2429</v>
          </cell>
          <cell r="K36">
            <v>1743</v>
          </cell>
          <cell r="L36">
            <v>68.166499999999999</v>
          </cell>
          <cell r="M36">
            <v>286.99919999999997</v>
          </cell>
          <cell r="N36">
            <v>96.832899999999995</v>
          </cell>
          <cell r="O36">
            <v>712.4973</v>
          </cell>
          <cell r="P36">
            <v>153.66630000000001</v>
          </cell>
          <cell r="Q36">
            <v>256.166</v>
          </cell>
          <cell r="R36">
            <v>12179.102500000001</v>
          </cell>
          <cell r="S36">
            <v>381.7475</v>
          </cell>
          <cell r="T36">
            <v>1402.1596</v>
          </cell>
          <cell r="U36">
            <v>992.07740000000001</v>
          </cell>
          <cell r="V36">
            <v>6846.6297000000004</v>
          </cell>
          <cell r="W36">
            <v>898.07939999999996</v>
          </cell>
          <cell r="X36">
            <v>1658.4088999999999</v>
          </cell>
        </row>
        <row r="37">
          <cell r="C37" t="str">
            <v>2004/2005H</v>
          </cell>
          <cell r="D37">
            <v>23282.495500000001</v>
          </cell>
          <cell r="E37">
            <v>1033.8298</v>
          </cell>
          <cell r="F37">
            <v>2888.4079999999999</v>
          </cell>
          <cell r="G37">
            <v>2841.491</v>
          </cell>
          <cell r="H37">
            <v>13984.276599999999</v>
          </cell>
          <cell r="I37">
            <v>886.33</v>
          </cell>
          <cell r="J37">
            <v>1648.1601000000001</v>
          </cell>
          <cell r="K37">
            <v>773</v>
          </cell>
          <cell r="L37">
            <v>42.499899999999997</v>
          </cell>
          <cell r="M37">
            <v>135.666</v>
          </cell>
          <cell r="N37">
            <v>99.082999999999998</v>
          </cell>
          <cell r="O37">
            <v>323.9153</v>
          </cell>
          <cell r="P37">
            <v>31.166499999999999</v>
          </cell>
          <cell r="Q37">
            <v>46.999899999999997</v>
          </cell>
          <cell r="R37">
            <v>23961.826099999998</v>
          </cell>
          <cell r="S37">
            <v>1076.3297</v>
          </cell>
          <cell r="T37">
            <v>3024.0740000000001</v>
          </cell>
          <cell r="U37">
            <v>2940.5740000000001</v>
          </cell>
          <cell r="V37">
            <v>14308.1919</v>
          </cell>
          <cell r="W37">
            <v>917.49649999999997</v>
          </cell>
          <cell r="X37">
            <v>1695.16</v>
          </cell>
        </row>
        <row r="38">
          <cell r="C38" t="str">
            <v>2004/2005I</v>
          </cell>
          <cell r="D38">
            <v>6750.8810999999996</v>
          </cell>
          <cell r="E38">
            <v>363.99869999999999</v>
          </cell>
          <cell r="F38">
            <v>678.99609999999996</v>
          </cell>
          <cell r="G38">
            <v>394.8313</v>
          </cell>
          <cell r="H38">
            <v>4453.6454999999996</v>
          </cell>
          <cell r="I38">
            <v>201.33160000000001</v>
          </cell>
          <cell r="J38">
            <v>658.0779</v>
          </cell>
          <cell r="K38">
            <v>1338</v>
          </cell>
          <cell r="L38">
            <v>92.666600000000003</v>
          </cell>
          <cell r="M38">
            <v>114.99939999999999</v>
          </cell>
          <cell r="N38">
            <v>65.499600000000001</v>
          </cell>
          <cell r="O38">
            <v>764.33209999999997</v>
          </cell>
          <cell r="P38">
            <v>37.832999999999998</v>
          </cell>
          <cell r="Q38">
            <v>142.166</v>
          </cell>
          <cell r="R38">
            <v>7968.3778000000002</v>
          </cell>
          <cell r="S38">
            <v>456.6653</v>
          </cell>
          <cell r="T38">
            <v>793.99549999999999</v>
          </cell>
          <cell r="U38">
            <v>460.33089999999999</v>
          </cell>
          <cell r="V38">
            <v>5217.9776000000002</v>
          </cell>
          <cell r="W38">
            <v>239.16460000000001</v>
          </cell>
          <cell r="X38">
            <v>800.24390000000005</v>
          </cell>
        </row>
        <row r="39">
          <cell r="C39" t="str">
            <v>2004/2005J</v>
          </cell>
          <cell r="D39">
            <v>953.32910000000004</v>
          </cell>
          <cell r="E39">
            <v>47.666400000000003</v>
          </cell>
          <cell r="F39">
            <v>79.666399999999996</v>
          </cell>
          <cell r="G39">
            <v>85.999399999999994</v>
          </cell>
          <cell r="H39">
            <v>587.66399999999999</v>
          </cell>
          <cell r="I39">
            <v>43.833199999999998</v>
          </cell>
          <cell r="J39">
            <v>108.4997</v>
          </cell>
          <cell r="K39">
            <v>4847</v>
          </cell>
          <cell r="L39">
            <v>242.83320000000001</v>
          </cell>
          <cell r="M39">
            <v>741.8329</v>
          </cell>
          <cell r="N39">
            <v>281.66649999999998</v>
          </cell>
          <cell r="O39">
            <v>2375.9987999999998</v>
          </cell>
          <cell r="P39">
            <v>372.16660000000002</v>
          </cell>
          <cell r="Q39">
            <v>773.16660000000002</v>
          </cell>
          <cell r="R39">
            <v>5740.9937</v>
          </cell>
          <cell r="S39">
            <v>290.49959999999999</v>
          </cell>
          <cell r="T39">
            <v>821.49929999999995</v>
          </cell>
          <cell r="U39">
            <v>367.66590000000002</v>
          </cell>
          <cell r="V39">
            <v>2963.6628000000001</v>
          </cell>
          <cell r="W39">
            <v>415.99979999999999</v>
          </cell>
          <cell r="X39">
            <v>881.66629999999998</v>
          </cell>
        </row>
        <row r="40">
          <cell r="C40" t="str">
            <v>2005/20061</v>
          </cell>
          <cell r="D40">
            <v>5540.6662999999999</v>
          </cell>
          <cell r="E40">
            <v>214</v>
          </cell>
          <cell r="F40">
            <v>816</v>
          </cell>
          <cell r="G40">
            <v>462</v>
          </cell>
          <cell r="H40">
            <v>3180.8332999999998</v>
          </cell>
          <cell r="I40">
            <v>227.16659999999999</v>
          </cell>
          <cell r="J40">
            <v>640.66639999999995</v>
          </cell>
          <cell r="K40">
            <v>17</v>
          </cell>
          <cell r="L40">
            <v>0</v>
          </cell>
          <cell r="M40">
            <v>5</v>
          </cell>
          <cell r="N40">
            <v>2</v>
          </cell>
          <cell r="O40">
            <v>10</v>
          </cell>
          <cell r="P40">
            <v>0</v>
          </cell>
          <cell r="Q40">
            <v>0</v>
          </cell>
          <cell r="R40">
            <v>5557.6662999999999</v>
          </cell>
          <cell r="S40">
            <v>214</v>
          </cell>
          <cell r="T40">
            <v>821</v>
          </cell>
          <cell r="U40">
            <v>464</v>
          </cell>
          <cell r="V40">
            <v>3190.8332999999998</v>
          </cell>
          <cell r="W40">
            <v>227.16659999999999</v>
          </cell>
          <cell r="X40">
            <v>640.66639999999995</v>
          </cell>
        </row>
        <row r="41">
          <cell r="C41" t="str">
            <v>2005/20062</v>
          </cell>
          <cell r="D41">
            <v>15484.8076</v>
          </cell>
          <cell r="E41">
            <v>897.16610000000003</v>
          </cell>
          <cell r="F41">
            <v>1696.8304000000001</v>
          </cell>
          <cell r="G41">
            <v>830.16549999999995</v>
          </cell>
          <cell r="H41">
            <v>7354.9894000000004</v>
          </cell>
          <cell r="I41">
            <v>1325.9948999999999</v>
          </cell>
          <cell r="J41">
            <v>3379.6613000000002</v>
          </cell>
          <cell r="K41">
            <v>5476</v>
          </cell>
          <cell r="L41">
            <v>580.16669999999999</v>
          </cell>
          <cell r="M41">
            <v>502.00009999999997</v>
          </cell>
          <cell r="N41">
            <v>171.33330000000001</v>
          </cell>
          <cell r="O41">
            <v>2720.8334</v>
          </cell>
          <cell r="P41">
            <v>318.16669999999999</v>
          </cell>
          <cell r="Q41">
            <v>1134.5001</v>
          </cell>
          <cell r="R41">
            <v>20911.8079</v>
          </cell>
          <cell r="S41">
            <v>1477.3327999999999</v>
          </cell>
          <cell r="T41">
            <v>2198.8305</v>
          </cell>
          <cell r="U41">
            <v>1001.4988</v>
          </cell>
          <cell r="V41">
            <v>10075.8228</v>
          </cell>
          <cell r="W41">
            <v>1644.1615999999999</v>
          </cell>
          <cell r="X41">
            <v>4514.1614</v>
          </cell>
        </row>
        <row r="42">
          <cell r="C42" t="str">
            <v>2005/20063</v>
          </cell>
          <cell r="D42">
            <v>19357.070899999999</v>
          </cell>
          <cell r="E42">
            <v>526.91669999999999</v>
          </cell>
          <cell r="F42">
            <v>1718.2492999999999</v>
          </cell>
          <cell r="G42">
            <v>1205.5825</v>
          </cell>
          <cell r="H42">
            <v>10523.412899999999</v>
          </cell>
          <cell r="I42">
            <v>1822.3294000000001</v>
          </cell>
          <cell r="J42">
            <v>3560.5801000000001</v>
          </cell>
          <cell r="K42">
            <v>1910</v>
          </cell>
          <cell r="L42">
            <v>127.8334</v>
          </cell>
          <cell r="M42">
            <v>219.25020000000001</v>
          </cell>
          <cell r="N42">
            <v>121.66670000000001</v>
          </cell>
          <cell r="O42">
            <v>785.91780000000006</v>
          </cell>
          <cell r="P42">
            <v>162.83340000000001</v>
          </cell>
          <cell r="Q42">
            <v>346.33350000000002</v>
          </cell>
          <cell r="R42">
            <v>21120.905900000002</v>
          </cell>
          <cell r="S42">
            <v>654.75009999999997</v>
          </cell>
          <cell r="T42">
            <v>1937.4994999999999</v>
          </cell>
          <cell r="U42">
            <v>1327.2492</v>
          </cell>
          <cell r="V42">
            <v>11309.3307</v>
          </cell>
          <cell r="W42">
            <v>1985.1628000000001</v>
          </cell>
          <cell r="X42">
            <v>3906.9135999999999</v>
          </cell>
        </row>
        <row r="43">
          <cell r="C43" t="str">
            <v>2005/20064</v>
          </cell>
          <cell r="D43">
            <v>475</v>
          </cell>
          <cell r="E43">
            <v>22</v>
          </cell>
          <cell r="F43">
            <v>43</v>
          </cell>
          <cell r="G43">
            <v>39</v>
          </cell>
          <cell r="H43">
            <v>238</v>
          </cell>
          <cell r="I43">
            <v>50</v>
          </cell>
          <cell r="J43">
            <v>83</v>
          </cell>
          <cell r="K43">
            <v>1</v>
          </cell>
          <cell r="L43">
            <v>0</v>
          </cell>
          <cell r="M43">
            <v>0</v>
          </cell>
          <cell r="N43">
            <v>0</v>
          </cell>
          <cell r="O43">
            <v>1</v>
          </cell>
          <cell r="P43">
            <v>0</v>
          </cell>
          <cell r="Q43">
            <v>0</v>
          </cell>
          <cell r="R43">
            <v>476</v>
          </cell>
          <cell r="S43">
            <v>22</v>
          </cell>
          <cell r="T43">
            <v>43</v>
          </cell>
          <cell r="U43">
            <v>39</v>
          </cell>
          <cell r="V43">
            <v>239</v>
          </cell>
          <cell r="W43">
            <v>50</v>
          </cell>
          <cell r="X43">
            <v>83</v>
          </cell>
        </row>
        <row r="44">
          <cell r="C44" t="str">
            <v>2005/20065</v>
          </cell>
          <cell r="D44">
            <v>1526.1664000000001</v>
          </cell>
          <cell r="E44">
            <v>62.666699999999999</v>
          </cell>
          <cell r="F44">
            <v>184.16659999999999</v>
          </cell>
          <cell r="G44">
            <v>107</v>
          </cell>
          <cell r="H44">
            <v>908.83320000000003</v>
          </cell>
          <cell r="I44">
            <v>101</v>
          </cell>
          <cell r="J44">
            <v>162.4999</v>
          </cell>
          <cell r="K44">
            <v>91</v>
          </cell>
          <cell r="L44">
            <v>8</v>
          </cell>
          <cell r="M44">
            <v>6.3333000000000004</v>
          </cell>
          <cell r="N44">
            <v>7</v>
          </cell>
          <cell r="O44">
            <v>54</v>
          </cell>
          <cell r="P44">
            <v>7</v>
          </cell>
          <cell r="Q44">
            <v>6</v>
          </cell>
          <cell r="R44">
            <v>1614.4997000000001</v>
          </cell>
          <cell r="S44">
            <v>70.666700000000006</v>
          </cell>
          <cell r="T44">
            <v>190.4999</v>
          </cell>
          <cell r="U44">
            <v>114</v>
          </cell>
          <cell r="V44">
            <v>962.83320000000003</v>
          </cell>
          <cell r="W44">
            <v>108</v>
          </cell>
          <cell r="X44">
            <v>168.4999</v>
          </cell>
        </row>
        <row r="45">
          <cell r="C45" t="str">
            <v>2005/20066</v>
          </cell>
          <cell r="D45">
            <v>9160.2322999999997</v>
          </cell>
          <cell r="E45">
            <v>226.99979999999999</v>
          </cell>
          <cell r="F45">
            <v>889.24929999999995</v>
          </cell>
          <cell r="G45">
            <v>531.99950000000001</v>
          </cell>
          <cell r="H45">
            <v>5086.4110000000001</v>
          </cell>
          <cell r="I45">
            <v>906.4117</v>
          </cell>
          <cell r="J45">
            <v>1519.1610000000001</v>
          </cell>
          <cell r="K45">
            <v>717</v>
          </cell>
          <cell r="L45">
            <v>42.166600000000003</v>
          </cell>
          <cell r="M45">
            <v>82.416700000000006</v>
          </cell>
          <cell r="N45">
            <v>46.333399999999997</v>
          </cell>
          <cell r="O45">
            <v>335.99979999999999</v>
          </cell>
          <cell r="P45">
            <v>44.333300000000001</v>
          </cell>
          <cell r="Q45">
            <v>118.33320000000001</v>
          </cell>
          <cell r="R45">
            <v>9829.8153000000002</v>
          </cell>
          <cell r="S45">
            <v>269.16640000000001</v>
          </cell>
          <cell r="T45">
            <v>971.66600000000005</v>
          </cell>
          <cell r="U45">
            <v>578.3329</v>
          </cell>
          <cell r="V45">
            <v>5422.4107999999997</v>
          </cell>
          <cell r="W45">
            <v>950.745</v>
          </cell>
          <cell r="X45">
            <v>1637.4942000000001</v>
          </cell>
        </row>
        <row r="46">
          <cell r="C46" t="str">
            <v>2005/20067</v>
          </cell>
          <cell r="D46">
            <v>3591.4978000000001</v>
          </cell>
          <cell r="E46">
            <v>110.0001</v>
          </cell>
          <cell r="F46">
            <v>368.49990000000003</v>
          </cell>
          <cell r="G46">
            <v>215.91679999999999</v>
          </cell>
          <cell r="H46">
            <v>2286.7501000000002</v>
          </cell>
          <cell r="I46">
            <v>212.16579999999999</v>
          </cell>
          <cell r="J46">
            <v>398.1651</v>
          </cell>
          <cell r="K46">
            <v>359</v>
          </cell>
          <cell r="L46">
            <v>15</v>
          </cell>
          <cell r="M46">
            <v>42.333300000000001</v>
          </cell>
          <cell r="N46">
            <v>20</v>
          </cell>
          <cell r="O46">
            <v>141.16669999999999</v>
          </cell>
          <cell r="P46">
            <v>32</v>
          </cell>
          <cell r="Q46">
            <v>74.666600000000003</v>
          </cell>
          <cell r="R46">
            <v>3916.6644000000001</v>
          </cell>
          <cell r="S46">
            <v>125.0001</v>
          </cell>
          <cell r="T46">
            <v>410.83319999999998</v>
          </cell>
          <cell r="U46">
            <v>235.91679999999999</v>
          </cell>
          <cell r="V46">
            <v>2427.9168</v>
          </cell>
          <cell r="W46">
            <v>244.16579999999999</v>
          </cell>
          <cell r="X46">
            <v>472.83170000000001</v>
          </cell>
        </row>
        <row r="47">
          <cell r="C47" t="str">
            <v>2005/20068</v>
          </cell>
          <cell r="D47">
            <v>11614.252899999999</v>
          </cell>
          <cell r="E47">
            <v>351.83300000000003</v>
          </cell>
          <cell r="F47">
            <v>1384.5834</v>
          </cell>
          <cell r="G47">
            <v>1017.5837</v>
          </cell>
          <cell r="H47">
            <v>7951.5861000000004</v>
          </cell>
          <cell r="I47">
            <v>316.33359999999999</v>
          </cell>
          <cell r="J47">
            <v>592.33309999999994</v>
          </cell>
          <cell r="K47">
            <v>2176</v>
          </cell>
          <cell r="L47">
            <v>98.666899999999998</v>
          </cell>
          <cell r="M47">
            <v>233.33330000000001</v>
          </cell>
          <cell r="N47">
            <v>158</v>
          </cell>
          <cell r="O47">
            <v>1210.6674</v>
          </cell>
          <cell r="P47">
            <v>62.666800000000002</v>
          </cell>
          <cell r="Q47">
            <v>151.0001</v>
          </cell>
          <cell r="R47">
            <v>13528.5874</v>
          </cell>
          <cell r="S47">
            <v>450.49990000000003</v>
          </cell>
          <cell r="T47">
            <v>1617.9167</v>
          </cell>
          <cell r="U47">
            <v>1175.5836999999999</v>
          </cell>
          <cell r="V47">
            <v>9162.2535000000007</v>
          </cell>
          <cell r="W47">
            <v>379.00040000000001</v>
          </cell>
          <cell r="X47">
            <v>743.33320000000003</v>
          </cell>
        </row>
        <row r="48">
          <cell r="C48" t="str">
            <v>2005/20069</v>
          </cell>
          <cell r="D48">
            <v>9413.5061999999998</v>
          </cell>
          <cell r="E48">
            <v>340.16699999999997</v>
          </cell>
          <cell r="F48">
            <v>1119.8344</v>
          </cell>
          <cell r="G48">
            <v>672.66719999999998</v>
          </cell>
          <cell r="H48">
            <v>5965.1705000000002</v>
          </cell>
          <cell r="I48">
            <v>445.00029999999998</v>
          </cell>
          <cell r="J48">
            <v>870.66679999999997</v>
          </cell>
          <cell r="K48">
            <v>1618</v>
          </cell>
          <cell r="L48">
            <v>106.83329999999999</v>
          </cell>
          <cell r="M48">
            <v>154.83340000000001</v>
          </cell>
          <cell r="N48">
            <v>67.5</v>
          </cell>
          <cell r="O48">
            <v>1000.3336</v>
          </cell>
          <cell r="P48">
            <v>44.333300000000001</v>
          </cell>
          <cell r="Q48">
            <v>172.33330000000001</v>
          </cell>
          <cell r="R48">
            <v>10959.6731</v>
          </cell>
          <cell r="S48">
            <v>447.00029999999998</v>
          </cell>
          <cell r="T48">
            <v>1274.6677999999999</v>
          </cell>
          <cell r="U48">
            <v>740.16719999999998</v>
          </cell>
          <cell r="V48">
            <v>6965.5041000000001</v>
          </cell>
          <cell r="W48">
            <v>489.33359999999999</v>
          </cell>
          <cell r="X48">
            <v>1043.0001</v>
          </cell>
        </row>
        <row r="49">
          <cell r="C49" t="str">
            <v>2005/2006A</v>
          </cell>
          <cell r="D49">
            <v>3515.8335000000002</v>
          </cell>
          <cell r="E49">
            <v>83.500100000000003</v>
          </cell>
          <cell r="F49">
            <v>290.33330000000001</v>
          </cell>
          <cell r="G49">
            <v>242.16669999999999</v>
          </cell>
          <cell r="H49">
            <v>1654.6668999999999</v>
          </cell>
          <cell r="I49">
            <v>485.16669999999999</v>
          </cell>
          <cell r="J49">
            <v>759.99980000000005</v>
          </cell>
          <cell r="K49">
            <v>1285</v>
          </cell>
          <cell r="L49">
            <v>97.833399999999997</v>
          </cell>
          <cell r="M49">
            <v>139.66659999999999</v>
          </cell>
          <cell r="N49">
            <v>94</v>
          </cell>
          <cell r="O49">
            <v>804.5</v>
          </cell>
          <cell r="P49">
            <v>39</v>
          </cell>
          <cell r="Q49">
            <v>97</v>
          </cell>
          <cell r="R49">
            <v>4787.8334999999997</v>
          </cell>
          <cell r="S49">
            <v>181.33349999999999</v>
          </cell>
          <cell r="T49">
            <v>429.99990000000003</v>
          </cell>
          <cell r="U49">
            <v>336.16669999999999</v>
          </cell>
          <cell r="V49">
            <v>2459.1669000000002</v>
          </cell>
          <cell r="W49">
            <v>524.16669999999999</v>
          </cell>
          <cell r="X49">
            <v>856.99980000000005</v>
          </cell>
        </row>
        <row r="50">
          <cell r="C50" t="str">
            <v>2005/2006B</v>
          </cell>
          <cell r="D50">
            <v>19795.120999999999</v>
          </cell>
          <cell r="E50">
            <v>674.74850000000004</v>
          </cell>
          <cell r="F50">
            <v>2065.2446</v>
          </cell>
          <cell r="G50">
            <v>1403.8305</v>
          </cell>
          <cell r="H50">
            <v>12117.971600000001</v>
          </cell>
          <cell r="I50">
            <v>967.33040000000005</v>
          </cell>
          <cell r="J50">
            <v>2565.9953999999998</v>
          </cell>
          <cell r="K50">
            <v>3117</v>
          </cell>
          <cell r="L50">
            <v>221.99979999999999</v>
          </cell>
          <cell r="M50">
            <v>304.66640000000001</v>
          </cell>
          <cell r="N50">
            <v>171.33320000000001</v>
          </cell>
          <cell r="O50">
            <v>1611.8321000000001</v>
          </cell>
          <cell r="P50">
            <v>130.16659999999999</v>
          </cell>
          <cell r="Q50">
            <v>408.16640000000001</v>
          </cell>
          <cell r="R50">
            <v>22643.285500000002</v>
          </cell>
          <cell r="S50">
            <v>896.74829999999997</v>
          </cell>
          <cell r="T50">
            <v>2369.9110000000001</v>
          </cell>
          <cell r="U50">
            <v>1575.1637000000001</v>
          </cell>
          <cell r="V50">
            <v>13729.8037</v>
          </cell>
          <cell r="W50">
            <v>1097.4970000000001</v>
          </cell>
          <cell r="X50">
            <v>2974.1617999999999</v>
          </cell>
        </row>
        <row r="51">
          <cell r="C51" t="str">
            <v>2005/2006C</v>
          </cell>
          <cell r="D51">
            <v>9025.0036</v>
          </cell>
          <cell r="E51">
            <v>383.50020000000001</v>
          </cell>
          <cell r="F51">
            <v>1087.1669999999999</v>
          </cell>
          <cell r="G51">
            <v>766.50059999999996</v>
          </cell>
          <cell r="H51">
            <v>5732.0027</v>
          </cell>
          <cell r="I51">
            <v>350.49950000000001</v>
          </cell>
          <cell r="J51">
            <v>705.33360000000005</v>
          </cell>
          <cell r="K51">
            <v>1331</v>
          </cell>
          <cell r="L51">
            <v>115.4999</v>
          </cell>
          <cell r="M51">
            <v>197.16669999999999</v>
          </cell>
          <cell r="N51">
            <v>116.83329999999999</v>
          </cell>
          <cell r="O51">
            <v>607.5</v>
          </cell>
          <cell r="P51">
            <v>77.333299999999994</v>
          </cell>
          <cell r="Q51">
            <v>143.16669999999999</v>
          </cell>
          <cell r="R51">
            <v>10282.503500000001</v>
          </cell>
          <cell r="S51">
            <v>499.00009999999997</v>
          </cell>
          <cell r="T51">
            <v>1284.3336999999999</v>
          </cell>
          <cell r="U51">
            <v>883.33389999999997</v>
          </cell>
          <cell r="V51">
            <v>6339.5027</v>
          </cell>
          <cell r="W51">
            <v>427.83280000000002</v>
          </cell>
          <cell r="X51">
            <v>848.50030000000004</v>
          </cell>
        </row>
        <row r="52">
          <cell r="C52" t="str">
            <v>2005/2006D</v>
          </cell>
          <cell r="D52">
            <v>22158.286700000001</v>
          </cell>
          <cell r="E52">
            <v>1003.6655</v>
          </cell>
          <cell r="F52">
            <v>2493.4937</v>
          </cell>
          <cell r="G52">
            <v>1846.9958999999999</v>
          </cell>
          <cell r="H52">
            <v>15087.800999999999</v>
          </cell>
          <cell r="I52">
            <v>465.16579999999999</v>
          </cell>
          <cell r="J52">
            <v>1261.1648</v>
          </cell>
          <cell r="K52">
            <v>2931</v>
          </cell>
          <cell r="L52">
            <v>269.33319999999998</v>
          </cell>
          <cell r="M52">
            <v>269.66640000000001</v>
          </cell>
          <cell r="N52">
            <v>201.333</v>
          </cell>
          <cell r="O52">
            <v>1453.3315</v>
          </cell>
          <cell r="P52">
            <v>73.999799999999993</v>
          </cell>
          <cell r="Q52">
            <v>195.66650000000001</v>
          </cell>
          <cell r="R52">
            <v>24621.617099999999</v>
          </cell>
          <cell r="S52">
            <v>1272.9987000000001</v>
          </cell>
          <cell r="T52">
            <v>2763.1601000000001</v>
          </cell>
          <cell r="U52">
            <v>2048.3289</v>
          </cell>
          <cell r="V52">
            <v>16541.1325</v>
          </cell>
          <cell r="W52">
            <v>539.16560000000004</v>
          </cell>
          <cell r="X52">
            <v>1456.8313000000001</v>
          </cell>
        </row>
        <row r="53">
          <cell r="C53" t="str">
            <v>2005/2006E</v>
          </cell>
          <cell r="D53">
            <v>6855.8212999999996</v>
          </cell>
          <cell r="E53">
            <v>240.99940000000001</v>
          </cell>
          <cell r="F53">
            <v>696.66610000000003</v>
          </cell>
          <cell r="G53">
            <v>687.4991</v>
          </cell>
          <cell r="H53">
            <v>4604.8253000000004</v>
          </cell>
          <cell r="I53">
            <v>203.83279999999999</v>
          </cell>
          <cell r="J53">
            <v>421.99860000000001</v>
          </cell>
          <cell r="K53">
            <v>348</v>
          </cell>
          <cell r="L53">
            <v>13.333299999999999</v>
          </cell>
          <cell r="M53">
            <v>33</v>
          </cell>
          <cell r="N53">
            <v>36.5</v>
          </cell>
          <cell r="O53">
            <v>169.333</v>
          </cell>
          <cell r="P53">
            <v>4</v>
          </cell>
          <cell r="Q53">
            <v>15</v>
          </cell>
          <cell r="R53">
            <v>7126.9876000000004</v>
          </cell>
          <cell r="S53">
            <v>254.33269999999999</v>
          </cell>
          <cell r="T53">
            <v>729.66610000000003</v>
          </cell>
          <cell r="U53">
            <v>723.9991</v>
          </cell>
          <cell r="V53">
            <v>4774.1583000000001</v>
          </cell>
          <cell r="W53">
            <v>207.83279999999999</v>
          </cell>
          <cell r="X53">
            <v>436.99860000000001</v>
          </cell>
        </row>
        <row r="54">
          <cell r="C54" t="str">
            <v>2005/2006F</v>
          </cell>
          <cell r="D54">
            <v>14602.563399999999</v>
          </cell>
          <cell r="E54">
            <v>516.41549999999995</v>
          </cell>
          <cell r="F54">
            <v>1837.3307</v>
          </cell>
          <cell r="G54">
            <v>1176.165</v>
          </cell>
          <cell r="H54">
            <v>8334.2392</v>
          </cell>
          <cell r="I54">
            <v>924.66539999999998</v>
          </cell>
          <cell r="J54">
            <v>1813.7475999999999</v>
          </cell>
          <cell r="K54">
            <v>1134</v>
          </cell>
          <cell r="L54">
            <v>58.999899999999997</v>
          </cell>
          <cell r="M54">
            <v>144.0001</v>
          </cell>
          <cell r="N54">
            <v>68.666600000000003</v>
          </cell>
          <cell r="O54">
            <v>422.99959999999999</v>
          </cell>
          <cell r="P54">
            <v>71.333200000000005</v>
          </cell>
          <cell r="Q54">
            <v>135.66659999999999</v>
          </cell>
          <cell r="R54">
            <v>15504.2294</v>
          </cell>
          <cell r="S54">
            <v>575.41539999999998</v>
          </cell>
          <cell r="T54">
            <v>1981.3308</v>
          </cell>
          <cell r="U54">
            <v>1244.8316</v>
          </cell>
          <cell r="V54">
            <v>8757.2387999999992</v>
          </cell>
          <cell r="W54">
            <v>995.99860000000001</v>
          </cell>
          <cell r="X54">
            <v>1949.4141999999999</v>
          </cell>
        </row>
        <row r="55">
          <cell r="C55" t="str">
            <v>2005/2006G</v>
          </cell>
          <cell r="D55">
            <v>11231.557000000001</v>
          </cell>
          <cell r="E55">
            <v>311.74919999999997</v>
          </cell>
          <cell r="F55">
            <v>1218.2470000000001</v>
          </cell>
          <cell r="G55">
            <v>899.83169999999996</v>
          </cell>
          <cell r="H55">
            <v>6484.4850999999999</v>
          </cell>
          <cell r="I55">
            <v>767.99779999999998</v>
          </cell>
          <cell r="J55">
            <v>1549.2462</v>
          </cell>
          <cell r="K55">
            <v>1617</v>
          </cell>
          <cell r="L55">
            <v>65.499899999999997</v>
          </cell>
          <cell r="M55">
            <v>224.6662</v>
          </cell>
          <cell r="N55">
            <v>122.3331</v>
          </cell>
          <cell r="O55">
            <v>659.9991</v>
          </cell>
          <cell r="P55">
            <v>145.83320000000001</v>
          </cell>
          <cell r="Q55">
            <v>221.66650000000001</v>
          </cell>
          <cell r="R55">
            <v>12671.555</v>
          </cell>
          <cell r="S55">
            <v>377.2491</v>
          </cell>
          <cell r="T55">
            <v>1442.9132</v>
          </cell>
          <cell r="U55">
            <v>1022.1648</v>
          </cell>
          <cell r="V55">
            <v>7144.4841999999999</v>
          </cell>
          <cell r="W55">
            <v>913.83100000000002</v>
          </cell>
          <cell r="X55">
            <v>1770.9127000000001</v>
          </cell>
        </row>
        <row r="56">
          <cell r="C56" t="str">
            <v>2005/2006H</v>
          </cell>
          <cell r="D56">
            <v>23766.741699999999</v>
          </cell>
          <cell r="E56">
            <v>960.58280000000002</v>
          </cell>
          <cell r="F56">
            <v>2904.4160999999999</v>
          </cell>
          <cell r="G56">
            <v>2680.8325</v>
          </cell>
          <cell r="H56">
            <v>14566.8289</v>
          </cell>
          <cell r="I56">
            <v>840.33249999999998</v>
          </cell>
          <cell r="J56">
            <v>1813.7489</v>
          </cell>
          <cell r="K56">
            <v>865</v>
          </cell>
          <cell r="L56">
            <v>38</v>
          </cell>
          <cell r="M56">
            <v>146.33320000000001</v>
          </cell>
          <cell r="N56">
            <v>105.83329999999999</v>
          </cell>
          <cell r="O56">
            <v>384.58339999999998</v>
          </cell>
          <cell r="P56">
            <v>39.666699999999999</v>
          </cell>
          <cell r="Q56">
            <v>61.166499999999999</v>
          </cell>
          <cell r="R56">
            <v>24542.324799999999</v>
          </cell>
          <cell r="S56">
            <v>998.58280000000002</v>
          </cell>
          <cell r="T56">
            <v>3050.7492999999999</v>
          </cell>
          <cell r="U56">
            <v>2786.6658000000002</v>
          </cell>
          <cell r="V56">
            <v>14951.4123</v>
          </cell>
          <cell r="W56">
            <v>879.99919999999997</v>
          </cell>
          <cell r="X56">
            <v>1874.9154000000001</v>
          </cell>
        </row>
        <row r="57">
          <cell r="C57" t="str">
            <v>2005/2006I</v>
          </cell>
          <cell r="D57">
            <v>7816.8334000000004</v>
          </cell>
          <cell r="E57">
            <v>358.75029999999998</v>
          </cell>
          <cell r="F57">
            <v>785.49990000000003</v>
          </cell>
          <cell r="G57">
            <v>370.08339999999998</v>
          </cell>
          <cell r="H57">
            <v>5275.9166999999998</v>
          </cell>
          <cell r="I57">
            <v>219.91659999999999</v>
          </cell>
          <cell r="J57">
            <v>806.66650000000004</v>
          </cell>
          <cell r="K57">
            <v>1844</v>
          </cell>
          <cell r="L57">
            <v>102.5</v>
          </cell>
          <cell r="M57">
            <v>151</v>
          </cell>
          <cell r="N57">
            <v>59.5</v>
          </cell>
          <cell r="O57">
            <v>992.49980000000005</v>
          </cell>
          <cell r="P57">
            <v>51.000100000000003</v>
          </cell>
          <cell r="Q57">
            <v>215.33330000000001</v>
          </cell>
          <cell r="R57">
            <v>9388.6666000000005</v>
          </cell>
          <cell r="S57">
            <v>461.25029999999998</v>
          </cell>
          <cell r="T57">
            <v>936.49990000000003</v>
          </cell>
          <cell r="U57">
            <v>429.58339999999998</v>
          </cell>
          <cell r="V57">
            <v>6268.4165000000003</v>
          </cell>
          <cell r="W57">
            <v>270.91669999999999</v>
          </cell>
          <cell r="X57">
            <v>1021.9998000000001</v>
          </cell>
        </row>
        <row r="58">
          <cell r="C58" t="str">
            <v>2005/2006J</v>
          </cell>
          <cell r="D58">
            <v>970.82989999999995</v>
          </cell>
          <cell r="E58">
            <v>40.333100000000002</v>
          </cell>
          <cell r="F58">
            <v>97.166200000000003</v>
          </cell>
          <cell r="G58">
            <v>86.166300000000007</v>
          </cell>
          <cell r="H58">
            <v>590.16470000000004</v>
          </cell>
          <cell r="I58">
            <v>44.666499999999999</v>
          </cell>
          <cell r="J58">
            <v>112.3331</v>
          </cell>
          <cell r="K58">
            <v>5607</v>
          </cell>
          <cell r="L58">
            <v>299.33319999999998</v>
          </cell>
          <cell r="M58">
            <v>810.33309999999994</v>
          </cell>
          <cell r="N58">
            <v>301.83319999999998</v>
          </cell>
          <cell r="O58">
            <v>2707.4992999999999</v>
          </cell>
          <cell r="P58">
            <v>443.33330000000001</v>
          </cell>
          <cell r="Q58">
            <v>993.99990000000003</v>
          </cell>
          <cell r="R58">
            <v>6527.1619000000001</v>
          </cell>
          <cell r="S58">
            <v>339.66629999999998</v>
          </cell>
          <cell r="T58">
            <v>907.49929999999995</v>
          </cell>
          <cell r="U58">
            <v>387.99950000000001</v>
          </cell>
          <cell r="V58">
            <v>3297.6640000000002</v>
          </cell>
          <cell r="W58">
            <v>487.99979999999999</v>
          </cell>
          <cell r="X58">
            <v>1106.3330000000001</v>
          </cell>
        </row>
        <row r="59">
          <cell r="C59" t="str">
            <v>2006/20071</v>
          </cell>
          <cell r="D59">
            <v>5963.6665999999996</v>
          </cell>
          <cell r="E59">
            <v>208</v>
          </cell>
          <cell r="F59">
            <v>748</v>
          </cell>
          <cell r="G59">
            <v>371.33330000000001</v>
          </cell>
          <cell r="H59">
            <v>3706</v>
          </cell>
          <cell r="I59">
            <v>211</v>
          </cell>
          <cell r="J59">
            <v>719.33330000000001</v>
          </cell>
          <cell r="K59">
            <v>19</v>
          </cell>
          <cell r="L59">
            <v>0</v>
          </cell>
          <cell r="M59">
            <v>3</v>
          </cell>
          <cell r="N59">
            <v>1</v>
          </cell>
          <cell r="O59">
            <v>14</v>
          </cell>
          <cell r="P59">
            <v>0</v>
          </cell>
          <cell r="Q59">
            <v>1</v>
          </cell>
          <cell r="R59">
            <v>5982.6665999999996</v>
          </cell>
          <cell r="S59">
            <v>208</v>
          </cell>
          <cell r="T59">
            <v>751</v>
          </cell>
          <cell r="U59">
            <v>372.33330000000001</v>
          </cell>
          <cell r="V59">
            <v>3720</v>
          </cell>
          <cell r="W59">
            <v>211</v>
          </cell>
          <cell r="X59">
            <v>720.33330000000001</v>
          </cell>
        </row>
        <row r="60">
          <cell r="C60" t="str">
            <v>2006/20072</v>
          </cell>
          <cell r="D60">
            <v>15780.4684</v>
          </cell>
          <cell r="E60">
            <v>746.33270000000005</v>
          </cell>
          <cell r="F60">
            <v>1719.498</v>
          </cell>
          <cell r="G60">
            <v>812.99829999999997</v>
          </cell>
          <cell r="H60">
            <v>7642.1525000000001</v>
          </cell>
          <cell r="I60">
            <v>1377.6605</v>
          </cell>
          <cell r="J60">
            <v>3481.8263999999999</v>
          </cell>
          <cell r="K60">
            <v>5657</v>
          </cell>
          <cell r="L60">
            <v>566.66669999999999</v>
          </cell>
          <cell r="M60">
            <v>617.99980000000005</v>
          </cell>
          <cell r="N60">
            <v>180.83320000000001</v>
          </cell>
          <cell r="O60">
            <v>2741.6662000000001</v>
          </cell>
          <cell r="P60">
            <v>350.66660000000002</v>
          </cell>
          <cell r="Q60">
            <v>1101.6665</v>
          </cell>
          <cell r="R60">
            <v>21339.967400000001</v>
          </cell>
          <cell r="S60">
            <v>1312.9993999999999</v>
          </cell>
          <cell r="T60">
            <v>2337.4978000000001</v>
          </cell>
          <cell r="U60">
            <v>993.83150000000001</v>
          </cell>
          <cell r="V60">
            <v>10383.8187</v>
          </cell>
          <cell r="W60">
            <v>1728.3271</v>
          </cell>
          <cell r="X60">
            <v>4583.4929000000002</v>
          </cell>
        </row>
        <row r="61">
          <cell r="C61" t="str">
            <v>2006/20073</v>
          </cell>
          <cell r="D61">
            <v>19918.5674</v>
          </cell>
          <cell r="E61">
            <v>442.41649999999998</v>
          </cell>
          <cell r="F61">
            <v>1764.0820000000001</v>
          </cell>
          <cell r="G61">
            <v>1238.7487000000001</v>
          </cell>
          <cell r="H61">
            <v>10629.660400000001</v>
          </cell>
          <cell r="I61">
            <v>1967.7447999999999</v>
          </cell>
          <cell r="J61">
            <v>3875.915</v>
          </cell>
          <cell r="K61">
            <v>2376</v>
          </cell>
          <cell r="L61">
            <v>144.74979999999999</v>
          </cell>
          <cell r="M61">
            <v>256.33370000000002</v>
          </cell>
          <cell r="N61">
            <v>139.00030000000001</v>
          </cell>
          <cell r="O61">
            <v>975.41769999999997</v>
          </cell>
          <cell r="P61">
            <v>160.83340000000001</v>
          </cell>
          <cell r="Q61">
            <v>380.50009999999997</v>
          </cell>
          <cell r="R61">
            <v>21975.402399999999</v>
          </cell>
          <cell r="S61">
            <v>587.16629999999998</v>
          </cell>
          <cell r="T61">
            <v>2020.4157</v>
          </cell>
          <cell r="U61">
            <v>1377.749</v>
          </cell>
          <cell r="V61">
            <v>11605.078100000001</v>
          </cell>
          <cell r="W61">
            <v>2128.5781999999999</v>
          </cell>
          <cell r="X61">
            <v>4256.4151000000002</v>
          </cell>
        </row>
        <row r="62">
          <cell r="C62" t="str">
            <v>2006/20074</v>
          </cell>
          <cell r="D62">
            <v>434</v>
          </cell>
          <cell r="E62">
            <v>18</v>
          </cell>
          <cell r="F62">
            <v>43</v>
          </cell>
          <cell r="G62">
            <v>34</v>
          </cell>
          <cell r="H62">
            <v>249</v>
          </cell>
          <cell r="I62">
            <v>21</v>
          </cell>
          <cell r="J62">
            <v>69</v>
          </cell>
          <cell r="K62">
            <v>1</v>
          </cell>
          <cell r="L62">
            <v>0</v>
          </cell>
          <cell r="M62">
            <v>0</v>
          </cell>
          <cell r="N62">
            <v>0</v>
          </cell>
          <cell r="O62">
            <v>1</v>
          </cell>
          <cell r="P62">
            <v>0</v>
          </cell>
          <cell r="Q62">
            <v>0</v>
          </cell>
          <cell r="R62">
            <v>435</v>
          </cell>
          <cell r="S62">
            <v>18</v>
          </cell>
          <cell r="T62">
            <v>43</v>
          </cell>
          <cell r="U62">
            <v>34</v>
          </cell>
          <cell r="V62">
            <v>250</v>
          </cell>
          <cell r="W62">
            <v>21</v>
          </cell>
          <cell r="X62">
            <v>69</v>
          </cell>
        </row>
        <row r="63">
          <cell r="C63" t="str">
            <v>2006/20075</v>
          </cell>
          <cell r="D63">
            <v>1512.1665</v>
          </cell>
          <cell r="E63">
            <v>68.666700000000006</v>
          </cell>
          <cell r="F63">
            <v>185.33330000000001</v>
          </cell>
          <cell r="G63">
            <v>105.33329999999999</v>
          </cell>
          <cell r="H63">
            <v>886.66650000000004</v>
          </cell>
          <cell r="I63">
            <v>100.0001</v>
          </cell>
          <cell r="J63">
            <v>166.16659999999999</v>
          </cell>
          <cell r="K63">
            <v>131</v>
          </cell>
          <cell r="L63">
            <v>9.6667000000000005</v>
          </cell>
          <cell r="M63">
            <v>11.333299999999999</v>
          </cell>
          <cell r="N63">
            <v>6.3333000000000004</v>
          </cell>
          <cell r="O63">
            <v>77.833399999999997</v>
          </cell>
          <cell r="P63">
            <v>5</v>
          </cell>
          <cell r="Q63">
            <v>14</v>
          </cell>
          <cell r="R63">
            <v>1636.3332</v>
          </cell>
          <cell r="S63">
            <v>78.333399999999997</v>
          </cell>
          <cell r="T63">
            <v>196.66659999999999</v>
          </cell>
          <cell r="U63">
            <v>111.6666</v>
          </cell>
          <cell r="V63">
            <v>964.49990000000003</v>
          </cell>
          <cell r="W63">
            <v>105.0001</v>
          </cell>
          <cell r="X63">
            <v>180.16659999999999</v>
          </cell>
        </row>
        <row r="64">
          <cell r="C64" t="str">
            <v>2006/20076</v>
          </cell>
          <cell r="D64">
            <v>8844.5625999999993</v>
          </cell>
          <cell r="E64">
            <v>168.16659999999999</v>
          </cell>
          <cell r="F64">
            <v>794.41610000000003</v>
          </cell>
          <cell r="G64">
            <v>531.33270000000005</v>
          </cell>
          <cell r="H64">
            <v>4833.9088000000002</v>
          </cell>
          <cell r="I64">
            <v>886.32749999999999</v>
          </cell>
          <cell r="J64">
            <v>1630.4109000000001</v>
          </cell>
          <cell r="K64">
            <v>736</v>
          </cell>
          <cell r="L64">
            <v>41.333199999999998</v>
          </cell>
          <cell r="M64">
            <v>59.666800000000002</v>
          </cell>
          <cell r="N64">
            <v>23.5001</v>
          </cell>
          <cell r="O64">
            <v>269.6662</v>
          </cell>
          <cell r="P64">
            <v>37.4998</v>
          </cell>
          <cell r="Q64">
            <v>89.499899999999997</v>
          </cell>
          <cell r="R64">
            <v>9365.7286000000004</v>
          </cell>
          <cell r="S64">
            <v>209.49979999999999</v>
          </cell>
          <cell r="T64">
            <v>854.0829</v>
          </cell>
          <cell r="U64">
            <v>554.83280000000002</v>
          </cell>
          <cell r="V64">
            <v>5103.5749999999998</v>
          </cell>
          <cell r="W64">
            <v>923.82730000000004</v>
          </cell>
          <cell r="X64">
            <v>1719.9108000000001</v>
          </cell>
        </row>
        <row r="65">
          <cell r="C65" t="str">
            <v>2006/20077</v>
          </cell>
          <cell r="D65">
            <v>3723.9113000000002</v>
          </cell>
          <cell r="E65">
            <v>86.166499999999999</v>
          </cell>
          <cell r="F65">
            <v>389.9991</v>
          </cell>
          <cell r="G65">
            <v>214.49959999999999</v>
          </cell>
          <cell r="H65">
            <v>2383.7476000000001</v>
          </cell>
          <cell r="I65">
            <v>216.33250000000001</v>
          </cell>
          <cell r="J65">
            <v>433.166</v>
          </cell>
          <cell r="K65">
            <v>373</v>
          </cell>
          <cell r="L65">
            <v>15.666700000000001</v>
          </cell>
          <cell r="M65">
            <v>39.833399999999997</v>
          </cell>
          <cell r="N65">
            <v>18.833300000000001</v>
          </cell>
          <cell r="O65">
            <v>161.99969999999999</v>
          </cell>
          <cell r="P65">
            <v>26.5</v>
          </cell>
          <cell r="Q65">
            <v>59.5</v>
          </cell>
          <cell r="R65">
            <v>4046.2444</v>
          </cell>
          <cell r="S65">
            <v>101.83320000000001</v>
          </cell>
          <cell r="T65">
            <v>429.83249999999998</v>
          </cell>
          <cell r="U65">
            <v>233.3329</v>
          </cell>
          <cell r="V65">
            <v>2545.7473</v>
          </cell>
          <cell r="W65">
            <v>242.83250000000001</v>
          </cell>
          <cell r="X65">
            <v>492.666</v>
          </cell>
        </row>
        <row r="66">
          <cell r="C66" t="str">
            <v>2006/20078</v>
          </cell>
          <cell r="D66">
            <v>9708.9969000000001</v>
          </cell>
          <cell r="E66">
            <v>266.99979999999999</v>
          </cell>
          <cell r="F66">
            <v>1103.8335999999999</v>
          </cell>
          <cell r="G66">
            <v>789.49950000000001</v>
          </cell>
          <cell r="H66">
            <v>6799.1643000000004</v>
          </cell>
          <cell r="I66">
            <v>269.16680000000002</v>
          </cell>
          <cell r="J66">
            <v>480.3329</v>
          </cell>
          <cell r="K66">
            <v>2113</v>
          </cell>
          <cell r="L66">
            <v>101.5</v>
          </cell>
          <cell r="M66">
            <v>232.83340000000001</v>
          </cell>
          <cell r="N66">
            <v>173.00020000000001</v>
          </cell>
          <cell r="O66">
            <v>1018.8335</v>
          </cell>
          <cell r="P66">
            <v>55.833399999999997</v>
          </cell>
          <cell r="Q66">
            <v>127.33329999999999</v>
          </cell>
          <cell r="R66">
            <v>11418.3307</v>
          </cell>
          <cell r="S66">
            <v>368.49979999999999</v>
          </cell>
          <cell r="T66">
            <v>1336.6669999999999</v>
          </cell>
          <cell r="U66">
            <v>962.49969999999996</v>
          </cell>
          <cell r="V66">
            <v>7817.9978000000001</v>
          </cell>
          <cell r="W66">
            <v>325.00020000000001</v>
          </cell>
          <cell r="X66">
            <v>607.6662</v>
          </cell>
        </row>
        <row r="67">
          <cell r="C67" t="str">
            <v>2006/20079</v>
          </cell>
          <cell r="D67">
            <v>9533.0026999999991</v>
          </cell>
          <cell r="E67">
            <v>269.83350000000002</v>
          </cell>
          <cell r="F67">
            <v>1116.6676</v>
          </cell>
          <cell r="G67">
            <v>656.6671</v>
          </cell>
          <cell r="H67">
            <v>6110.0007999999998</v>
          </cell>
          <cell r="I67">
            <v>474.6669</v>
          </cell>
          <cell r="J67">
            <v>905.16679999999997</v>
          </cell>
          <cell r="K67">
            <v>1786</v>
          </cell>
          <cell r="L67">
            <v>75.500100000000003</v>
          </cell>
          <cell r="M67">
            <v>171.5001</v>
          </cell>
          <cell r="N67">
            <v>69.833299999999994</v>
          </cell>
          <cell r="O67">
            <v>1046.8338000000001</v>
          </cell>
          <cell r="P67">
            <v>37.666699999999999</v>
          </cell>
          <cell r="Q67">
            <v>180.0001</v>
          </cell>
          <cell r="R67">
            <v>11114.336799999999</v>
          </cell>
          <cell r="S67">
            <v>345.33359999999999</v>
          </cell>
          <cell r="T67">
            <v>1288.1677</v>
          </cell>
          <cell r="U67">
            <v>726.50040000000001</v>
          </cell>
          <cell r="V67">
            <v>7156.8346000000001</v>
          </cell>
          <cell r="W67">
            <v>512.33360000000005</v>
          </cell>
          <cell r="X67">
            <v>1085.1668999999999</v>
          </cell>
        </row>
        <row r="68">
          <cell r="C68" t="str">
            <v>2006/2007A</v>
          </cell>
          <cell r="D68">
            <v>3723.3321000000001</v>
          </cell>
          <cell r="E68">
            <v>75</v>
          </cell>
          <cell r="F68">
            <v>357.16649999999998</v>
          </cell>
          <cell r="G68">
            <v>252.3331</v>
          </cell>
          <cell r="H68">
            <v>1807.6659</v>
          </cell>
          <cell r="I68">
            <v>498.83330000000001</v>
          </cell>
          <cell r="J68">
            <v>732.33330000000001</v>
          </cell>
          <cell r="K68">
            <v>1272</v>
          </cell>
          <cell r="L68">
            <v>80.666700000000006</v>
          </cell>
          <cell r="M68">
            <v>130.33330000000001</v>
          </cell>
          <cell r="N68">
            <v>82.833299999999994</v>
          </cell>
          <cell r="O68">
            <v>825.00009999999997</v>
          </cell>
          <cell r="P68">
            <v>46.5</v>
          </cell>
          <cell r="Q68">
            <v>81.5</v>
          </cell>
          <cell r="R68">
            <v>4970.1655000000001</v>
          </cell>
          <cell r="S68">
            <v>155.66669999999999</v>
          </cell>
          <cell r="T68">
            <v>487.49979999999999</v>
          </cell>
          <cell r="U68">
            <v>335.16640000000001</v>
          </cell>
          <cell r="V68">
            <v>2632.6660000000002</v>
          </cell>
          <cell r="W68">
            <v>545.33330000000001</v>
          </cell>
          <cell r="X68">
            <v>813.83330000000001</v>
          </cell>
        </row>
        <row r="69">
          <cell r="C69" t="str">
            <v>2006/2007B</v>
          </cell>
          <cell r="D69">
            <v>20185.4499</v>
          </cell>
          <cell r="E69">
            <v>566.58219999999994</v>
          </cell>
          <cell r="F69">
            <v>2045.6603</v>
          </cell>
          <cell r="G69">
            <v>1463.2462</v>
          </cell>
          <cell r="H69">
            <v>12315.471799999999</v>
          </cell>
          <cell r="I69">
            <v>989.66330000000005</v>
          </cell>
          <cell r="J69">
            <v>2804.8261000000002</v>
          </cell>
          <cell r="K69">
            <v>3259</v>
          </cell>
          <cell r="L69">
            <v>202.83330000000001</v>
          </cell>
          <cell r="M69">
            <v>313.33300000000003</v>
          </cell>
          <cell r="N69">
            <v>172.16640000000001</v>
          </cell>
          <cell r="O69">
            <v>1674.4987000000001</v>
          </cell>
          <cell r="P69">
            <v>134.99969999999999</v>
          </cell>
          <cell r="Q69">
            <v>436.3331</v>
          </cell>
          <cell r="R69">
            <v>23119.614099999999</v>
          </cell>
          <cell r="S69">
            <v>769.41549999999995</v>
          </cell>
          <cell r="T69">
            <v>2358.9933000000001</v>
          </cell>
          <cell r="U69">
            <v>1635.4126000000001</v>
          </cell>
          <cell r="V69">
            <v>13989.970499999999</v>
          </cell>
          <cell r="W69">
            <v>1124.663</v>
          </cell>
          <cell r="X69">
            <v>3241.1592000000001</v>
          </cell>
        </row>
        <row r="70">
          <cell r="C70" t="str">
            <v>2006/2007C</v>
          </cell>
          <cell r="D70">
            <v>9612.5112000000008</v>
          </cell>
          <cell r="E70">
            <v>296.33359999999999</v>
          </cell>
          <cell r="F70">
            <v>1016.3343</v>
          </cell>
          <cell r="G70">
            <v>829.00139999999999</v>
          </cell>
          <cell r="H70">
            <v>6337.6733999999997</v>
          </cell>
          <cell r="I70">
            <v>345.00069999999999</v>
          </cell>
          <cell r="J70">
            <v>788.16780000000006</v>
          </cell>
          <cell r="K70">
            <v>1433</v>
          </cell>
          <cell r="L70">
            <v>112.66670000000001</v>
          </cell>
          <cell r="M70">
            <v>179.16669999999999</v>
          </cell>
          <cell r="N70">
            <v>139.33330000000001</v>
          </cell>
          <cell r="O70">
            <v>735.66660000000002</v>
          </cell>
          <cell r="P70">
            <v>53.833300000000001</v>
          </cell>
          <cell r="Q70">
            <v>131.33330000000001</v>
          </cell>
          <cell r="R70">
            <v>10964.5111</v>
          </cell>
          <cell r="S70">
            <v>409.00029999999998</v>
          </cell>
          <cell r="T70">
            <v>1195.501</v>
          </cell>
          <cell r="U70">
            <v>968.3347</v>
          </cell>
          <cell r="V70">
            <v>7073.34</v>
          </cell>
          <cell r="W70">
            <v>398.834</v>
          </cell>
          <cell r="X70">
            <v>919.50109999999995</v>
          </cell>
        </row>
        <row r="71">
          <cell r="C71" t="str">
            <v>2006/2007D</v>
          </cell>
          <cell r="D71">
            <v>22394.455900000001</v>
          </cell>
          <cell r="E71">
            <v>841.33209999999997</v>
          </cell>
          <cell r="F71">
            <v>2507.9944</v>
          </cell>
          <cell r="G71">
            <v>1829.4963</v>
          </cell>
          <cell r="H71">
            <v>15525.9712</v>
          </cell>
          <cell r="I71">
            <v>442.33210000000003</v>
          </cell>
          <cell r="J71">
            <v>1247.3298</v>
          </cell>
          <cell r="K71">
            <v>3233</v>
          </cell>
          <cell r="L71">
            <v>238.16650000000001</v>
          </cell>
          <cell r="M71">
            <v>320.83330000000001</v>
          </cell>
          <cell r="N71">
            <v>211.9999</v>
          </cell>
          <cell r="O71">
            <v>1612.6649</v>
          </cell>
          <cell r="P71">
            <v>75.666600000000003</v>
          </cell>
          <cell r="Q71">
            <v>196.49959999999999</v>
          </cell>
          <cell r="R71">
            <v>25050.286700000001</v>
          </cell>
          <cell r="S71">
            <v>1079.4985999999999</v>
          </cell>
          <cell r="T71">
            <v>2828.8276999999998</v>
          </cell>
          <cell r="U71">
            <v>2041.4962</v>
          </cell>
          <cell r="V71">
            <v>17138.6361</v>
          </cell>
          <cell r="W71">
            <v>517.99869999999999</v>
          </cell>
          <cell r="X71">
            <v>1443.8294000000001</v>
          </cell>
        </row>
        <row r="72">
          <cell r="C72" t="str">
            <v>2006/2007E</v>
          </cell>
          <cell r="D72">
            <v>6762.6522999999997</v>
          </cell>
          <cell r="E72">
            <v>160.66659999999999</v>
          </cell>
          <cell r="F72">
            <v>673.49890000000005</v>
          </cell>
          <cell r="G72">
            <v>674.33199999999999</v>
          </cell>
          <cell r="H72">
            <v>4656.9904999999999</v>
          </cell>
          <cell r="I72">
            <v>174.83250000000001</v>
          </cell>
          <cell r="J72">
            <v>422.33179999999999</v>
          </cell>
          <cell r="K72">
            <v>375</v>
          </cell>
          <cell r="L72">
            <v>22.5</v>
          </cell>
          <cell r="M72">
            <v>30.666599999999999</v>
          </cell>
          <cell r="N72">
            <v>28.5</v>
          </cell>
          <cell r="O72">
            <v>176.83340000000001</v>
          </cell>
          <cell r="P72">
            <v>9</v>
          </cell>
          <cell r="Q72">
            <v>20.166699999999999</v>
          </cell>
          <cell r="R72">
            <v>7050.3190000000004</v>
          </cell>
          <cell r="S72">
            <v>183.16659999999999</v>
          </cell>
          <cell r="T72">
            <v>704.16549999999995</v>
          </cell>
          <cell r="U72">
            <v>702.83199999999999</v>
          </cell>
          <cell r="V72">
            <v>4833.8239000000003</v>
          </cell>
          <cell r="W72">
            <v>183.83250000000001</v>
          </cell>
          <cell r="X72">
            <v>442.49849999999998</v>
          </cell>
        </row>
        <row r="73">
          <cell r="C73" t="str">
            <v>2006/2007F</v>
          </cell>
          <cell r="D73">
            <v>14450.7315</v>
          </cell>
          <cell r="E73">
            <v>405.33229999999998</v>
          </cell>
          <cell r="F73">
            <v>1706.4141</v>
          </cell>
          <cell r="G73">
            <v>1181.6655000000001</v>
          </cell>
          <cell r="H73">
            <v>8388.8209999999999</v>
          </cell>
          <cell r="I73">
            <v>896.41650000000004</v>
          </cell>
          <cell r="J73">
            <v>1872.0821000000001</v>
          </cell>
          <cell r="K73">
            <v>1196</v>
          </cell>
          <cell r="L73">
            <v>50</v>
          </cell>
          <cell r="M73">
            <v>140.33320000000001</v>
          </cell>
          <cell r="N73">
            <v>73.499799999999993</v>
          </cell>
          <cell r="O73">
            <v>491.49990000000003</v>
          </cell>
          <cell r="P73">
            <v>76.333299999999994</v>
          </cell>
          <cell r="Q73">
            <v>148.5001</v>
          </cell>
          <cell r="R73">
            <v>15430.897800000001</v>
          </cell>
          <cell r="S73">
            <v>455.33229999999998</v>
          </cell>
          <cell r="T73">
            <v>1846.7473</v>
          </cell>
          <cell r="U73">
            <v>1255.1652999999999</v>
          </cell>
          <cell r="V73">
            <v>8880.3209000000006</v>
          </cell>
          <cell r="W73">
            <v>972.74980000000005</v>
          </cell>
          <cell r="X73">
            <v>2020.5822000000001</v>
          </cell>
        </row>
        <row r="74">
          <cell r="C74" t="str">
            <v>2006/2007G</v>
          </cell>
          <cell r="D74">
            <v>11170.726199999999</v>
          </cell>
          <cell r="E74">
            <v>241.24959999999999</v>
          </cell>
          <cell r="F74">
            <v>1118.0794000000001</v>
          </cell>
          <cell r="G74">
            <v>914.58169999999996</v>
          </cell>
          <cell r="H74">
            <v>6474.9876999999997</v>
          </cell>
          <cell r="I74">
            <v>815.41459999999995</v>
          </cell>
          <cell r="J74">
            <v>1606.4132</v>
          </cell>
          <cell r="K74">
            <v>1557</v>
          </cell>
          <cell r="L74">
            <v>73.166600000000003</v>
          </cell>
          <cell r="M74">
            <v>246.99979999999999</v>
          </cell>
          <cell r="N74">
            <v>86.666600000000003</v>
          </cell>
          <cell r="O74">
            <v>665.49900000000002</v>
          </cell>
          <cell r="P74">
            <v>103.3329</v>
          </cell>
          <cell r="Q74">
            <v>225.16630000000001</v>
          </cell>
          <cell r="R74">
            <v>12571.5574</v>
          </cell>
          <cell r="S74">
            <v>314.4162</v>
          </cell>
          <cell r="T74">
            <v>1365.0791999999999</v>
          </cell>
          <cell r="U74">
            <v>1001.2483</v>
          </cell>
          <cell r="V74">
            <v>7140.4867000000004</v>
          </cell>
          <cell r="W74">
            <v>918.74749999999995</v>
          </cell>
          <cell r="X74">
            <v>1831.5795000000001</v>
          </cell>
        </row>
        <row r="75">
          <cell r="C75" t="str">
            <v>2006/2007H</v>
          </cell>
          <cell r="D75">
            <v>24471.0681</v>
          </cell>
          <cell r="E75">
            <v>763.33320000000003</v>
          </cell>
          <cell r="F75">
            <v>2985.0817000000002</v>
          </cell>
          <cell r="G75">
            <v>2744.2480999999998</v>
          </cell>
          <cell r="H75">
            <v>15314.823</v>
          </cell>
          <cell r="I75">
            <v>876.99919999999997</v>
          </cell>
          <cell r="J75">
            <v>1786.5829000000001</v>
          </cell>
          <cell r="K75">
            <v>849</v>
          </cell>
          <cell r="L75">
            <v>53.583300000000001</v>
          </cell>
          <cell r="M75">
            <v>135.9999</v>
          </cell>
          <cell r="N75">
            <v>127.0001</v>
          </cell>
          <cell r="O75">
            <v>360.58300000000003</v>
          </cell>
          <cell r="P75">
            <v>29.5</v>
          </cell>
          <cell r="Q75">
            <v>40.833300000000001</v>
          </cell>
          <cell r="R75">
            <v>25218.5677</v>
          </cell>
          <cell r="S75">
            <v>816.91650000000004</v>
          </cell>
          <cell r="T75">
            <v>3121.0816</v>
          </cell>
          <cell r="U75">
            <v>2871.2482</v>
          </cell>
          <cell r="V75">
            <v>15675.406000000001</v>
          </cell>
          <cell r="W75">
            <v>906.49919999999997</v>
          </cell>
          <cell r="X75">
            <v>1827.4161999999999</v>
          </cell>
        </row>
        <row r="76">
          <cell r="C76" t="str">
            <v>2006/2007I</v>
          </cell>
          <cell r="D76">
            <v>8490.9953999999998</v>
          </cell>
          <cell r="E76">
            <v>322.5829</v>
          </cell>
          <cell r="F76">
            <v>784.41660000000002</v>
          </cell>
          <cell r="G76">
            <v>450.83300000000003</v>
          </cell>
          <cell r="H76">
            <v>5651.4979999999996</v>
          </cell>
          <cell r="I76">
            <v>289.0831</v>
          </cell>
          <cell r="J76">
            <v>992.58180000000004</v>
          </cell>
          <cell r="K76">
            <v>2152</v>
          </cell>
          <cell r="L76">
            <v>112.5</v>
          </cell>
          <cell r="M76">
            <v>181.83330000000001</v>
          </cell>
          <cell r="N76">
            <v>67.833299999999994</v>
          </cell>
          <cell r="O76">
            <v>1222.4998000000001</v>
          </cell>
          <cell r="P76">
            <v>60.166699999999999</v>
          </cell>
          <cell r="Q76">
            <v>255.4999</v>
          </cell>
          <cell r="R76">
            <v>10391.3284</v>
          </cell>
          <cell r="S76">
            <v>435.0829</v>
          </cell>
          <cell r="T76">
            <v>966.24990000000003</v>
          </cell>
          <cell r="U76">
            <v>518.66629999999998</v>
          </cell>
          <cell r="V76">
            <v>6873.9978000000001</v>
          </cell>
          <cell r="W76">
            <v>349.24979999999999</v>
          </cell>
          <cell r="X76">
            <v>1248.0817</v>
          </cell>
        </row>
        <row r="77">
          <cell r="C77" t="str">
            <v>2006/2007J</v>
          </cell>
          <cell r="D77">
            <v>988.49800000000005</v>
          </cell>
          <cell r="E77">
            <v>33.999899999999997</v>
          </cell>
          <cell r="F77">
            <v>88.499700000000004</v>
          </cell>
          <cell r="G77">
            <v>87.833200000000005</v>
          </cell>
          <cell r="H77">
            <v>591.66570000000002</v>
          </cell>
          <cell r="I77">
            <v>54.499899999999997</v>
          </cell>
          <cell r="J77">
            <v>131.99959999999999</v>
          </cell>
          <cell r="K77">
            <v>4000</v>
          </cell>
          <cell r="L77">
            <v>223.8331</v>
          </cell>
          <cell r="M77">
            <v>571.99980000000005</v>
          </cell>
          <cell r="N77">
            <v>211.8331</v>
          </cell>
          <cell r="O77">
            <v>1972.9992</v>
          </cell>
          <cell r="P77">
            <v>301.66660000000002</v>
          </cell>
          <cell r="Q77">
            <v>663.66660000000002</v>
          </cell>
          <cell r="R77">
            <v>4934.4964</v>
          </cell>
          <cell r="S77">
            <v>257.83300000000003</v>
          </cell>
          <cell r="T77">
            <v>660.49950000000001</v>
          </cell>
          <cell r="U77">
            <v>299.66629999999998</v>
          </cell>
          <cell r="V77">
            <v>2564.6649000000002</v>
          </cell>
          <cell r="W77">
            <v>356.16649999999998</v>
          </cell>
          <cell r="X77">
            <v>795.6662</v>
          </cell>
        </row>
        <row r="78">
          <cell r="C78" t="str">
            <v>2007/20081</v>
          </cell>
          <cell r="D78">
            <v>6176</v>
          </cell>
          <cell r="E78">
            <v>154</v>
          </cell>
          <cell r="F78">
            <v>735</v>
          </cell>
          <cell r="G78">
            <v>580</v>
          </cell>
          <cell r="H78">
            <v>3748</v>
          </cell>
          <cell r="I78">
            <v>210</v>
          </cell>
          <cell r="J78">
            <v>749</v>
          </cell>
          <cell r="K78">
            <v>22</v>
          </cell>
          <cell r="L78">
            <v>0</v>
          </cell>
          <cell r="M78">
            <v>5</v>
          </cell>
          <cell r="N78">
            <v>2</v>
          </cell>
          <cell r="O78">
            <v>13</v>
          </cell>
          <cell r="P78">
            <v>0</v>
          </cell>
          <cell r="Q78">
            <v>2</v>
          </cell>
          <cell r="R78">
            <v>6198</v>
          </cell>
          <cell r="S78">
            <v>154</v>
          </cell>
          <cell r="T78">
            <v>740</v>
          </cell>
          <cell r="U78">
            <v>582</v>
          </cell>
          <cell r="V78">
            <v>3761</v>
          </cell>
          <cell r="W78">
            <v>210</v>
          </cell>
          <cell r="X78">
            <v>751</v>
          </cell>
        </row>
        <row r="79">
          <cell r="C79" t="str">
            <v>2007/20082</v>
          </cell>
          <cell r="D79">
            <v>17864.25</v>
          </cell>
          <cell r="E79">
            <v>785.26</v>
          </cell>
          <cell r="F79">
            <v>1733.34</v>
          </cell>
          <cell r="G79">
            <v>1104.82</v>
          </cell>
          <cell r="H79">
            <v>8926.01</v>
          </cell>
          <cell r="I79">
            <v>1414.45</v>
          </cell>
          <cell r="J79">
            <v>3900.37</v>
          </cell>
          <cell r="K79">
            <v>5764</v>
          </cell>
          <cell r="L79">
            <v>491.49</v>
          </cell>
          <cell r="M79">
            <v>618.82000000000005</v>
          </cell>
          <cell r="N79">
            <v>204.79</v>
          </cell>
          <cell r="O79">
            <v>3058.37</v>
          </cell>
          <cell r="P79">
            <v>278.67</v>
          </cell>
          <cell r="Q79">
            <v>991.47</v>
          </cell>
          <cell r="R79">
            <v>23507.86</v>
          </cell>
          <cell r="S79">
            <v>1276.75</v>
          </cell>
          <cell r="T79">
            <v>2352.16</v>
          </cell>
          <cell r="U79">
            <v>1309.6099999999999</v>
          </cell>
          <cell r="V79">
            <v>11984.38</v>
          </cell>
          <cell r="W79">
            <v>1693.12</v>
          </cell>
          <cell r="X79">
            <v>4891.84</v>
          </cell>
        </row>
        <row r="80">
          <cell r="C80" t="str">
            <v>2007/20083</v>
          </cell>
          <cell r="D80">
            <v>21591.195</v>
          </cell>
          <cell r="E80">
            <v>402.42</v>
          </cell>
          <cell r="F80">
            <v>1700.4</v>
          </cell>
          <cell r="G80">
            <v>1402.0250000000001</v>
          </cell>
          <cell r="H80">
            <v>11997.155000000001</v>
          </cell>
          <cell r="I80">
            <v>1926.655</v>
          </cell>
          <cell r="J80">
            <v>4162.54</v>
          </cell>
          <cell r="K80">
            <v>2287</v>
          </cell>
          <cell r="L80">
            <v>117.01</v>
          </cell>
          <cell r="M80">
            <v>246.47</v>
          </cell>
          <cell r="N80">
            <v>159.9</v>
          </cell>
          <cell r="O80">
            <v>1001.01</v>
          </cell>
          <cell r="P80">
            <v>164.19</v>
          </cell>
          <cell r="Q80">
            <v>381.23</v>
          </cell>
          <cell r="R80">
            <v>23661.005000000001</v>
          </cell>
          <cell r="S80">
            <v>519.42999999999995</v>
          </cell>
          <cell r="T80">
            <v>1946.87</v>
          </cell>
          <cell r="U80">
            <v>1561.925</v>
          </cell>
          <cell r="V80">
            <v>12998.165000000001</v>
          </cell>
          <cell r="W80">
            <v>2090.8449999999998</v>
          </cell>
          <cell r="X80">
            <v>4543.7700000000004</v>
          </cell>
        </row>
        <row r="81">
          <cell r="C81" t="str">
            <v>2007/20084</v>
          </cell>
          <cell r="D81">
            <v>480</v>
          </cell>
          <cell r="E81">
            <v>16</v>
          </cell>
          <cell r="F81">
            <v>48</v>
          </cell>
          <cell r="G81">
            <v>32</v>
          </cell>
          <cell r="H81">
            <v>286</v>
          </cell>
          <cell r="I81">
            <v>27</v>
          </cell>
          <cell r="J81">
            <v>71</v>
          </cell>
          <cell r="K81">
            <v>2</v>
          </cell>
          <cell r="L81">
            <v>0</v>
          </cell>
          <cell r="M81">
            <v>0</v>
          </cell>
          <cell r="N81">
            <v>0</v>
          </cell>
          <cell r="O81">
            <v>1</v>
          </cell>
          <cell r="P81">
            <v>0</v>
          </cell>
          <cell r="Q81">
            <v>1</v>
          </cell>
          <cell r="R81">
            <v>482</v>
          </cell>
          <cell r="S81">
            <v>16</v>
          </cell>
          <cell r="T81">
            <v>48</v>
          </cell>
          <cell r="U81">
            <v>32</v>
          </cell>
          <cell r="V81">
            <v>287</v>
          </cell>
          <cell r="W81">
            <v>27</v>
          </cell>
          <cell r="X81">
            <v>72</v>
          </cell>
        </row>
        <row r="82">
          <cell r="C82" t="str">
            <v>2007/20085</v>
          </cell>
          <cell r="D82">
            <v>1624.12</v>
          </cell>
          <cell r="E82">
            <v>46.17</v>
          </cell>
          <cell r="F82">
            <v>170.42</v>
          </cell>
          <cell r="G82">
            <v>108.27</v>
          </cell>
          <cell r="H82">
            <v>1005.06</v>
          </cell>
          <cell r="I82">
            <v>95.83</v>
          </cell>
          <cell r="J82">
            <v>198.37</v>
          </cell>
          <cell r="K82">
            <v>103</v>
          </cell>
          <cell r="L82">
            <v>3.5</v>
          </cell>
          <cell r="M82">
            <v>18</v>
          </cell>
          <cell r="N82">
            <v>6.5</v>
          </cell>
          <cell r="O82">
            <v>61.83</v>
          </cell>
          <cell r="P82">
            <v>3</v>
          </cell>
          <cell r="Q82">
            <v>5</v>
          </cell>
          <cell r="R82">
            <v>1721.95</v>
          </cell>
          <cell r="S82">
            <v>49.67</v>
          </cell>
          <cell r="T82">
            <v>188.42</v>
          </cell>
          <cell r="U82">
            <v>114.77</v>
          </cell>
          <cell r="V82">
            <v>1066.8900000000001</v>
          </cell>
          <cell r="W82">
            <v>98.83</v>
          </cell>
          <cell r="X82">
            <v>203.37</v>
          </cell>
        </row>
        <row r="83">
          <cell r="C83" t="str">
            <v>2007/20086</v>
          </cell>
          <cell r="D83">
            <v>9207.7649999999994</v>
          </cell>
          <cell r="E83">
            <v>168.92</v>
          </cell>
          <cell r="F83">
            <v>761.26</v>
          </cell>
          <cell r="G83">
            <v>527.34500000000003</v>
          </cell>
          <cell r="H83">
            <v>5145.6750000000002</v>
          </cell>
          <cell r="I83">
            <v>899.72500000000002</v>
          </cell>
          <cell r="J83">
            <v>1704.84</v>
          </cell>
          <cell r="K83">
            <v>556</v>
          </cell>
          <cell r="L83">
            <v>26.5</v>
          </cell>
          <cell r="M83">
            <v>38.67</v>
          </cell>
          <cell r="N83">
            <v>29.68</v>
          </cell>
          <cell r="O83">
            <v>247.87</v>
          </cell>
          <cell r="P83">
            <v>37.67</v>
          </cell>
          <cell r="Q83">
            <v>78.67</v>
          </cell>
          <cell r="R83">
            <v>9666.8250000000007</v>
          </cell>
          <cell r="S83">
            <v>195.42</v>
          </cell>
          <cell r="T83">
            <v>799.93</v>
          </cell>
          <cell r="U83">
            <v>557.02499999999998</v>
          </cell>
          <cell r="V83">
            <v>5393.5450000000001</v>
          </cell>
          <cell r="W83">
            <v>937.39499999999998</v>
          </cell>
          <cell r="X83">
            <v>1783.51</v>
          </cell>
        </row>
        <row r="84">
          <cell r="C84" t="str">
            <v>2007/20087</v>
          </cell>
          <cell r="D84">
            <v>3751.2649999999999</v>
          </cell>
          <cell r="E84">
            <v>69.349999999999994</v>
          </cell>
          <cell r="F84">
            <v>342.53</v>
          </cell>
          <cell r="G84">
            <v>192.91499999999999</v>
          </cell>
          <cell r="H84">
            <v>2431.8200000000002</v>
          </cell>
          <cell r="I84">
            <v>225.64</v>
          </cell>
          <cell r="J84">
            <v>489.01</v>
          </cell>
          <cell r="K84">
            <v>394</v>
          </cell>
          <cell r="L84">
            <v>17</v>
          </cell>
          <cell r="M84">
            <v>36.67</v>
          </cell>
          <cell r="N84">
            <v>18.5</v>
          </cell>
          <cell r="O84">
            <v>160.83000000000001</v>
          </cell>
          <cell r="P84">
            <v>32</v>
          </cell>
          <cell r="Q84">
            <v>64.5</v>
          </cell>
          <cell r="R84">
            <v>4080.7649999999999</v>
          </cell>
          <cell r="S84">
            <v>86.35</v>
          </cell>
          <cell r="T84">
            <v>379.2</v>
          </cell>
          <cell r="U84">
            <v>211.41499999999999</v>
          </cell>
          <cell r="V84">
            <v>2592.65</v>
          </cell>
          <cell r="W84">
            <v>257.64</v>
          </cell>
          <cell r="X84">
            <v>553.51</v>
          </cell>
        </row>
        <row r="85">
          <cell r="C85" t="str">
            <v>2007/20088</v>
          </cell>
          <cell r="D85">
            <v>8882.5300000000007</v>
          </cell>
          <cell r="E85">
            <v>181.57</v>
          </cell>
          <cell r="F85">
            <v>1005.4</v>
          </cell>
          <cell r="G85">
            <v>717.19</v>
          </cell>
          <cell r="H85">
            <v>6283.6</v>
          </cell>
          <cell r="I85">
            <v>212.82</v>
          </cell>
          <cell r="J85">
            <v>481.95</v>
          </cell>
          <cell r="K85">
            <v>1956</v>
          </cell>
          <cell r="L85">
            <v>83.5</v>
          </cell>
          <cell r="M85">
            <v>192.44</v>
          </cell>
          <cell r="N85">
            <v>166.36</v>
          </cell>
          <cell r="O85">
            <v>996.34</v>
          </cell>
          <cell r="P85">
            <v>45</v>
          </cell>
          <cell r="Q85">
            <v>107.17</v>
          </cell>
          <cell r="R85">
            <v>10473.34</v>
          </cell>
          <cell r="S85">
            <v>265.07</v>
          </cell>
          <cell r="T85">
            <v>1197.8399999999999</v>
          </cell>
          <cell r="U85">
            <v>883.55</v>
          </cell>
          <cell r="V85">
            <v>7279.94</v>
          </cell>
          <cell r="W85">
            <v>257.82</v>
          </cell>
          <cell r="X85">
            <v>589.12</v>
          </cell>
        </row>
        <row r="86">
          <cell r="C86" t="str">
            <v>2007/20089</v>
          </cell>
          <cell r="D86">
            <v>9719.51</v>
          </cell>
          <cell r="E86">
            <v>222.09</v>
          </cell>
          <cell r="F86">
            <v>1119.1600000000001</v>
          </cell>
          <cell r="G86">
            <v>673.63</v>
          </cell>
          <cell r="H86">
            <v>6389.12</v>
          </cell>
          <cell r="I86">
            <v>441.83</v>
          </cell>
          <cell r="J86">
            <v>873.68</v>
          </cell>
          <cell r="K86">
            <v>1698</v>
          </cell>
          <cell r="L86">
            <v>61.25</v>
          </cell>
          <cell r="M86">
            <v>125.5</v>
          </cell>
          <cell r="N86">
            <v>76</v>
          </cell>
          <cell r="O86">
            <v>989.81</v>
          </cell>
          <cell r="P86">
            <v>39.5</v>
          </cell>
          <cell r="Q86">
            <v>172.17</v>
          </cell>
          <cell r="R86">
            <v>11183.74</v>
          </cell>
          <cell r="S86">
            <v>283.33999999999997</v>
          </cell>
          <cell r="T86">
            <v>1244.6600000000001</v>
          </cell>
          <cell r="U86">
            <v>749.63</v>
          </cell>
          <cell r="V86">
            <v>7378.93</v>
          </cell>
          <cell r="W86">
            <v>481.33</v>
          </cell>
          <cell r="X86">
            <v>1045.8499999999999</v>
          </cell>
        </row>
        <row r="87">
          <cell r="C87" t="str">
            <v>2007/2008A</v>
          </cell>
          <cell r="D87">
            <v>4320.8599999999997</v>
          </cell>
          <cell r="E87">
            <v>76.63</v>
          </cell>
          <cell r="F87">
            <v>435.63</v>
          </cell>
          <cell r="G87">
            <v>295.61</v>
          </cell>
          <cell r="H87">
            <v>2259.81</v>
          </cell>
          <cell r="I87">
            <v>456.51</v>
          </cell>
          <cell r="J87">
            <v>796.67</v>
          </cell>
          <cell r="K87">
            <v>1562</v>
          </cell>
          <cell r="L87">
            <v>91.8</v>
          </cell>
          <cell r="M87">
            <v>163</v>
          </cell>
          <cell r="N87">
            <v>81.5</v>
          </cell>
          <cell r="O87">
            <v>1039.21</v>
          </cell>
          <cell r="P87">
            <v>38</v>
          </cell>
          <cell r="Q87">
            <v>105.5</v>
          </cell>
          <cell r="R87">
            <v>5839.87</v>
          </cell>
          <cell r="S87">
            <v>168.43</v>
          </cell>
          <cell r="T87">
            <v>598.63</v>
          </cell>
          <cell r="U87">
            <v>377.11</v>
          </cell>
          <cell r="V87">
            <v>3299.02</v>
          </cell>
          <cell r="W87">
            <v>494.51</v>
          </cell>
          <cell r="X87">
            <v>902.17</v>
          </cell>
        </row>
        <row r="88">
          <cell r="C88" t="str">
            <v>2007/2008B</v>
          </cell>
          <cell r="D88">
            <v>21687.06</v>
          </cell>
          <cell r="E88">
            <v>537.03</v>
          </cell>
          <cell r="F88">
            <v>2006.42</v>
          </cell>
          <cell r="G88">
            <v>1679.19</v>
          </cell>
          <cell r="H88">
            <v>13455.76</v>
          </cell>
          <cell r="I88">
            <v>1055.0999999999999</v>
          </cell>
          <cell r="J88">
            <v>2953.56</v>
          </cell>
          <cell r="K88">
            <v>3520</v>
          </cell>
          <cell r="L88">
            <v>177.52</v>
          </cell>
          <cell r="M88">
            <v>357.35</v>
          </cell>
          <cell r="N88">
            <v>193.93</v>
          </cell>
          <cell r="O88">
            <v>1886.12</v>
          </cell>
          <cell r="P88">
            <v>144.08000000000001</v>
          </cell>
          <cell r="Q88">
            <v>417.8</v>
          </cell>
          <cell r="R88">
            <v>24863.86</v>
          </cell>
          <cell r="S88">
            <v>714.55</v>
          </cell>
          <cell r="T88">
            <v>2363.77</v>
          </cell>
          <cell r="U88">
            <v>1873.12</v>
          </cell>
          <cell r="V88">
            <v>15341.88</v>
          </cell>
          <cell r="W88">
            <v>1199.18</v>
          </cell>
          <cell r="X88">
            <v>3371.36</v>
          </cell>
        </row>
        <row r="89">
          <cell r="C89" t="str">
            <v>2007/2008C</v>
          </cell>
          <cell r="D89">
            <v>9698.65</v>
          </cell>
          <cell r="E89">
            <v>233.58</v>
          </cell>
          <cell r="F89">
            <v>1000.93</v>
          </cell>
          <cell r="G89">
            <v>795.68</v>
          </cell>
          <cell r="H89">
            <v>6625.52</v>
          </cell>
          <cell r="I89">
            <v>314.13</v>
          </cell>
          <cell r="J89">
            <v>728.81</v>
          </cell>
          <cell r="K89">
            <v>1331</v>
          </cell>
          <cell r="L89">
            <v>109.7</v>
          </cell>
          <cell r="M89">
            <v>159.43</v>
          </cell>
          <cell r="N89">
            <v>122</v>
          </cell>
          <cell r="O89">
            <v>662.2</v>
          </cell>
          <cell r="P89">
            <v>56.2</v>
          </cell>
          <cell r="Q89">
            <v>136.91999999999999</v>
          </cell>
          <cell r="R89">
            <v>10945.1</v>
          </cell>
          <cell r="S89">
            <v>343.28</v>
          </cell>
          <cell r="T89">
            <v>1160.3599999999999</v>
          </cell>
          <cell r="U89">
            <v>917.68</v>
          </cell>
          <cell r="V89">
            <v>7287.72</v>
          </cell>
          <cell r="W89">
            <v>370.33</v>
          </cell>
          <cell r="X89">
            <v>865.73</v>
          </cell>
        </row>
        <row r="90">
          <cell r="C90" t="str">
            <v>2007/2008D</v>
          </cell>
          <cell r="D90">
            <v>23096.35</v>
          </cell>
          <cell r="E90">
            <v>727.78</v>
          </cell>
          <cell r="F90">
            <v>2475.16</v>
          </cell>
          <cell r="G90">
            <v>1783.19</v>
          </cell>
          <cell r="H90">
            <v>16454.62</v>
          </cell>
          <cell r="I90">
            <v>433.7</v>
          </cell>
          <cell r="J90">
            <v>1221.9000000000001</v>
          </cell>
          <cell r="K90">
            <v>3342</v>
          </cell>
          <cell r="L90">
            <v>205.34</v>
          </cell>
          <cell r="M90">
            <v>314.61</v>
          </cell>
          <cell r="N90">
            <v>268.23</v>
          </cell>
          <cell r="O90">
            <v>1661.46</v>
          </cell>
          <cell r="P90">
            <v>63.03</v>
          </cell>
          <cell r="Q90">
            <v>200.71</v>
          </cell>
          <cell r="R90">
            <v>25809.73</v>
          </cell>
          <cell r="S90">
            <v>933.12</v>
          </cell>
          <cell r="T90">
            <v>2789.77</v>
          </cell>
          <cell r="U90">
            <v>2051.42</v>
          </cell>
          <cell r="V90">
            <v>18116.080000000002</v>
          </cell>
          <cell r="W90">
            <v>496.73</v>
          </cell>
          <cell r="X90">
            <v>1422.61</v>
          </cell>
        </row>
        <row r="91">
          <cell r="C91" t="str">
            <v>2007/2008E</v>
          </cell>
          <cell r="D91">
            <v>7455.39</v>
          </cell>
          <cell r="E91">
            <v>141.1</v>
          </cell>
          <cell r="F91">
            <v>699.49</v>
          </cell>
          <cell r="G91">
            <v>777.86</v>
          </cell>
          <cell r="H91">
            <v>5232.45</v>
          </cell>
          <cell r="I91">
            <v>167.97</v>
          </cell>
          <cell r="J91">
            <v>436.52</v>
          </cell>
          <cell r="K91">
            <v>394</v>
          </cell>
          <cell r="L91">
            <v>17.5</v>
          </cell>
          <cell r="M91">
            <v>36.86</v>
          </cell>
          <cell r="N91">
            <v>30.8</v>
          </cell>
          <cell r="O91">
            <v>180.54</v>
          </cell>
          <cell r="P91">
            <v>8.48</v>
          </cell>
          <cell r="Q91">
            <v>12.17</v>
          </cell>
          <cell r="R91">
            <v>7741.74</v>
          </cell>
          <cell r="S91">
            <v>158.6</v>
          </cell>
          <cell r="T91">
            <v>736.35</v>
          </cell>
          <cell r="U91">
            <v>808.66</v>
          </cell>
          <cell r="V91">
            <v>5412.99</v>
          </cell>
          <cell r="W91">
            <v>176.45</v>
          </cell>
          <cell r="X91">
            <v>448.69</v>
          </cell>
        </row>
        <row r="92">
          <cell r="C92" t="str">
            <v>2007/2008F</v>
          </cell>
          <cell r="D92">
            <v>15331.4</v>
          </cell>
          <cell r="E92">
            <v>313.82499999999999</v>
          </cell>
          <cell r="F92">
            <v>1675.98</v>
          </cell>
          <cell r="G92">
            <v>1266.7349999999999</v>
          </cell>
          <cell r="H92">
            <v>9123.1</v>
          </cell>
          <cell r="I92">
            <v>925.29</v>
          </cell>
          <cell r="J92">
            <v>2026.47</v>
          </cell>
          <cell r="K92">
            <v>1434</v>
          </cell>
          <cell r="L92">
            <v>70.16</v>
          </cell>
          <cell r="M92">
            <v>162.31</v>
          </cell>
          <cell r="N92">
            <v>110.73</v>
          </cell>
          <cell r="O92">
            <v>570.88</v>
          </cell>
          <cell r="P92">
            <v>108.59</v>
          </cell>
          <cell r="Q92">
            <v>170.25</v>
          </cell>
          <cell r="R92">
            <v>16524.32</v>
          </cell>
          <cell r="S92">
            <v>383.98500000000001</v>
          </cell>
          <cell r="T92">
            <v>1838.29</v>
          </cell>
          <cell r="U92">
            <v>1377.4649999999999</v>
          </cell>
          <cell r="V92">
            <v>9693.98</v>
          </cell>
          <cell r="W92">
            <v>1033.8800000000001</v>
          </cell>
          <cell r="X92">
            <v>2196.7199999999998</v>
          </cell>
        </row>
        <row r="93">
          <cell r="C93" t="str">
            <v>2007/2008G</v>
          </cell>
          <cell r="D93">
            <v>12257.53</v>
          </cell>
          <cell r="E93">
            <v>247.49</v>
          </cell>
          <cell r="F93">
            <v>1114.6500000000001</v>
          </cell>
          <cell r="G93">
            <v>1030.27</v>
          </cell>
          <cell r="H93">
            <v>7371.34</v>
          </cell>
          <cell r="I93">
            <v>745.66</v>
          </cell>
          <cell r="J93">
            <v>1748.12</v>
          </cell>
          <cell r="K93">
            <v>1631</v>
          </cell>
          <cell r="L93">
            <v>63.98</v>
          </cell>
          <cell r="M93">
            <v>252.26</v>
          </cell>
          <cell r="N93">
            <v>75.87</v>
          </cell>
          <cell r="O93">
            <v>715.31</v>
          </cell>
          <cell r="P93">
            <v>128.15</v>
          </cell>
          <cell r="Q93">
            <v>232.36</v>
          </cell>
          <cell r="R93">
            <v>13725.46</v>
          </cell>
          <cell r="S93">
            <v>311.47000000000003</v>
          </cell>
          <cell r="T93">
            <v>1366.91</v>
          </cell>
          <cell r="U93">
            <v>1106.1400000000001</v>
          </cell>
          <cell r="V93">
            <v>8086.65</v>
          </cell>
          <cell r="W93">
            <v>873.81</v>
          </cell>
          <cell r="X93">
            <v>1980.48</v>
          </cell>
        </row>
        <row r="94">
          <cell r="C94" t="str">
            <v>2007/2008H</v>
          </cell>
          <cell r="D94">
            <v>26790.945</v>
          </cell>
          <cell r="E94">
            <v>712.88499999999999</v>
          </cell>
          <cell r="F94">
            <v>3194.08</v>
          </cell>
          <cell r="G94">
            <v>2875.59</v>
          </cell>
          <cell r="H94">
            <v>17189.12</v>
          </cell>
          <cell r="I94">
            <v>860.55</v>
          </cell>
          <cell r="J94">
            <v>1958.72</v>
          </cell>
          <cell r="K94">
            <v>972</v>
          </cell>
          <cell r="L94">
            <v>35.28</v>
          </cell>
          <cell r="M94">
            <v>166.84</v>
          </cell>
          <cell r="N94">
            <v>124.2</v>
          </cell>
          <cell r="O94">
            <v>453.25</v>
          </cell>
          <cell r="P94">
            <v>27.7</v>
          </cell>
          <cell r="Q94">
            <v>58.83</v>
          </cell>
          <cell r="R94">
            <v>27657.044999999998</v>
          </cell>
          <cell r="S94">
            <v>748.16499999999996</v>
          </cell>
          <cell r="T94">
            <v>3360.92</v>
          </cell>
          <cell r="U94">
            <v>2999.79</v>
          </cell>
          <cell r="V94">
            <v>17642.37</v>
          </cell>
          <cell r="W94">
            <v>888.25</v>
          </cell>
          <cell r="X94">
            <v>2017.55</v>
          </cell>
        </row>
        <row r="95">
          <cell r="C95" t="str">
            <v>2007/2008I</v>
          </cell>
          <cell r="D95">
            <v>9118.73</v>
          </cell>
          <cell r="E95">
            <v>259.89999999999998</v>
          </cell>
          <cell r="F95">
            <v>792.52</v>
          </cell>
          <cell r="G95">
            <v>530.91999999999996</v>
          </cell>
          <cell r="H95">
            <v>6345.41</v>
          </cell>
          <cell r="I95">
            <v>241.64</v>
          </cell>
          <cell r="J95">
            <v>948.34</v>
          </cell>
          <cell r="K95">
            <v>2386</v>
          </cell>
          <cell r="L95">
            <v>128.66999999999999</v>
          </cell>
          <cell r="M95">
            <v>199.27</v>
          </cell>
          <cell r="N95">
            <v>92.49</v>
          </cell>
          <cell r="O95">
            <v>1378.69</v>
          </cell>
          <cell r="P95">
            <v>91.14</v>
          </cell>
          <cell r="Q95">
            <v>251.54</v>
          </cell>
          <cell r="R95">
            <v>11260.53</v>
          </cell>
          <cell r="S95">
            <v>388.57</v>
          </cell>
          <cell r="T95">
            <v>991.79</v>
          </cell>
          <cell r="U95">
            <v>623.41</v>
          </cell>
          <cell r="V95">
            <v>7724.1</v>
          </cell>
          <cell r="W95">
            <v>332.78</v>
          </cell>
          <cell r="X95">
            <v>1199.8800000000001</v>
          </cell>
        </row>
        <row r="96">
          <cell r="C96" t="str">
            <v>2007/2008J</v>
          </cell>
          <cell r="D96">
            <v>806.45</v>
          </cell>
          <cell r="E96">
            <v>14</v>
          </cell>
          <cell r="F96">
            <v>77.63</v>
          </cell>
          <cell r="G96">
            <v>68.760000000000005</v>
          </cell>
          <cell r="H96">
            <v>492.43</v>
          </cell>
          <cell r="I96">
            <v>46.5</v>
          </cell>
          <cell r="J96">
            <v>107.13</v>
          </cell>
          <cell r="K96">
            <v>4167</v>
          </cell>
          <cell r="L96">
            <v>167.8</v>
          </cell>
          <cell r="M96">
            <v>562.5</v>
          </cell>
          <cell r="N96">
            <v>241.52</v>
          </cell>
          <cell r="O96">
            <v>2190.2800000000002</v>
          </cell>
          <cell r="P96">
            <v>272.60000000000002</v>
          </cell>
          <cell r="Q96">
            <v>683.71</v>
          </cell>
          <cell r="R96">
            <v>4924.8599999999997</v>
          </cell>
          <cell r="S96">
            <v>181.8</v>
          </cell>
          <cell r="T96">
            <v>640.13</v>
          </cell>
          <cell r="U96">
            <v>310.27999999999997</v>
          </cell>
          <cell r="V96">
            <v>2682.71</v>
          </cell>
          <cell r="W96">
            <v>319.10000000000002</v>
          </cell>
          <cell r="X96">
            <v>790.84</v>
          </cell>
        </row>
        <row r="97">
          <cell r="C97" t="str">
            <v>2008/20091</v>
          </cell>
          <cell r="D97">
            <v>6662</v>
          </cell>
          <cell r="E97">
            <v>174</v>
          </cell>
          <cell r="F97">
            <v>819</v>
          </cell>
          <cell r="G97">
            <v>543</v>
          </cell>
          <cell r="H97">
            <v>4089</v>
          </cell>
          <cell r="I97">
            <v>211</v>
          </cell>
          <cell r="J97">
            <v>826</v>
          </cell>
          <cell r="K97">
            <v>23</v>
          </cell>
          <cell r="L97">
            <v>0</v>
          </cell>
          <cell r="M97">
            <v>1</v>
          </cell>
          <cell r="N97">
            <v>3</v>
          </cell>
          <cell r="O97">
            <v>14</v>
          </cell>
          <cell r="P97">
            <v>0</v>
          </cell>
          <cell r="Q97">
            <v>4</v>
          </cell>
          <cell r="R97">
            <v>6684</v>
          </cell>
          <cell r="S97">
            <v>174</v>
          </cell>
          <cell r="T97">
            <v>820</v>
          </cell>
          <cell r="U97">
            <v>546</v>
          </cell>
          <cell r="V97">
            <v>4103</v>
          </cell>
          <cell r="W97">
            <v>211</v>
          </cell>
          <cell r="X97">
            <v>830</v>
          </cell>
        </row>
        <row r="98">
          <cell r="C98" t="str">
            <v>2008/20092</v>
          </cell>
          <cell r="D98">
            <v>16574.419999999998</v>
          </cell>
          <cell r="E98">
            <v>607.33000000000004</v>
          </cell>
          <cell r="F98">
            <v>1696.17</v>
          </cell>
          <cell r="G98">
            <v>920.85</v>
          </cell>
          <cell r="H98">
            <v>8665.51</v>
          </cell>
          <cell r="I98">
            <v>1172.92</v>
          </cell>
          <cell r="J98">
            <v>3511.64</v>
          </cell>
          <cell r="K98">
            <v>5438</v>
          </cell>
          <cell r="L98">
            <v>450.67</v>
          </cell>
          <cell r="M98">
            <v>580.99</v>
          </cell>
          <cell r="N98">
            <v>196.5</v>
          </cell>
          <cell r="O98">
            <v>2919.76</v>
          </cell>
          <cell r="P98">
            <v>214.83</v>
          </cell>
          <cell r="Q98">
            <v>963.07</v>
          </cell>
          <cell r="R98">
            <v>21900.240000000002</v>
          </cell>
          <cell r="S98">
            <v>1058</v>
          </cell>
          <cell r="T98">
            <v>2277.16</v>
          </cell>
          <cell r="U98">
            <v>1117.3499999999999</v>
          </cell>
          <cell r="V98">
            <v>11585.27</v>
          </cell>
          <cell r="W98">
            <v>1387.75</v>
          </cell>
          <cell r="X98">
            <v>4474.71</v>
          </cell>
        </row>
        <row r="99">
          <cell r="C99" t="str">
            <v>2008/20093</v>
          </cell>
          <cell r="D99">
            <v>21346.935000000001</v>
          </cell>
          <cell r="E99">
            <v>364.30500000000001</v>
          </cell>
          <cell r="F99">
            <v>1753.4749999999999</v>
          </cell>
          <cell r="G99">
            <v>1568.615</v>
          </cell>
          <cell r="H99">
            <v>12035.465</v>
          </cell>
          <cell r="I99">
            <v>1836.31</v>
          </cell>
          <cell r="J99">
            <v>3788.7649999999999</v>
          </cell>
          <cell r="K99">
            <v>1991</v>
          </cell>
          <cell r="L99">
            <v>116.99</v>
          </cell>
          <cell r="M99">
            <v>221.3</v>
          </cell>
          <cell r="N99">
            <v>138.12</v>
          </cell>
          <cell r="O99">
            <v>938.04499999999996</v>
          </cell>
          <cell r="P99">
            <v>103.92</v>
          </cell>
          <cell r="Q99">
            <v>265.7</v>
          </cell>
          <cell r="R99">
            <v>23131.01</v>
          </cell>
          <cell r="S99">
            <v>481.29500000000002</v>
          </cell>
          <cell r="T99">
            <v>1974.7750000000001</v>
          </cell>
          <cell r="U99">
            <v>1706.7349999999999</v>
          </cell>
          <cell r="V99">
            <v>12973.51</v>
          </cell>
          <cell r="W99">
            <v>1940.23</v>
          </cell>
          <cell r="X99">
            <v>4054.4650000000001</v>
          </cell>
        </row>
        <row r="100">
          <cell r="C100" t="str">
            <v>2008/20094</v>
          </cell>
          <cell r="D100">
            <v>567</v>
          </cell>
          <cell r="E100">
            <v>18</v>
          </cell>
          <cell r="F100">
            <v>51</v>
          </cell>
          <cell r="G100">
            <v>57</v>
          </cell>
          <cell r="H100">
            <v>369</v>
          </cell>
          <cell r="I100">
            <v>19</v>
          </cell>
          <cell r="J100">
            <v>53</v>
          </cell>
          <cell r="K100">
            <v>0</v>
          </cell>
          <cell r="L100">
            <v>0</v>
          </cell>
          <cell r="M100">
            <v>0</v>
          </cell>
          <cell r="N100">
            <v>0</v>
          </cell>
          <cell r="O100">
            <v>0</v>
          </cell>
          <cell r="P100">
            <v>0</v>
          </cell>
          <cell r="Q100">
            <v>0</v>
          </cell>
          <cell r="R100">
            <v>567</v>
          </cell>
          <cell r="S100">
            <v>18</v>
          </cell>
          <cell r="T100">
            <v>51</v>
          </cell>
          <cell r="U100">
            <v>57</v>
          </cell>
          <cell r="V100">
            <v>369</v>
          </cell>
          <cell r="W100">
            <v>19</v>
          </cell>
          <cell r="X100">
            <v>53</v>
          </cell>
        </row>
        <row r="101">
          <cell r="C101" t="str">
            <v>2008/20095</v>
          </cell>
          <cell r="D101">
            <v>1511.86</v>
          </cell>
          <cell r="E101">
            <v>37.93</v>
          </cell>
          <cell r="F101">
            <v>174.13</v>
          </cell>
          <cell r="G101">
            <v>131.08000000000001</v>
          </cell>
          <cell r="H101">
            <v>909.33</v>
          </cell>
          <cell r="I101">
            <v>88.54</v>
          </cell>
          <cell r="J101">
            <v>170.85</v>
          </cell>
          <cell r="K101">
            <v>107</v>
          </cell>
          <cell r="L101">
            <v>5</v>
          </cell>
          <cell r="M101">
            <v>13.6</v>
          </cell>
          <cell r="N101">
            <v>9</v>
          </cell>
          <cell r="O101">
            <v>65.63</v>
          </cell>
          <cell r="P101">
            <v>5</v>
          </cell>
          <cell r="Q101">
            <v>3</v>
          </cell>
          <cell r="R101">
            <v>1613.09</v>
          </cell>
          <cell r="S101">
            <v>42.93</v>
          </cell>
          <cell r="T101">
            <v>187.73</v>
          </cell>
          <cell r="U101">
            <v>140.08000000000001</v>
          </cell>
          <cell r="V101">
            <v>974.96</v>
          </cell>
          <cell r="W101">
            <v>93.54</v>
          </cell>
          <cell r="X101">
            <v>173.85</v>
          </cell>
        </row>
        <row r="102">
          <cell r="C102" t="str">
            <v>2008/20096</v>
          </cell>
          <cell r="D102">
            <v>9483.8449999999993</v>
          </cell>
          <cell r="E102">
            <v>124.97499999999999</v>
          </cell>
          <cell r="F102">
            <v>836.125</v>
          </cell>
          <cell r="G102">
            <v>631.54499999999996</v>
          </cell>
          <cell r="H102">
            <v>5303.1049999999996</v>
          </cell>
          <cell r="I102">
            <v>879.35</v>
          </cell>
          <cell r="J102">
            <v>1708.7449999999999</v>
          </cell>
          <cell r="K102">
            <v>727</v>
          </cell>
          <cell r="L102">
            <v>26.83</v>
          </cell>
          <cell r="M102">
            <v>73.42</v>
          </cell>
          <cell r="N102">
            <v>49.92</v>
          </cell>
          <cell r="O102">
            <v>340.76499999999999</v>
          </cell>
          <cell r="P102">
            <v>39.159999999999997</v>
          </cell>
          <cell r="Q102">
            <v>82.02</v>
          </cell>
          <cell r="R102">
            <v>10095.959999999999</v>
          </cell>
          <cell r="S102">
            <v>151.80500000000001</v>
          </cell>
          <cell r="T102">
            <v>909.54499999999996</v>
          </cell>
          <cell r="U102">
            <v>681.46500000000003</v>
          </cell>
          <cell r="V102">
            <v>5643.87</v>
          </cell>
          <cell r="W102">
            <v>918.51</v>
          </cell>
          <cell r="X102">
            <v>1790.7650000000001</v>
          </cell>
        </row>
        <row r="103">
          <cell r="C103" t="str">
            <v>2008/20097</v>
          </cell>
          <cell r="D103">
            <v>4002.18</v>
          </cell>
          <cell r="E103">
            <v>65.974999999999994</v>
          </cell>
          <cell r="F103">
            <v>364.08499999999998</v>
          </cell>
          <cell r="G103">
            <v>243.57</v>
          </cell>
          <cell r="H103">
            <v>2640.0250000000001</v>
          </cell>
          <cell r="I103">
            <v>224.625</v>
          </cell>
          <cell r="J103">
            <v>463.9</v>
          </cell>
          <cell r="K103">
            <v>301</v>
          </cell>
          <cell r="L103">
            <v>10.33</v>
          </cell>
          <cell r="M103">
            <v>29.75</v>
          </cell>
          <cell r="N103">
            <v>17.64</v>
          </cell>
          <cell r="O103">
            <v>103.78</v>
          </cell>
          <cell r="P103">
            <v>18.670000000000002</v>
          </cell>
          <cell r="Q103">
            <v>53.84</v>
          </cell>
          <cell r="R103">
            <v>4236.1899999999996</v>
          </cell>
          <cell r="S103">
            <v>76.305000000000007</v>
          </cell>
          <cell r="T103">
            <v>393.83499999999998</v>
          </cell>
          <cell r="U103">
            <v>261.20999999999998</v>
          </cell>
          <cell r="V103">
            <v>2743.8049999999998</v>
          </cell>
          <cell r="W103">
            <v>243.29499999999999</v>
          </cell>
          <cell r="X103">
            <v>517.74</v>
          </cell>
        </row>
        <row r="104">
          <cell r="C104" t="str">
            <v>2008/20098</v>
          </cell>
          <cell r="D104">
            <v>8339.6200000000008</v>
          </cell>
          <cell r="E104">
            <v>205.44</v>
          </cell>
          <cell r="F104">
            <v>963.84</v>
          </cell>
          <cell r="G104">
            <v>853.33</v>
          </cell>
          <cell r="H104">
            <v>5785.86</v>
          </cell>
          <cell r="I104">
            <v>161.02000000000001</v>
          </cell>
          <cell r="J104">
            <v>370.13</v>
          </cell>
          <cell r="K104">
            <v>1633</v>
          </cell>
          <cell r="L104">
            <v>59.92</v>
          </cell>
          <cell r="M104">
            <v>166.74</v>
          </cell>
          <cell r="N104">
            <v>143.15</v>
          </cell>
          <cell r="O104">
            <v>863.36</v>
          </cell>
          <cell r="P104">
            <v>33.25</v>
          </cell>
          <cell r="Q104">
            <v>87.83</v>
          </cell>
          <cell r="R104">
            <v>9693.8700000000008</v>
          </cell>
          <cell r="S104">
            <v>265.36</v>
          </cell>
          <cell r="T104">
            <v>1130.58</v>
          </cell>
          <cell r="U104">
            <v>996.48</v>
          </cell>
          <cell r="V104">
            <v>6649.22</v>
          </cell>
          <cell r="W104">
            <v>194.27</v>
          </cell>
          <cell r="X104">
            <v>457.96</v>
          </cell>
        </row>
        <row r="105">
          <cell r="C105" t="str">
            <v>2008/20099</v>
          </cell>
          <cell r="D105">
            <v>9918.9699999999993</v>
          </cell>
          <cell r="E105">
            <v>226.68</v>
          </cell>
          <cell r="F105">
            <v>1141.94</v>
          </cell>
          <cell r="G105">
            <v>761.87</v>
          </cell>
          <cell r="H105">
            <v>6502.5</v>
          </cell>
          <cell r="I105">
            <v>438.8</v>
          </cell>
          <cell r="J105">
            <v>847.18</v>
          </cell>
          <cell r="K105">
            <v>1724</v>
          </cell>
          <cell r="L105">
            <v>65.92</v>
          </cell>
          <cell r="M105">
            <v>142.59</v>
          </cell>
          <cell r="N105">
            <v>107.18</v>
          </cell>
          <cell r="O105">
            <v>1020.68</v>
          </cell>
          <cell r="P105">
            <v>50.17</v>
          </cell>
          <cell r="Q105">
            <v>141.25</v>
          </cell>
          <cell r="R105">
            <v>11446.76</v>
          </cell>
          <cell r="S105">
            <v>292.60000000000002</v>
          </cell>
          <cell r="T105">
            <v>1284.53</v>
          </cell>
          <cell r="U105">
            <v>869.05</v>
          </cell>
          <cell r="V105">
            <v>7523.18</v>
          </cell>
          <cell r="W105">
            <v>488.97</v>
          </cell>
          <cell r="X105">
            <v>988.43</v>
          </cell>
        </row>
        <row r="106">
          <cell r="C106" t="str">
            <v>2008/2009A</v>
          </cell>
          <cell r="D106">
            <v>4492.59</v>
          </cell>
          <cell r="E106">
            <v>71.13</v>
          </cell>
          <cell r="F106">
            <v>479.07</v>
          </cell>
          <cell r="G106">
            <v>370.96</v>
          </cell>
          <cell r="H106">
            <v>2440</v>
          </cell>
          <cell r="I106">
            <v>483.8</v>
          </cell>
          <cell r="J106">
            <v>647.63</v>
          </cell>
          <cell r="K106">
            <v>1571</v>
          </cell>
          <cell r="L106">
            <v>94.5</v>
          </cell>
          <cell r="M106">
            <v>172.5</v>
          </cell>
          <cell r="N106">
            <v>107.67</v>
          </cell>
          <cell r="O106">
            <v>1024.3</v>
          </cell>
          <cell r="P106">
            <v>29</v>
          </cell>
          <cell r="Q106">
            <v>92</v>
          </cell>
          <cell r="R106">
            <v>6012.56</v>
          </cell>
          <cell r="S106">
            <v>165.63</v>
          </cell>
          <cell r="T106">
            <v>651.57000000000005</v>
          </cell>
          <cell r="U106">
            <v>478.63</v>
          </cell>
          <cell r="V106">
            <v>3464.3</v>
          </cell>
          <cell r="W106">
            <v>512.79999999999995</v>
          </cell>
          <cell r="X106">
            <v>739.63</v>
          </cell>
        </row>
        <row r="107">
          <cell r="C107" t="str">
            <v>2008/2009B</v>
          </cell>
          <cell r="D107">
            <v>21179.1</v>
          </cell>
          <cell r="E107">
            <v>431.94</v>
          </cell>
          <cell r="F107">
            <v>1913.07</v>
          </cell>
          <cell r="G107">
            <v>1842.6</v>
          </cell>
          <cell r="H107">
            <v>13508.66</v>
          </cell>
          <cell r="I107">
            <v>876.01</v>
          </cell>
          <cell r="J107">
            <v>2606.8200000000002</v>
          </cell>
          <cell r="K107">
            <v>3371</v>
          </cell>
          <cell r="L107">
            <v>148</v>
          </cell>
          <cell r="M107">
            <v>312.36</v>
          </cell>
          <cell r="N107">
            <v>221.78</v>
          </cell>
          <cell r="O107">
            <v>1700.22</v>
          </cell>
          <cell r="P107">
            <v>127</v>
          </cell>
          <cell r="Q107">
            <v>483.39</v>
          </cell>
          <cell r="R107">
            <v>24171.85</v>
          </cell>
          <cell r="S107">
            <v>579.94000000000005</v>
          </cell>
          <cell r="T107">
            <v>2225.4299999999998</v>
          </cell>
          <cell r="U107">
            <v>2064.38</v>
          </cell>
          <cell r="V107">
            <v>15208.88</v>
          </cell>
          <cell r="W107">
            <v>1003.01</v>
          </cell>
          <cell r="X107">
            <v>3090.21</v>
          </cell>
        </row>
        <row r="108">
          <cell r="C108" t="str">
            <v>2008/2009C</v>
          </cell>
          <cell r="D108">
            <v>9255.82</v>
          </cell>
          <cell r="E108">
            <v>196.92</v>
          </cell>
          <cell r="F108">
            <v>920.64</v>
          </cell>
          <cell r="G108">
            <v>964.46</v>
          </cell>
          <cell r="H108">
            <v>6190.69</v>
          </cell>
          <cell r="I108">
            <v>300.7</v>
          </cell>
          <cell r="J108">
            <v>682.41</v>
          </cell>
          <cell r="K108">
            <v>1269</v>
          </cell>
          <cell r="L108">
            <v>82.67</v>
          </cell>
          <cell r="M108">
            <v>151.33000000000001</v>
          </cell>
          <cell r="N108">
            <v>112.47</v>
          </cell>
          <cell r="O108">
            <v>661.45</v>
          </cell>
          <cell r="P108">
            <v>56.51</v>
          </cell>
          <cell r="Q108">
            <v>111.33</v>
          </cell>
          <cell r="R108">
            <v>10431.58</v>
          </cell>
          <cell r="S108">
            <v>279.58999999999997</v>
          </cell>
          <cell r="T108">
            <v>1071.97</v>
          </cell>
          <cell r="U108">
            <v>1076.93</v>
          </cell>
          <cell r="V108">
            <v>6852.14</v>
          </cell>
          <cell r="W108">
            <v>357.21</v>
          </cell>
          <cell r="X108">
            <v>793.74</v>
          </cell>
        </row>
        <row r="109">
          <cell r="C109" t="str">
            <v>2008/2009D</v>
          </cell>
          <cell r="D109">
            <v>23636.02</v>
          </cell>
          <cell r="E109">
            <v>783.28</v>
          </cell>
          <cell r="F109">
            <v>2555.35</v>
          </cell>
          <cell r="G109">
            <v>2192.6999999999998</v>
          </cell>
          <cell r="H109">
            <v>16720.509999999998</v>
          </cell>
          <cell r="I109">
            <v>398.04</v>
          </cell>
          <cell r="J109">
            <v>986.14</v>
          </cell>
          <cell r="K109">
            <v>3506</v>
          </cell>
          <cell r="L109">
            <v>208.32</v>
          </cell>
          <cell r="M109">
            <v>380.11</v>
          </cell>
          <cell r="N109">
            <v>288.85000000000002</v>
          </cell>
          <cell r="O109">
            <v>1770.42</v>
          </cell>
          <cell r="P109">
            <v>73.41</v>
          </cell>
          <cell r="Q109">
            <v>186.54</v>
          </cell>
          <cell r="R109">
            <v>26543.67</v>
          </cell>
          <cell r="S109">
            <v>991.6</v>
          </cell>
          <cell r="T109">
            <v>2935.46</v>
          </cell>
          <cell r="U109">
            <v>2481.5500000000002</v>
          </cell>
          <cell r="V109">
            <v>18490.93</v>
          </cell>
          <cell r="W109">
            <v>471.45</v>
          </cell>
          <cell r="X109">
            <v>1172.68</v>
          </cell>
        </row>
        <row r="110">
          <cell r="C110" t="str">
            <v>2008/2009E</v>
          </cell>
          <cell r="D110">
            <v>7131.65</v>
          </cell>
          <cell r="E110">
            <v>132.4</v>
          </cell>
          <cell r="F110">
            <v>676.09</v>
          </cell>
          <cell r="G110">
            <v>796.71</v>
          </cell>
          <cell r="H110">
            <v>5077.2299999999996</v>
          </cell>
          <cell r="I110">
            <v>141.52000000000001</v>
          </cell>
          <cell r="J110">
            <v>307.7</v>
          </cell>
          <cell r="K110">
            <v>443</v>
          </cell>
          <cell r="L110">
            <v>16</v>
          </cell>
          <cell r="M110">
            <v>28.7</v>
          </cell>
          <cell r="N110">
            <v>41</v>
          </cell>
          <cell r="O110">
            <v>221.13</v>
          </cell>
          <cell r="P110">
            <v>7.12</v>
          </cell>
          <cell r="Q110">
            <v>12.17</v>
          </cell>
          <cell r="R110">
            <v>7457.77</v>
          </cell>
          <cell r="S110">
            <v>148.4</v>
          </cell>
          <cell r="T110">
            <v>704.79</v>
          </cell>
          <cell r="U110">
            <v>837.71</v>
          </cell>
          <cell r="V110">
            <v>5298.36</v>
          </cell>
          <cell r="W110">
            <v>148.63999999999999</v>
          </cell>
          <cell r="X110">
            <v>319.87</v>
          </cell>
        </row>
        <row r="111">
          <cell r="C111" t="str">
            <v>2008/2009F</v>
          </cell>
          <cell r="D111">
            <v>14837.584999999999</v>
          </cell>
          <cell r="E111">
            <v>315.03500000000003</v>
          </cell>
          <cell r="F111">
            <v>1628.0150000000001</v>
          </cell>
          <cell r="G111">
            <v>1407.98</v>
          </cell>
          <cell r="H111">
            <v>9013.25</v>
          </cell>
          <cell r="I111">
            <v>778.30499999999995</v>
          </cell>
          <cell r="J111">
            <v>1695</v>
          </cell>
          <cell r="K111">
            <v>1386</v>
          </cell>
          <cell r="L111">
            <v>66.13</v>
          </cell>
          <cell r="M111">
            <v>178.82</v>
          </cell>
          <cell r="N111">
            <v>106.42</v>
          </cell>
          <cell r="O111">
            <v>589.34</v>
          </cell>
          <cell r="P111">
            <v>84.08</v>
          </cell>
          <cell r="Q111">
            <v>130.16</v>
          </cell>
          <cell r="R111">
            <v>15992.535</v>
          </cell>
          <cell r="S111">
            <v>381.16500000000002</v>
          </cell>
          <cell r="T111">
            <v>1806.835</v>
          </cell>
          <cell r="U111">
            <v>1514.4</v>
          </cell>
          <cell r="V111">
            <v>9602.59</v>
          </cell>
          <cell r="W111">
            <v>862.38499999999999</v>
          </cell>
          <cell r="X111">
            <v>1825.16</v>
          </cell>
        </row>
        <row r="112">
          <cell r="C112" t="str">
            <v>2008/2009G</v>
          </cell>
          <cell r="D112">
            <v>11424.32</v>
          </cell>
          <cell r="E112">
            <v>185.21</v>
          </cell>
          <cell r="F112">
            <v>1066.1500000000001</v>
          </cell>
          <cell r="G112">
            <v>1102.94</v>
          </cell>
          <cell r="H112">
            <v>6951.16</v>
          </cell>
          <cell r="I112">
            <v>670.97</v>
          </cell>
          <cell r="J112">
            <v>1447.89</v>
          </cell>
          <cell r="K112">
            <v>1698</v>
          </cell>
          <cell r="L112">
            <v>69.3</v>
          </cell>
          <cell r="M112">
            <v>255.89</v>
          </cell>
          <cell r="N112">
            <v>106.17</v>
          </cell>
          <cell r="O112">
            <v>750.9</v>
          </cell>
          <cell r="P112">
            <v>123.66</v>
          </cell>
          <cell r="Q112">
            <v>229.31</v>
          </cell>
          <cell r="R112">
            <v>12959.55</v>
          </cell>
          <cell r="S112">
            <v>254.51</v>
          </cell>
          <cell r="T112">
            <v>1322.04</v>
          </cell>
          <cell r="U112">
            <v>1209.1099999999999</v>
          </cell>
          <cell r="V112">
            <v>7702.06</v>
          </cell>
          <cell r="W112">
            <v>794.63</v>
          </cell>
          <cell r="X112">
            <v>1677.2</v>
          </cell>
        </row>
        <row r="113">
          <cell r="C113" t="str">
            <v>2008/2009H</v>
          </cell>
          <cell r="D113">
            <v>26322.365000000002</v>
          </cell>
          <cell r="E113">
            <v>624.57000000000005</v>
          </cell>
          <cell r="F113">
            <v>3177.37</v>
          </cell>
          <cell r="G113">
            <v>3540.15</v>
          </cell>
          <cell r="H113">
            <v>16744.625</v>
          </cell>
          <cell r="I113">
            <v>746.01</v>
          </cell>
          <cell r="J113">
            <v>1489.64</v>
          </cell>
          <cell r="K113">
            <v>1192</v>
          </cell>
          <cell r="L113">
            <v>37.42</v>
          </cell>
          <cell r="M113">
            <v>210.02</v>
          </cell>
          <cell r="N113">
            <v>158.46</v>
          </cell>
          <cell r="O113">
            <v>570.6</v>
          </cell>
          <cell r="P113">
            <v>41.55</v>
          </cell>
          <cell r="Q113">
            <v>48.34</v>
          </cell>
          <cell r="R113">
            <v>27388.755000000001</v>
          </cell>
          <cell r="S113">
            <v>661.99</v>
          </cell>
          <cell r="T113">
            <v>3387.39</v>
          </cell>
          <cell r="U113">
            <v>3698.61</v>
          </cell>
          <cell r="V113">
            <v>17315.224999999999</v>
          </cell>
          <cell r="W113">
            <v>787.56</v>
          </cell>
          <cell r="X113">
            <v>1537.98</v>
          </cell>
        </row>
        <row r="114">
          <cell r="C114" t="str">
            <v>2008/2009I</v>
          </cell>
          <cell r="D114">
            <v>9674.08</v>
          </cell>
          <cell r="E114">
            <v>300.01</v>
          </cell>
          <cell r="F114">
            <v>795.43</v>
          </cell>
          <cell r="G114">
            <v>619.67999999999995</v>
          </cell>
          <cell r="H114">
            <v>6882.45</v>
          </cell>
          <cell r="I114">
            <v>236.25</v>
          </cell>
          <cell r="J114">
            <v>840.26</v>
          </cell>
          <cell r="K114">
            <v>2546</v>
          </cell>
          <cell r="L114">
            <v>146.88</v>
          </cell>
          <cell r="M114">
            <v>235.52</v>
          </cell>
          <cell r="N114">
            <v>120.06</v>
          </cell>
          <cell r="O114">
            <v>1536.55</v>
          </cell>
          <cell r="P114">
            <v>76.010000000000005</v>
          </cell>
          <cell r="Q114">
            <v>231.86</v>
          </cell>
          <cell r="R114">
            <v>12020.96</v>
          </cell>
          <cell r="S114">
            <v>446.89</v>
          </cell>
          <cell r="T114">
            <v>1030.95</v>
          </cell>
          <cell r="U114">
            <v>739.74</v>
          </cell>
          <cell r="V114">
            <v>8419</v>
          </cell>
          <cell r="W114">
            <v>312.26</v>
          </cell>
          <cell r="X114">
            <v>1072.1199999999999</v>
          </cell>
        </row>
        <row r="115">
          <cell r="C115" t="str">
            <v>2008/2009J</v>
          </cell>
          <cell r="D115">
            <v>660.64</v>
          </cell>
          <cell r="E115">
            <v>13.87</v>
          </cell>
          <cell r="F115">
            <v>66.05</v>
          </cell>
          <cell r="G115">
            <v>62.96</v>
          </cell>
          <cell r="H115">
            <v>407.63</v>
          </cell>
          <cell r="I115">
            <v>28.83</v>
          </cell>
          <cell r="J115">
            <v>81.3</v>
          </cell>
          <cell r="K115">
            <v>3774</v>
          </cell>
          <cell r="L115">
            <v>200.12</v>
          </cell>
          <cell r="M115">
            <v>564.36</v>
          </cell>
          <cell r="N115">
            <v>225.61</v>
          </cell>
          <cell r="O115">
            <v>1902.07</v>
          </cell>
          <cell r="P115">
            <v>226.66</v>
          </cell>
          <cell r="Q115">
            <v>608.19000000000005</v>
          </cell>
          <cell r="R115">
            <v>4387.6499999999996</v>
          </cell>
          <cell r="S115">
            <v>213.99</v>
          </cell>
          <cell r="T115">
            <v>630.41</v>
          </cell>
          <cell r="U115">
            <v>288.57</v>
          </cell>
          <cell r="V115">
            <v>2309.6999999999998</v>
          </cell>
          <cell r="W115">
            <v>255.49</v>
          </cell>
          <cell r="X115">
            <v>689.49</v>
          </cell>
        </row>
        <row r="116">
          <cell r="C116" t="str">
            <v>2009/20101</v>
          </cell>
          <cell r="D116">
            <v>6841</v>
          </cell>
          <cell r="E116">
            <v>164</v>
          </cell>
          <cell r="F116">
            <v>830</v>
          </cell>
          <cell r="G116">
            <v>445</v>
          </cell>
          <cell r="H116">
            <v>4381</v>
          </cell>
          <cell r="I116">
            <v>161</v>
          </cell>
          <cell r="J116">
            <v>860</v>
          </cell>
          <cell r="K116">
            <v>21</v>
          </cell>
          <cell r="L116">
            <v>0</v>
          </cell>
          <cell r="M116">
            <v>2</v>
          </cell>
          <cell r="N116">
            <v>1</v>
          </cell>
          <cell r="O116">
            <v>17</v>
          </cell>
          <cell r="P116">
            <v>0</v>
          </cell>
          <cell r="Q116">
            <v>1</v>
          </cell>
          <cell r="R116">
            <v>6862</v>
          </cell>
          <cell r="S116">
            <v>164</v>
          </cell>
          <cell r="T116">
            <v>832</v>
          </cell>
          <cell r="U116">
            <v>446</v>
          </cell>
          <cell r="V116">
            <v>4398</v>
          </cell>
          <cell r="W116">
            <v>161</v>
          </cell>
          <cell r="X116">
            <v>861</v>
          </cell>
        </row>
        <row r="117">
          <cell r="C117" t="str">
            <v>2009/20102</v>
          </cell>
          <cell r="D117">
            <v>17730.310000000001</v>
          </cell>
          <cell r="E117">
            <v>572.36</v>
          </cell>
          <cell r="F117">
            <v>1737.22</v>
          </cell>
          <cell r="G117">
            <v>893.58</v>
          </cell>
          <cell r="H117">
            <v>9474.61</v>
          </cell>
          <cell r="I117">
            <v>1121.7</v>
          </cell>
          <cell r="J117">
            <v>3930.84</v>
          </cell>
          <cell r="K117">
            <v>5716</v>
          </cell>
          <cell r="L117">
            <v>488.5</v>
          </cell>
          <cell r="M117">
            <v>601.45000000000005</v>
          </cell>
          <cell r="N117">
            <v>194.2</v>
          </cell>
          <cell r="O117">
            <v>3084.63</v>
          </cell>
          <cell r="P117">
            <v>237.5</v>
          </cell>
          <cell r="Q117">
            <v>999.34</v>
          </cell>
          <cell r="R117">
            <v>23335.93</v>
          </cell>
          <cell r="S117">
            <v>1060.8599999999999</v>
          </cell>
          <cell r="T117">
            <v>2338.67</v>
          </cell>
          <cell r="U117">
            <v>1087.78</v>
          </cell>
          <cell r="V117">
            <v>12559.24</v>
          </cell>
          <cell r="W117">
            <v>1359.2</v>
          </cell>
          <cell r="X117">
            <v>4930.18</v>
          </cell>
        </row>
        <row r="118">
          <cell r="C118" t="str">
            <v>2009/20103</v>
          </cell>
          <cell r="D118">
            <v>22328.314999999999</v>
          </cell>
          <cell r="E118">
            <v>290.125</v>
          </cell>
          <cell r="F118">
            <v>1926.27</v>
          </cell>
          <cell r="G118">
            <v>1632.7</v>
          </cell>
          <cell r="H118">
            <v>13171.29</v>
          </cell>
          <cell r="I118">
            <v>1654.395</v>
          </cell>
          <cell r="J118">
            <v>3653.5349999999999</v>
          </cell>
          <cell r="K118">
            <v>2318</v>
          </cell>
          <cell r="L118">
            <v>140</v>
          </cell>
          <cell r="M118">
            <v>258.38</v>
          </cell>
          <cell r="N118">
            <v>178.13</v>
          </cell>
          <cell r="O118">
            <v>1110.3599999999999</v>
          </cell>
          <cell r="P118">
            <v>123.32</v>
          </cell>
          <cell r="Q118">
            <v>252.17</v>
          </cell>
          <cell r="R118">
            <v>24390.674999999999</v>
          </cell>
          <cell r="S118">
            <v>430.125</v>
          </cell>
          <cell r="T118">
            <v>2184.65</v>
          </cell>
          <cell r="U118">
            <v>1810.83</v>
          </cell>
          <cell r="V118">
            <v>14281.65</v>
          </cell>
          <cell r="W118">
            <v>1777.7149999999999</v>
          </cell>
          <cell r="X118">
            <v>3905.7049999999999</v>
          </cell>
        </row>
        <row r="119">
          <cell r="C119" t="str">
            <v>2009/20104</v>
          </cell>
          <cell r="D119">
            <v>509</v>
          </cell>
          <cell r="E119">
            <v>13</v>
          </cell>
          <cell r="F119">
            <v>34</v>
          </cell>
          <cell r="G119">
            <v>35</v>
          </cell>
          <cell r="H119">
            <v>375</v>
          </cell>
          <cell r="I119">
            <v>11</v>
          </cell>
          <cell r="J119">
            <v>41</v>
          </cell>
          <cell r="K119">
            <v>4</v>
          </cell>
          <cell r="L119">
            <v>0</v>
          </cell>
          <cell r="M119">
            <v>0</v>
          </cell>
          <cell r="N119">
            <v>0</v>
          </cell>
          <cell r="O119">
            <v>2</v>
          </cell>
          <cell r="P119">
            <v>0</v>
          </cell>
          <cell r="Q119">
            <v>0</v>
          </cell>
          <cell r="R119">
            <v>511</v>
          </cell>
          <cell r="S119">
            <v>13</v>
          </cell>
          <cell r="T119">
            <v>34</v>
          </cell>
          <cell r="U119">
            <v>35</v>
          </cell>
          <cell r="V119">
            <v>377</v>
          </cell>
          <cell r="W119">
            <v>11</v>
          </cell>
          <cell r="X119">
            <v>41</v>
          </cell>
        </row>
        <row r="120">
          <cell r="C120" t="str">
            <v>2009/20105</v>
          </cell>
          <cell r="D120">
            <v>1581.89</v>
          </cell>
          <cell r="E120">
            <v>33.44</v>
          </cell>
          <cell r="F120">
            <v>197.26</v>
          </cell>
          <cell r="G120">
            <v>110.61</v>
          </cell>
          <cell r="H120">
            <v>993.29</v>
          </cell>
          <cell r="I120">
            <v>83.92</v>
          </cell>
          <cell r="J120">
            <v>163.37</v>
          </cell>
          <cell r="K120">
            <v>113</v>
          </cell>
          <cell r="L120">
            <v>3.5</v>
          </cell>
          <cell r="M120">
            <v>17.670000000000002</v>
          </cell>
          <cell r="N120">
            <v>5</v>
          </cell>
          <cell r="O120">
            <v>66.510000000000005</v>
          </cell>
          <cell r="P120">
            <v>3.5</v>
          </cell>
          <cell r="Q120">
            <v>9</v>
          </cell>
          <cell r="R120">
            <v>1687.07</v>
          </cell>
          <cell r="S120">
            <v>36.94</v>
          </cell>
          <cell r="T120">
            <v>214.93</v>
          </cell>
          <cell r="U120">
            <v>115.61</v>
          </cell>
          <cell r="V120">
            <v>1059.8</v>
          </cell>
          <cell r="W120">
            <v>87.42</v>
          </cell>
          <cell r="X120">
            <v>172.37</v>
          </cell>
        </row>
        <row r="121">
          <cell r="C121" t="str">
            <v>2009/20106</v>
          </cell>
          <cell r="D121">
            <v>9661.1350000000002</v>
          </cell>
          <cell r="E121">
            <v>111.325</v>
          </cell>
          <cell r="F121">
            <v>859.98</v>
          </cell>
          <cell r="G121">
            <v>627.54999999999995</v>
          </cell>
          <cell r="H121">
            <v>5658.4</v>
          </cell>
          <cell r="I121">
            <v>831.98500000000001</v>
          </cell>
          <cell r="J121">
            <v>1571.895</v>
          </cell>
          <cell r="K121">
            <v>696</v>
          </cell>
          <cell r="L121">
            <v>22.33</v>
          </cell>
          <cell r="M121">
            <v>76.17</v>
          </cell>
          <cell r="N121">
            <v>32.840000000000003</v>
          </cell>
          <cell r="O121">
            <v>361.69</v>
          </cell>
          <cell r="P121">
            <v>32.51</v>
          </cell>
          <cell r="Q121">
            <v>68.25</v>
          </cell>
          <cell r="R121">
            <v>10254.924999999999</v>
          </cell>
          <cell r="S121">
            <v>133.655</v>
          </cell>
          <cell r="T121">
            <v>936.15</v>
          </cell>
          <cell r="U121">
            <v>660.39</v>
          </cell>
          <cell r="V121">
            <v>6020.09</v>
          </cell>
          <cell r="W121">
            <v>864.495</v>
          </cell>
          <cell r="X121">
            <v>1640.145</v>
          </cell>
        </row>
        <row r="122">
          <cell r="C122" t="str">
            <v>2009/20107</v>
          </cell>
          <cell r="D122">
            <v>4242.3549999999996</v>
          </cell>
          <cell r="E122">
            <v>68.015000000000001</v>
          </cell>
          <cell r="F122">
            <v>399.7</v>
          </cell>
          <cell r="G122">
            <v>273.20499999999998</v>
          </cell>
          <cell r="H122">
            <v>2799.61</v>
          </cell>
          <cell r="I122">
            <v>231.96</v>
          </cell>
          <cell r="J122">
            <v>469.86500000000001</v>
          </cell>
          <cell r="K122">
            <v>343</v>
          </cell>
          <cell r="L122">
            <v>5.5</v>
          </cell>
          <cell r="M122">
            <v>31</v>
          </cell>
          <cell r="N122">
            <v>13.664999999999999</v>
          </cell>
          <cell r="O122">
            <v>146.35</v>
          </cell>
          <cell r="P122">
            <v>18</v>
          </cell>
          <cell r="Q122">
            <v>36</v>
          </cell>
          <cell r="R122">
            <v>4492.87</v>
          </cell>
          <cell r="S122">
            <v>73.515000000000001</v>
          </cell>
          <cell r="T122">
            <v>430.7</v>
          </cell>
          <cell r="U122">
            <v>286.87</v>
          </cell>
          <cell r="V122">
            <v>2945.96</v>
          </cell>
          <cell r="W122">
            <v>249.96</v>
          </cell>
          <cell r="X122">
            <v>505.86500000000001</v>
          </cell>
        </row>
        <row r="123">
          <cell r="C123" t="str">
            <v>2009/20108</v>
          </cell>
          <cell r="D123">
            <v>8143.84</v>
          </cell>
          <cell r="E123">
            <v>180.75</v>
          </cell>
          <cell r="F123">
            <v>909.22</v>
          </cell>
          <cell r="G123">
            <v>739.85</v>
          </cell>
          <cell r="H123">
            <v>5892.34</v>
          </cell>
          <cell r="I123">
            <v>141.28</v>
          </cell>
          <cell r="J123">
            <v>280.39999999999998</v>
          </cell>
          <cell r="K123">
            <v>1623</v>
          </cell>
          <cell r="L123">
            <v>75.5</v>
          </cell>
          <cell r="M123">
            <v>182</v>
          </cell>
          <cell r="N123">
            <v>157.09</v>
          </cell>
          <cell r="O123">
            <v>878.93</v>
          </cell>
          <cell r="P123">
            <v>17.829999999999998</v>
          </cell>
          <cell r="Q123">
            <v>67.67</v>
          </cell>
          <cell r="R123">
            <v>9522.86</v>
          </cell>
          <cell r="S123">
            <v>256.25</v>
          </cell>
          <cell r="T123">
            <v>1091.22</v>
          </cell>
          <cell r="U123">
            <v>896.94</v>
          </cell>
          <cell r="V123">
            <v>6771.27</v>
          </cell>
          <cell r="W123">
            <v>159.11000000000001</v>
          </cell>
          <cell r="X123">
            <v>348.07</v>
          </cell>
        </row>
        <row r="124">
          <cell r="C124" t="str">
            <v>2009/20109</v>
          </cell>
          <cell r="D124">
            <v>10227.870000000001</v>
          </cell>
          <cell r="E124">
            <v>224.09</v>
          </cell>
          <cell r="F124">
            <v>1224.31</v>
          </cell>
          <cell r="G124">
            <v>734.25</v>
          </cell>
          <cell r="H124">
            <v>6894.99</v>
          </cell>
          <cell r="I124">
            <v>364.07</v>
          </cell>
          <cell r="J124">
            <v>786.16</v>
          </cell>
          <cell r="K124">
            <v>1726</v>
          </cell>
          <cell r="L124">
            <v>66.510000000000005</v>
          </cell>
          <cell r="M124">
            <v>168.75</v>
          </cell>
          <cell r="N124">
            <v>86.67</v>
          </cell>
          <cell r="O124">
            <v>1025.98</v>
          </cell>
          <cell r="P124">
            <v>37.5</v>
          </cell>
          <cell r="Q124">
            <v>145</v>
          </cell>
          <cell r="R124">
            <v>11758.28</v>
          </cell>
          <cell r="S124">
            <v>290.60000000000002</v>
          </cell>
          <cell r="T124">
            <v>1393.06</v>
          </cell>
          <cell r="U124">
            <v>820.92</v>
          </cell>
          <cell r="V124">
            <v>7920.97</v>
          </cell>
          <cell r="W124">
            <v>401.57</v>
          </cell>
          <cell r="X124">
            <v>931.16</v>
          </cell>
        </row>
        <row r="125">
          <cell r="C125" t="str">
            <v>2009/2010A</v>
          </cell>
          <cell r="D125">
            <v>5266.73</v>
          </cell>
          <cell r="E125">
            <v>89.13</v>
          </cell>
          <cell r="F125">
            <v>566.63</v>
          </cell>
          <cell r="G125">
            <v>361.53</v>
          </cell>
          <cell r="H125">
            <v>3090.8</v>
          </cell>
          <cell r="I125">
            <v>440.67</v>
          </cell>
          <cell r="J125">
            <v>717.97</v>
          </cell>
          <cell r="K125">
            <v>1902</v>
          </cell>
          <cell r="L125">
            <v>84</v>
          </cell>
          <cell r="M125">
            <v>192.5</v>
          </cell>
          <cell r="N125">
            <v>123.1</v>
          </cell>
          <cell r="O125">
            <v>1312.8</v>
          </cell>
          <cell r="P125">
            <v>38</v>
          </cell>
          <cell r="Q125">
            <v>107</v>
          </cell>
          <cell r="R125">
            <v>7124.13</v>
          </cell>
          <cell r="S125">
            <v>173.13</v>
          </cell>
          <cell r="T125">
            <v>759.13</v>
          </cell>
          <cell r="U125">
            <v>484.63</v>
          </cell>
          <cell r="V125">
            <v>4403.6000000000004</v>
          </cell>
          <cell r="W125">
            <v>478.67</v>
          </cell>
          <cell r="X125">
            <v>824.97</v>
          </cell>
        </row>
        <row r="126">
          <cell r="C126" t="str">
            <v>2009/2010B</v>
          </cell>
          <cell r="D126">
            <v>22660.45</v>
          </cell>
          <cell r="E126">
            <v>446.3</v>
          </cell>
          <cell r="F126">
            <v>2196.2199999999998</v>
          </cell>
          <cell r="G126">
            <v>1866.94</v>
          </cell>
          <cell r="H126">
            <v>14910.78</v>
          </cell>
          <cell r="I126">
            <v>834.56</v>
          </cell>
          <cell r="J126">
            <v>2405.65</v>
          </cell>
          <cell r="K126">
            <v>3537</v>
          </cell>
          <cell r="L126">
            <v>193.34</v>
          </cell>
          <cell r="M126">
            <v>339.93</v>
          </cell>
          <cell r="N126">
            <v>221.85</v>
          </cell>
          <cell r="O126">
            <v>1850</v>
          </cell>
          <cell r="P126">
            <v>127.37</v>
          </cell>
          <cell r="Q126">
            <v>412.81</v>
          </cell>
          <cell r="R126">
            <v>25805.75</v>
          </cell>
          <cell r="S126">
            <v>639.64</v>
          </cell>
          <cell r="T126">
            <v>2536.15</v>
          </cell>
          <cell r="U126">
            <v>2088.79</v>
          </cell>
          <cell r="V126">
            <v>16760.78</v>
          </cell>
          <cell r="W126">
            <v>961.93</v>
          </cell>
          <cell r="X126">
            <v>2818.46</v>
          </cell>
        </row>
        <row r="127">
          <cell r="C127" t="str">
            <v>2009/2010C</v>
          </cell>
          <cell r="D127">
            <v>9967.84</v>
          </cell>
          <cell r="E127">
            <v>189.92</v>
          </cell>
          <cell r="F127">
            <v>1038.8599999999999</v>
          </cell>
          <cell r="G127">
            <v>1008.42</v>
          </cell>
          <cell r="H127">
            <v>6737.31</v>
          </cell>
          <cell r="I127">
            <v>293.02999999999997</v>
          </cell>
          <cell r="J127">
            <v>700.3</v>
          </cell>
          <cell r="K127">
            <v>1219</v>
          </cell>
          <cell r="L127">
            <v>73.5</v>
          </cell>
          <cell r="M127">
            <v>149.09</v>
          </cell>
          <cell r="N127">
            <v>116.65</v>
          </cell>
          <cell r="O127">
            <v>643.48</v>
          </cell>
          <cell r="P127">
            <v>49</v>
          </cell>
          <cell r="Q127">
            <v>100.83</v>
          </cell>
          <cell r="R127">
            <v>11100.39</v>
          </cell>
          <cell r="S127">
            <v>263.42</v>
          </cell>
          <cell r="T127">
            <v>1187.95</v>
          </cell>
          <cell r="U127">
            <v>1125.07</v>
          </cell>
          <cell r="V127">
            <v>7380.79</v>
          </cell>
          <cell r="W127">
            <v>342.03</v>
          </cell>
          <cell r="X127">
            <v>801.13</v>
          </cell>
        </row>
        <row r="128">
          <cell r="C128" t="str">
            <v>2009/2010D</v>
          </cell>
          <cell r="D128">
            <v>25256.35</v>
          </cell>
          <cell r="E128">
            <v>686.02</v>
          </cell>
          <cell r="F128">
            <v>3012.95</v>
          </cell>
          <cell r="G128">
            <v>2176.54</v>
          </cell>
          <cell r="H128">
            <v>18131.150000000001</v>
          </cell>
          <cell r="I128">
            <v>370.27</v>
          </cell>
          <cell r="J128">
            <v>879.42</v>
          </cell>
          <cell r="K128">
            <v>3484</v>
          </cell>
          <cell r="L128">
            <v>205.61</v>
          </cell>
          <cell r="M128">
            <v>371.31</v>
          </cell>
          <cell r="N128">
            <v>254.29</v>
          </cell>
          <cell r="O128">
            <v>1826.97</v>
          </cell>
          <cell r="P128">
            <v>67.67</v>
          </cell>
          <cell r="Q128">
            <v>179.83</v>
          </cell>
          <cell r="R128">
            <v>28162.03</v>
          </cell>
          <cell r="S128">
            <v>891.63</v>
          </cell>
          <cell r="T128">
            <v>3384.26</v>
          </cell>
          <cell r="U128">
            <v>2430.83</v>
          </cell>
          <cell r="V128">
            <v>19958.12</v>
          </cell>
          <cell r="W128">
            <v>437.94</v>
          </cell>
          <cell r="X128">
            <v>1059.25</v>
          </cell>
        </row>
        <row r="129">
          <cell r="C129" t="str">
            <v>2009/2010E</v>
          </cell>
          <cell r="D129">
            <v>7492.38</v>
          </cell>
          <cell r="E129">
            <v>136.91999999999999</v>
          </cell>
          <cell r="F129">
            <v>829.24</v>
          </cell>
          <cell r="G129">
            <v>865.35</v>
          </cell>
          <cell r="H129">
            <v>5252.91</v>
          </cell>
          <cell r="I129">
            <v>127.19</v>
          </cell>
          <cell r="J129">
            <v>280.77</v>
          </cell>
          <cell r="K129">
            <v>375</v>
          </cell>
          <cell r="L129">
            <v>11.2</v>
          </cell>
          <cell r="M129">
            <v>29.8</v>
          </cell>
          <cell r="N129">
            <v>42.51</v>
          </cell>
          <cell r="O129">
            <v>175.34</v>
          </cell>
          <cell r="P129">
            <v>4.63</v>
          </cell>
          <cell r="Q129">
            <v>12.83</v>
          </cell>
          <cell r="R129">
            <v>7768.69</v>
          </cell>
          <cell r="S129">
            <v>148.12</v>
          </cell>
          <cell r="T129">
            <v>859.04</v>
          </cell>
          <cell r="U129">
            <v>907.86</v>
          </cell>
          <cell r="V129">
            <v>5428.25</v>
          </cell>
          <cell r="W129">
            <v>131.82</v>
          </cell>
          <cell r="X129">
            <v>293.60000000000002</v>
          </cell>
        </row>
        <row r="130">
          <cell r="C130" t="str">
            <v>2009/2010F</v>
          </cell>
          <cell r="D130">
            <v>15153.055</v>
          </cell>
          <cell r="E130">
            <v>246.23500000000001</v>
          </cell>
          <cell r="F130">
            <v>1809.15</v>
          </cell>
          <cell r="G130">
            <v>1373.5550000000001</v>
          </cell>
          <cell r="H130">
            <v>9409.61</v>
          </cell>
          <cell r="I130">
            <v>728.53</v>
          </cell>
          <cell r="J130">
            <v>1585.9749999999999</v>
          </cell>
          <cell r="K130">
            <v>1337</v>
          </cell>
          <cell r="L130">
            <v>54.13</v>
          </cell>
          <cell r="M130">
            <v>184.1</v>
          </cell>
          <cell r="N130">
            <v>91.825000000000003</v>
          </cell>
          <cell r="O130">
            <v>630.72</v>
          </cell>
          <cell r="P130">
            <v>55.87</v>
          </cell>
          <cell r="Q130">
            <v>125.13</v>
          </cell>
          <cell r="R130">
            <v>16294.83</v>
          </cell>
          <cell r="S130">
            <v>300.36500000000001</v>
          </cell>
          <cell r="T130">
            <v>1993.25</v>
          </cell>
          <cell r="U130">
            <v>1465.38</v>
          </cell>
          <cell r="V130">
            <v>10040.33</v>
          </cell>
          <cell r="W130">
            <v>784.4</v>
          </cell>
          <cell r="X130">
            <v>1711.105</v>
          </cell>
        </row>
        <row r="131">
          <cell r="C131" t="str">
            <v>2009/2010G</v>
          </cell>
          <cell r="D131">
            <v>11632.01</v>
          </cell>
          <cell r="E131">
            <v>165.56</v>
          </cell>
          <cell r="F131">
            <v>1200.8699999999999</v>
          </cell>
          <cell r="G131">
            <v>1056</v>
          </cell>
          <cell r="H131">
            <v>7338.13</v>
          </cell>
          <cell r="I131">
            <v>617.82000000000005</v>
          </cell>
          <cell r="J131">
            <v>1253.6300000000001</v>
          </cell>
          <cell r="K131">
            <v>1699</v>
          </cell>
          <cell r="L131">
            <v>63.82</v>
          </cell>
          <cell r="M131">
            <v>258.38</v>
          </cell>
          <cell r="N131">
            <v>106.75</v>
          </cell>
          <cell r="O131">
            <v>815.14</v>
          </cell>
          <cell r="P131">
            <v>104.13</v>
          </cell>
          <cell r="Q131">
            <v>191.31</v>
          </cell>
          <cell r="R131">
            <v>13171.54</v>
          </cell>
          <cell r="S131">
            <v>229.38</v>
          </cell>
          <cell r="T131">
            <v>1459.25</v>
          </cell>
          <cell r="U131">
            <v>1162.75</v>
          </cell>
          <cell r="V131">
            <v>8153.27</v>
          </cell>
          <cell r="W131">
            <v>721.95</v>
          </cell>
          <cell r="X131">
            <v>1444.94</v>
          </cell>
        </row>
        <row r="132">
          <cell r="C132" t="str">
            <v>2009/2010H</v>
          </cell>
          <cell r="D132">
            <v>27781.21</v>
          </cell>
          <cell r="E132">
            <v>612.97</v>
          </cell>
          <cell r="F132">
            <v>3654.82</v>
          </cell>
          <cell r="G132">
            <v>3267.89</v>
          </cell>
          <cell r="H132">
            <v>18143.32</v>
          </cell>
          <cell r="I132">
            <v>681.08</v>
          </cell>
          <cell r="J132">
            <v>1421.13</v>
          </cell>
          <cell r="K132">
            <v>1154</v>
          </cell>
          <cell r="L132">
            <v>55.17</v>
          </cell>
          <cell r="M132">
            <v>199.19</v>
          </cell>
          <cell r="N132">
            <v>148.01</v>
          </cell>
          <cell r="O132">
            <v>548.88</v>
          </cell>
          <cell r="P132">
            <v>27</v>
          </cell>
          <cell r="Q132">
            <v>52.17</v>
          </cell>
          <cell r="R132">
            <v>28811.63</v>
          </cell>
          <cell r="S132">
            <v>668.14</v>
          </cell>
          <cell r="T132">
            <v>3854.01</v>
          </cell>
          <cell r="U132">
            <v>3415.9</v>
          </cell>
          <cell r="V132">
            <v>18692.2</v>
          </cell>
          <cell r="W132">
            <v>708.08</v>
          </cell>
          <cell r="X132">
            <v>1473.3</v>
          </cell>
        </row>
        <row r="133">
          <cell r="C133" t="str">
            <v>2009/2010I</v>
          </cell>
          <cell r="D133">
            <v>9968.32</v>
          </cell>
          <cell r="E133">
            <v>221.01</v>
          </cell>
          <cell r="F133">
            <v>993.05</v>
          </cell>
          <cell r="G133">
            <v>581.87</v>
          </cell>
          <cell r="H133">
            <v>7251.01</v>
          </cell>
          <cell r="I133">
            <v>193.04</v>
          </cell>
          <cell r="J133">
            <v>728.34</v>
          </cell>
          <cell r="K133">
            <v>2855</v>
          </cell>
          <cell r="L133">
            <v>167.76</v>
          </cell>
          <cell r="M133">
            <v>323.18</v>
          </cell>
          <cell r="N133">
            <v>114.42</v>
          </cell>
          <cell r="O133">
            <v>1775.71</v>
          </cell>
          <cell r="P133">
            <v>61.84</v>
          </cell>
          <cell r="Q133">
            <v>220.66</v>
          </cell>
          <cell r="R133">
            <v>12631.89</v>
          </cell>
          <cell r="S133">
            <v>388.77</v>
          </cell>
          <cell r="T133">
            <v>1316.23</v>
          </cell>
          <cell r="U133">
            <v>696.29</v>
          </cell>
          <cell r="V133">
            <v>9026.7199999999993</v>
          </cell>
          <cell r="W133">
            <v>254.88</v>
          </cell>
          <cell r="X133">
            <v>949</v>
          </cell>
        </row>
        <row r="134">
          <cell r="C134" t="str">
            <v>2009/2010J</v>
          </cell>
          <cell r="D134">
            <v>805.94</v>
          </cell>
          <cell r="E134">
            <v>12.83</v>
          </cell>
          <cell r="F134">
            <v>76.25</v>
          </cell>
          <cell r="G134">
            <v>65.16</v>
          </cell>
          <cell r="H134">
            <v>553.45000000000005</v>
          </cell>
          <cell r="I134">
            <v>36.5</v>
          </cell>
          <cell r="J134">
            <v>61.75</v>
          </cell>
          <cell r="K134">
            <v>3875</v>
          </cell>
          <cell r="L134">
            <v>212.63</v>
          </cell>
          <cell r="M134">
            <v>630.1</v>
          </cell>
          <cell r="N134">
            <v>261</v>
          </cell>
          <cell r="O134">
            <v>2062.5100000000002</v>
          </cell>
          <cell r="P134">
            <v>207.33</v>
          </cell>
          <cell r="Q134">
            <v>483</v>
          </cell>
          <cell r="R134">
            <v>4662.51</v>
          </cell>
          <cell r="S134">
            <v>225.46</v>
          </cell>
          <cell r="T134">
            <v>706.35</v>
          </cell>
          <cell r="U134">
            <v>326.16000000000003</v>
          </cell>
          <cell r="V134">
            <v>2615.96</v>
          </cell>
          <cell r="W134">
            <v>243.83</v>
          </cell>
          <cell r="X134">
            <v>544.75</v>
          </cell>
        </row>
        <row r="135">
          <cell r="C135" t="str">
            <v>2010/20111</v>
          </cell>
          <cell r="D135">
            <v>7085.75</v>
          </cell>
          <cell r="E135">
            <v>105</v>
          </cell>
          <cell r="F135">
            <v>829.75</v>
          </cell>
          <cell r="G135">
            <v>795.5</v>
          </cell>
          <cell r="H135">
            <v>4153</v>
          </cell>
          <cell r="I135">
            <v>257.5</v>
          </cell>
          <cell r="J135">
            <v>945</v>
          </cell>
          <cell r="K135">
            <v>40</v>
          </cell>
          <cell r="L135">
            <v>0</v>
          </cell>
          <cell r="M135">
            <v>10</v>
          </cell>
          <cell r="N135">
            <v>3</v>
          </cell>
          <cell r="O135">
            <v>16</v>
          </cell>
          <cell r="P135">
            <v>2</v>
          </cell>
          <cell r="Q135">
            <v>2</v>
          </cell>
          <cell r="R135">
            <v>7118.75</v>
          </cell>
          <cell r="S135">
            <v>105</v>
          </cell>
          <cell r="T135">
            <v>839.75</v>
          </cell>
          <cell r="U135">
            <v>798.5</v>
          </cell>
          <cell r="V135">
            <v>4169</v>
          </cell>
          <cell r="W135">
            <v>259.5</v>
          </cell>
          <cell r="X135">
            <v>947</v>
          </cell>
        </row>
        <row r="136">
          <cell r="C136" t="str">
            <v>2010/20112</v>
          </cell>
          <cell r="D136">
            <v>18365.61</v>
          </cell>
          <cell r="E136">
            <v>777.75</v>
          </cell>
          <cell r="F136">
            <v>1820.2</v>
          </cell>
          <cell r="G136">
            <v>1196.46</v>
          </cell>
          <cell r="H136">
            <v>9529.1299999999992</v>
          </cell>
          <cell r="I136">
            <v>1195.1099999999999</v>
          </cell>
          <cell r="J136">
            <v>3846.96</v>
          </cell>
          <cell r="K136">
            <v>5635</v>
          </cell>
          <cell r="L136">
            <v>421.33</v>
          </cell>
          <cell r="M136">
            <v>602.34</v>
          </cell>
          <cell r="N136">
            <v>254.25</v>
          </cell>
          <cell r="O136">
            <v>2952.98</v>
          </cell>
          <cell r="P136">
            <v>245.32</v>
          </cell>
          <cell r="Q136">
            <v>943.91</v>
          </cell>
          <cell r="R136">
            <v>23785.74</v>
          </cell>
          <cell r="S136">
            <v>1199.08</v>
          </cell>
          <cell r="T136">
            <v>2422.54</v>
          </cell>
          <cell r="U136">
            <v>1450.71</v>
          </cell>
          <cell r="V136">
            <v>12482.11</v>
          </cell>
          <cell r="W136">
            <v>1440.43</v>
          </cell>
          <cell r="X136">
            <v>4790.87</v>
          </cell>
        </row>
        <row r="137">
          <cell r="C137" t="str">
            <v>2010/20113</v>
          </cell>
          <cell r="D137">
            <v>23670.744999999999</v>
          </cell>
          <cell r="E137">
            <v>617.89</v>
          </cell>
          <cell r="F137">
            <v>2118.88</v>
          </cell>
          <cell r="G137">
            <v>1994.2049999999999</v>
          </cell>
          <cell r="H137">
            <v>13552.295</v>
          </cell>
          <cell r="I137">
            <v>1800.41</v>
          </cell>
          <cell r="J137">
            <v>3587.0650000000001</v>
          </cell>
          <cell r="K137">
            <v>2195</v>
          </cell>
          <cell r="L137">
            <v>104.66</v>
          </cell>
          <cell r="M137">
            <v>238.35</v>
          </cell>
          <cell r="N137">
            <v>190.15</v>
          </cell>
          <cell r="O137">
            <v>1088.7149999999999</v>
          </cell>
          <cell r="P137">
            <v>113.91</v>
          </cell>
          <cell r="Q137">
            <v>222.13</v>
          </cell>
          <cell r="R137">
            <v>25628.66</v>
          </cell>
          <cell r="S137">
            <v>722.55</v>
          </cell>
          <cell r="T137">
            <v>2357.23</v>
          </cell>
          <cell r="U137">
            <v>2184.355</v>
          </cell>
          <cell r="V137">
            <v>14641.01</v>
          </cell>
          <cell r="W137">
            <v>1914.32</v>
          </cell>
          <cell r="X137">
            <v>3809.1950000000002</v>
          </cell>
        </row>
        <row r="138">
          <cell r="C138" t="str">
            <v>2010/20114</v>
          </cell>
          <cell r="D138">
            <v>586</v>
          </cell>
          <cell r="E138">
            <v>14</v>
          </cell>
          <cell r="F138">
            <v>57</v>
          </cell>
          <cell r="G138">
            <v>51</v>
          </cell>
          <cell r="H138">
            <v>379</v>
          </cell>
          <cell r="I138">
            <v>21</v>
          </cell>
          <cell r="J138">
            <v>64</v>
          </cell>
          <cell r="K138">
            <v>8</v>
          </cell>
          <cell r="L138">
            <v>1</v>
          </cell>
          <cell r="M138">
            <v>2</v>
          </cell>
          <cell r="N138">
            <v>0</v>
          </cell>
          <cell r="O138">
            <v>5</v>
          </cell>
          <cell r="P138">
            <v>0</v>
          </cell>
          <cell r="Q138">
            <v>0</v>
          </cell>
          <cell r="R138">
            <v>594</v>
          </cell>
          <cell r="S138">
            <v>15</v>
          </cell>
          <cell r="T138">
            <v>59</v>
          </cell>
          <cell r="U138">
            <v>51</v>
          </cell>
          <cell r="V138">
            <v>384</v>
          </cell>
          <cell r="W138">
            <v>21</v>
          </cell>
          <cell r="X138">
            <v>64</v>
          </cell>
        </row>
        <row r="139">
          <cell r="C139" t="str">
            <v>2010/20115</v>
          </cell>
          <cell r="D139">
            <v>1789.27</v>
          </cell>
          <cell r="E139">
            <v>61.97</v>
          </cell>
          <cell r="F139">
            <v>224.85</v>
          </cell>
          <cell r="G139">
            <v>140.38</v>
          </cell>
          <cell r="H139">
            <v>1103.9000000000001</v>
          </cell>
          <cell r="I139">
            <v>75.97</v>
          </cell>
          <cell r="J139">
            <v>182.2</v>
          </cell>
          <cell r="K139">
            <v>129</v>
          </cell>
          <cell r="L139">
            <v>8.5</v>
          </cell>
          <cell r="M139">
            <v>19</v>
          </cell>
          <cell r="N139">
            <v>9</v>
          </cell>
          <cell r="O139">
            <v>65.5</v>
          </cell>
          <cell r="P139">
            <v>5</v>
          </cell>
          <cell r="Q139">
            <v>13.5</v>
          </cell>
          <cell r="R139">
            <v>1909.77</v>
          </cell>
          <cell r="S139">
            <v>70.47</v>
          </cell>
          <cell r="T139">
            <v>243.85</v>
          </cell>
          <cell r="U139">
            <v>149.38</v>
          </cell>
          <cell r="V139">
            <v>1169.4000000000001</v>
          </cell>
          <cell r="W139">
            <v>80.97</v>
          </cell>
          <cell r="X139">
            <v>195.7</v>
          </cell>
        </row>
        <row r="140">
          <cell r="C140" t="str">
            <v>2010/20116</v>
          </cell>
          <cell r="D140">
            <v>10376.905000000001</v>
          </cell>
          <cell r="E140">
            <v>206.19</v>
          </cell>
          <cell r="F140">
            <v>929.6</v>
          </cell>
          <cell r="G140">
            <v>711.755</v>
          </cell>
          <cell r="H140">
            <v>6072.6850000000004</v>
          </cell>
          <cell r="I140">
            <v>844.89</v>
          </cell>
          <cell r="J140">
            <v>1611.7850000000001</v>
          </cell>
          <cell r="K140">
            <v>737</v>
          </cell>
          <cell r="L140">
            <v>24.5</v>
          </cell>
          <cell r="M140">
            <v>75.819999999999993</v>
          </cell>
          <cell r="N140">
            <v>42.99</v>
          </cell>
          <cell r="O140">
            <v>368.61500000000001</v>
          </cell>
          <cell r="P140">
            <v>29.34</v>
          </cell>
          <cell r="Q140">
            <v>64.17</v>
          </cell>
          <cell r="R140">
            <v>10982.34</v>
          </cell>
          <cell r="S140">
            <v>230.69</v>
          </cell>
          <cell r="T140">
            <v>1005.42</v>
          </cell>
          <cell r="U140">
            <v>754.745</v>
          </cell>
          <cell r="V140">
            <v>6441.3</v>
          </cell>
          <cell r="W140">
            <v>874.23</v>
          </cell>
          <cell r="X140">
            <v>1675.9549999999999</v>
          </cell>
        </row>
        <row r="141">
          <cell r="C141" t="str">
            <v>2010/20117</v>
          </cell>
          <cell r="D141">
            <v>4617.67</v>
          </cell>
          <cell r="E141">
            <v>125.57</v>
          </cell>
          <cell r="F141">
            <v>403.16</v>
          </cell>
          <cell r="G141">
            <v>298.33999999999997</v>
          </cell>
          <cell r="H141">
            <v>3178.71</v>
          </cell>
          <cell r="I141">
            <v>208.08</v>
          </cell>
          <cell r="J141">
            <v>403.81</v>
          </cell>
          <cell r="K141">
            <v>352</v>
          </cell>
          <cell r="L141">
            <v>14</v>
          </cell>
          <cell r="M141">
            <v>32.17</v>
          </cell>
          <cell r="N141">
            <v>21</v>
          </cell>
          <cell r="O141">
            <v>156.09</v>
          </cell>
          <cell r="P141">
            <v>14.5</v>
          </cell>
          <cell r="Q141">
            <v>29.17</v>
          </cell>
          <cell r="R141">
            <v>4884.6000000000004</v>
          </cell>
          <cell r="S141">
            <v>139.57</v>
          </cell>
          <cell r="T141">
            <v>435.33</v>
          </cell>
          <cell r="U141">
            <v>319.33999999999997</v>
          </cell>
          <cell r="V141">
            <v>3334.8</v>
          </cell>
          <cell r="W141">
            <v>222.58</v>
          </cell>
          <cell r="X141">
            <v>432.98</v>
          </cell>
        </row>
        <row r="142">
          <cell r="C142" t="str">
            <v>2010/20118</v>
          </cell>
          <cell r="D142">
            <v>8184.15</v>
          </cell>
          <cell r="E142">
            <v>262.86</v>
          </cell>
          <cell r="F142">
            <v>894.41</v>
          </cell>
          <cell r="G142">
            <v>756.79</v>
          </cell>
          <cell r="H142">
            <v>5844.73</v>
          </cell>
          <cell r="I142">
            <v>136.52000000000001</v>
          </cell>
          <cell r="J142">
            <v>288.83999999999997</v>
          </cell>
          <cell r="K142">
            <v>1399</v>
          </cell>
          <cell r="L142">
            <v>49</v>
          </cell>
          <cell r="M142">
            <v>154.68</v>
          </cell>
          <cell r="N142">
            <v>157.84</v>
          </cell>
          <cell r="O142">
            <v>771.52</v>
          </cell>
          <cell r="P142">
            <v>28.17</v>
          </cell>
          <cell r="Q142">
            <v>65.510000000000005</v>
          </cell>
          <cell r="R142">
            <v>9410.8700000000008</v>
          </cell>
          <cell r="S142">
            <v>311.86</v>
          </cell>
          <cell r="T142">
            <v>1049.0899999999999</v>
          </cell>
          <cell r="U142">
            <v>914.63</v>
          </cell>
          <cell r="V142">
            <v>6616.25</v>
          </cell>
          <cell r="W142">
            <v>164.69</v>
          </cell>
          <cell r="X142">
            <v>354.35</v>
          </cell>
        </row>
        <row r="143">
          <cell r="C143" t="str">
            <v>2010/20119</v>
          </cell>
          <cell r="D143">
            <v>10663.95</v>
          </cell>
          <cell r="E143">
            <v>278.85000000000002</v>
          </cell>
          <cell r="F143">
            <v>1252.25</v>
          </cell>
          <cell r="G143">
            <v>837.01</v>
          </cell>
          <cell r="H143">
            <v>7163.08</v>
          </cell>
          <cell r="I143">
            <v>390.6</v>
          </cell>
          <cell r="J143">
            <v>742.16</v>
          </cell>
          <cell r="K143">
            <v>1859</v>
          </cell>
          <cell r="L143">
            <v>105.67</v>
          </cell>
          <cell r="M143">
            <v>160.94</v>
          </cell>
          <cell r="N143">
            <v>94.68</v>
          </cell>
          <cell r="O143">
            <v>1146.6300000000001</v>
          </cell>
          <cell r="P143">
            <v>35.840000000000003</v>
          </cell>
          <cell r="Q143">
            <v>140.16999999999999</v>
          </cell>
          <cell r="R143">
            <v>12347.88</v>
          </cell>
          <cell r="S143">
            <v>384.52</v>
          </cell>
          <cell r="T143">
            <v>1413.19</v>
          </cell>
          <cell r="U143">
            <v>931.69</v>
          </cell>
          <cell r="V143">
            <v>8309.7099999999991</v>
          </cell>
          <cell r="W143">
            <v>426.44</v>
          </cell>
          <cell r="X143">
            <v>882.33</v>
          </cell>
        </row>
        <row r="144">
          <cell r="C144" t="str">
            <v>2010/2011A</v>
          </cell>
          <cell r="D144">
            <v>5356.18</v>
          </cell>
          <cell r="E144">
            <v>133.5</v>
          </cell>
          <cell r="F144">
            <v>595.54</v>
          </cell>
          <cell r="G144">
            <v>386.9</v>
          </cell>
          <cell r="H144">
            <v>3028.28</v>
          </cell>
          <cell r="I144">
            <v>417.67</v>
          </cell>
          <cell r="J144">
            <v>794.29</v>
          </cell>
          <cell r="K144">
            <v>1970</v>
          </cell>
          <cell r="L144">
            <v>135.5</v>
          </cell>
          <cell r="M144">
            <v>219.3</v>
          </cell>
          <cell r="N144">
            <v>110.5</v>
          </cell>
          <cell r="O144">
            <v>1348.3</v>
          </cell>
          <cell r="P144">
            <v>40</v>
          </cell>
          <cell r="Q144">
            <v>75</v>
          </cell>
          <cell r="R144">
            <v>7284.78</v>
          </cell>
          <cell r="S144">
            <v>269</v>
          </cell>
          <cell r="T144">
            <v>814.84</v>
          </cell>
          <cell r="U144">
            <v>497.4</v>
          </cell>
          <cell r="V144">
            <v>4376.58</v>
          </cell>
          <cell r="W144">
            <v>457.67</v>
          </cell>
          <cell r="X144">
            <v>869.29</v>
          </cell>
        </row>
        <row r="145">
          <cell r="C145" t="str">
            <v>2010/2011B</v>
          </cell>
          <cell r="D145">
            <v>23826.735000000001</v>
          </cell>
          <cell r="E145">
            <v>845.03499999999997</v>
          </cell>
          <cell r="F145">
            <v>2273.4899999999998</v>
          </cell>
          <cell r="G145">
            <v>2121.7399999999998</v>
          </cell>
          <cell r="H145">
            <v>15622.02</v>
          </cell>
          <cell r="I145">
            <v>833.53</v>
          </cell>
          <cell r="J145">
            <v>2130.92</v>
          </cell>
          <cell r="K145">
            <v>3435</v>
          </cell>
          <cell r="L145">
            <v>179.58</v>
          </cell>
          <cell r="M145">
            <v>349.89</v>
          </cell>
          <cell r="N145">
            <v>212.09</v>
          </cell>
          <cell r="O145">
            <v>1875.12</v>
          </cell>
          <cell r="P145">
            <v>102.18</v>
          </cell>
          <cell r="Q145">
            <v>350.73</v>
          </cell>
          <cell r="R145">
            <v>26896.325000000001</v>
          </cell>
          <cell r="S145">
            <v>1024.615</v>
          </cell>
          <cell r="T145">
            <v>2623.38</v>
          </cell>
          <cell r="U145">
            <v>2333.83</v>
          </cell>
          <cell r="V145">
            <v>17497.14</v>
          </cell>
          <cell r="W145">
            <v>935.71</v>
          </cell>
          <cell r="X145">
            <v>2481.65</v>
          </cell>
        </row>
        <row r="146">
          <cell r="C146" t="str">
            <v>2010/2011C</v>
          </cell>
          <cell r="D146">
            <v>10428.719999999999</v>
          </cell>
          <cell r="E146">
            <v>325.7</v>
          </cell>
          <cell r="F146">
            <v>1085.75</v>
          </cell>
          <cell r="G146">
            <v>1027.8599999999999</v>
          </cell>
          <cell r="H146">
            <v>7049.36</v>
          </cell>
          <cell r="I146">
            <v>285.04000000000002</v>
          </cell>
          <cell r="J146">
            <v>655.01</v>
          </cell>
          <cell r="K146">
            <v>1161</v>
          </cell>
          <cell r="L146">
            <v>52.92</v>
          </cell>
          <cell r="M146">
            <v>138.66999999999999</v>
          </cell>
          <cell r="N146">
            <v>114.08</v>
          </cell>
          <cell r="O146">
            <v>646.27</v>
          </cell>
          <cell r="P146">
            <v>50.24</v>
          </cell>
          <cell r="Q146">
            <v>85.2</v>
          </cell>
          <cell r="R146">
            <v>11516.1</v>
          </cell>
          <cell r="S146">
            <v>378.62</v>
          </cell>
          <cell r="T146">
            <v>1224.42</v>
          </cell>
          <cell r="U146">
            <v>1141.94</v>
          </cell>
          <cell r="V146">
            <v>7695.63</v>
          </cell>
          <cell r="W146">
            <v>335.28</v>
          </cell>
          <cell r="X146">
            <v>740.21</v>
          </cell>
        </row>
        <row r="147">
          <cell r="C147" t="str">
            <v>2010/2011D</v>
          </cell>
          <cell r="D147">
            <v>26237.31</v>
          </cell>
          <cell r="E147">
            <v>1021.6</v>
          </cell>
          <cell r="F147">
            <v>3018.91</v>
          </cell>
          <cell r="G147">
            <v>2415.3200000000002</v>
          </cell>
          <cell r="H147">
            <v>18583.78</v>
          </cell>
          <cell r="I147">
            <v>347.49</v>
          </cell>
          <cell r="J147">
            <v>850.21</v>
          </cell>
          <cell r="K147">
            <v>3661</v>
          </cell>
          <cell r="L147">
            <v>228.16</v>
          </cell>
          <cell r="M147">
            <v>363.24</v>
          </cell>
          <cell r="N147">
            <v>289.7</v>
          </cell>
          <cell r="O147">
            <v>2006.41</v>
          </cell>
          <cell r="P147">
            <v>59.84</v>
          </cell>
          <cell r="Q147">
            <v>158.12</v>
          </cell>
          <cell r="R147">
            <v>29342.78</v>
          </cell>
          <cell r="S147">
            <v>1249.76</v>
          </cell>
          <cell r="T147">
            <v>3382.15</v>
          </cell>
          <cell r="U147">
            <v>2705.02</v>
          </cell>
          <cell r="V147">
            <v>20590.189999999999</v>
          </cell>
          <cell r="W147">
            <v>407.33</v>
          </cell>
          <cell r="X147">
            <v>1008.33</v>
          </cell>
        </row>
        <row r="148">
          <cell r="C148" t="str">
            <v>2010/2011E</v>
          </cell>
          <cell r="D148">
            <v>8107.37</v>
          </cell>
          <cell r="E148">
            <v>287.13</v>
          </cell>
          <cell r="F148">
            <v>819.28</v>
          </cell>
          <cell r="G148">
            <v>956.06</v>
          </cell>
          <cell r="H148">
            <v>5602.46</v>
          </cell>
          <cell r="I148">
            <v>139.51</v>
          </cell>
          <cell r="J148">
            <v>302.93</v>
          </cell>
          <cell r="K148">
            <v>336</v>
          </cell>
          <cell r="L148">
            <v>5.67</v>
          </cell>
          <cell r="M148">
            <v>33.799999999999997</v>
          </cell>
          <cell r="N148">
            <v>37.979999999999997</v>
          </cell>
          <cell r="O148">
            <v>156.9</v>
          </cell>
          <cell r="P148">
            <v>5</v>
          </cell>
          <cell r="Q148">
            <v>7.33</v>
          </cell>
          <cell r="R148">
            <v>8354.0499999999993</v>
          </cell>
          <cell r="S148">
            <v>292.8</v>
          </cell>
          <cell r="T148">
            <v>853.08</v>
          </cell>
          <cell r="U148">
            <v>994.04</v>
          </cell>
          <cell r="V148">
            <v>5759.36</v>
          </cell>
          <cell r="W148">
            <v>144.51</v>
          </cell>
          <cell r="X148">
            <v>310.26</v>
          </cell>
        </row>
        <row r="149">
          <cell r="C149" t="str">
            <v>2010/2011F</v>
          </cell>
          <cell r="D149">
            <v>15932.79</v>
          </cell>
          <cell r="E149">
            <v>426.01</v>
          </cell>
          <cell r="F149">
            <v>1899.09</v>
          </cell>
          <cell r="G149">
            <v>1556.4</v>
          </cell>
          <cell r="H149">
            <v>9773.58</v>
          </cell>
          <cell r="I149">
            <v>736.53</v>
          </cell>
          <cell r="J149">
            <v>1541.18</v>
          </cell>
          <cell r="K149">
            <v>1317</v>
          </cell>
          <cell r="L149">
            <v>64.84</v>
          </cell>
          <cell r="M149">
            <v>195.26</v>
          </cell>
          <cell r="N149">
            <v>104.32</v>
          </cell>
          <cell r="O149">
            <v>600.92999999999995</v>
          </cell>
          <cell r="P149">
            <v>66.290000000000006</v>
          </cell>
          <cell r="Q149">
            <v>111.33</v>
          </cell>
          <cell r="R149">
            <v>17075.759999999998</v>
          </cell>
          <cell r="S149">
            <v>490.85</v>
          </cell>
          <cell r="T149">
            <v>2094.35</v>
          </cell>
          <cell r="U149">
            <v>1660.72</v>
          </cell>
          <cell r="V149">
            <v>10374.51</v>
          </cell>
          <cell r="W149">
            <v>802.82</v>
          </cell>
          <cell r="X149">
            <v>1652.51</v>
          </cell>
        </row>
        <row r="150">
          <cell r="C150" t="str">
            <v>2010/2011G</v>
          </cell>
          <cell r="D150">
            <v>12006.035</v>
          </cell>
          <cell r="E150">
            <v>363.26499999999999</v>
          </cell>
          <cell r="F150">
            <v>1218.95</v>
          </cell>
          <cell r="G150">
            <v>1157.68</v>
          </cell>
          <cell r="H150">
            <v>7419.4</v>
          </cell>
          <cell r="I150">
            <v>618.54999999999995</v>
          </cell>
          <cell r="J150">
            <v>1228.19</v>
          </cell>
          <cell r="K150">
            <v>1762</v>
          </cell>
          <cell r="L150">
            <v>68.33</v>
          </cell>
          <cell r="M150">
            <v>275.74</v>
          </cell>
          <cell r="N150">
            <v>99.41</v>
          </cell>
          <cell r="O150">
            <v>868.6</v>
          </cell>
          <cell r="P150">
            <v>89.5</v>
          </cell>
          <cell r="Q150">
            <v>210.07</v>
          </cell>
          <cell r="R150">
            <v>13617.684999999999</v>
          </cell>
          <cell r="S150">
            <v>431.59500000000003</v>
          </cell>
          <cell r="T150">
            <v>1494.69</v>
          </cell>
          <cell r="U150">
            <v>1257.0899999999999</v>
          </cell>
          <cell r="V150">
            <v>8288</v>
          </cell>
          <cell r="W150">
            <v>708.05</v>
          </cell>
          <cell r="X150">
            <v>1438.26</v>
          </cell>
        </row>
        <row r="151">
          <cell r="C151" t="str">
            <v>2010/2011H</v>
          </cell>
          <cell r="D151">
            <v>29497.15</v>
          </cell>
          <cell r="E151">
            <v>1033.99</v>
          </cell>
          <cell r="F151">
            <v>3853.27</v>
          </cell>
          <cell r="G151">
            <v>3851.32</v>
          </cell>
          <cell r="H151">
            <v>18668.75</v>
          </cell>
          <cell r="I151">
            <v>690.36</v>
          </cell>
          <cell r="J151">
            <v>1399.46</v>
          </cell>
          <cell r="K151">
            <v>1039</v>
          </cell>
          <cell r="L151">
            <v>38</v>
          </cell>
          <cell r="M151">
            <v>176.12</v>
          </cell>
          <cell r="N151">
            <v>148.79</v>
          </cell>
          <cell r="O151">
            <v>500.48</v>
          </cell>
          <cell r="P151">
            <v>24.83</v>
          </cell>
          <cell r="Q151">
            <v>32.590000000000003</v>
          </cell>
          <cell r="R151">
            <v>30417.96</v>
          </cell>
          <cell r="S151">
            <v>1071.99</v>
          </cell>
          <cell r="T151">
            <v>4029.39</v>
          </cell>
          <cell r="U151">
            <v>4000.11</v>
          </cell>
          <cell r="V151">
            <v>19169.23</v>
          </cell>
          <cell r="W151">
            <v>715.19</v>
          </cell>
          <cell r="X151">
            <v>1432.05</v>
          </cell>
        </row>
        <row r="152">
          <cell r="C152" t="str">
            <v>2010/2011I</v>
          </cell>
          <cell r="D152">
            <v>10846.6</v>
          </cell>
          <cell r="E152">
            <v>387.36</v>
          </cell>
          <cell r="F152">
            <v>1022.64</v>
          </cell>
          <cell r="G152">
            <v>800.13</v>
          </cell>
          <cell r="H152">
            <v>7749.99</v>
          </cell>
          <cell r="I152">
            <v>215.74</v>
          </cell>
          <cell r="J152">
            <v>670.74</v>
          </cell>
          <cell r="K152">
            <v>2936</v>
          </cell>
          <cell r="L152">
            <v>169.34</v>
          </cell>
          <cell r="M152">
            <v>327.19</v>
          </cell>
          <cell r="N152">
            <v>166.06</v>
          </cell>
          <cell r="O152">
            <v>1877.38</v>
          </cell>
          <cell r="P152">
            <v>63.04</v>
          </cell>
          <cell r="Q152">
            <v>166.91</v>
          </cell>
          <cell r="R152">
            <v>13616.52</v>
          </cell>
          <cell r="S152">
            <v>556.70000000000005</v>
          </cell>
          <cell r="T152">
            <v>1349.83</v>
          </cell>
          <cell r="U152">
            <v>966.19</v>
          </cell>
          <cell r="V152">
            <v>9627.3700000000008</v>
          </cell>
          <cell r="W152">
            <v>278.77999999999997</v>
          </cell>
          <cell r="X152">
            <v>837.65</v>
          </cell>
        </row>
        <row r="153">
          <cell r="C153" t="str">
            <v>2010/2011J</v>
          </cell>
          <cell r="D153">
            <v>730.06</v>
          </cell>
          <cell r="E153">
            <v>25.33</v>
          </cell>
          <cell r="F153">
            <v>81.98</v>
          </cell>
          <cell r="G153">
            <v>72.150000000000006</v>
          </cell>
          <cell r="H153">
            <v>454.85</v>
          </cell>
          <cell r="I153">
            <v>32.5</v>
          </cell>
          <cell r="J153">
            <v>63.25</v>
          </cell>
          <cell r="K153">
            <v>3601</v>
          </cell>
          <cell r="L153">
            <v>189</v>
          </cell>
          <cell r="M153">
            <v>577.49</v>
          </cell>
          <cell r="N153">
            <v>255.16</v>
          </cell>
          <cell r="O153">
            <v>2001.56</v>
          </cell>
          <cell r="P153">
            <v>178</v>
          </cell>
          <cell r="Q153">
            <v>376.16</v>
          </cell>
          <cell r="R153">
            <v>4307.43</v>
          </cell>
          <cell r="S153">
            <v>214.33</v>
          </cell>
          <cell r="T153">
            <v>659.47</v>
          </cell>
          <cell r="U153">
            <v>327.31</v>
          </cell>
          <cell r="V153">
            <v>2456.41</v>
          </cell>
          <cell r="W153">
            <v>210.5</v>
          </cell>
          <cell r="X153">
            <v>439.41</v>
          </cell>
        </row>
      </sheetData>
      <sheetData sheetId="3">
        <row r="2">
          <cell r="C2" t="str">
            <v>2003/20041</v>
          </cell>
          <cell r="D2">
            <v>5035.3329000000003</v>
          </cell>
          <cell r="E2">
            <v>299</v>
          </cell>
          <cell r="F2">
            <v>733.5</v>
          </cell>
          <cell r="G2">
            <v>337</v>
          </cell>
          <cell r="H2">
            <v>2781.4996000000001</v>
          </cell>
          <cell r="I2">
            <v>220</v>
          </cell>
          <cell r="J2">
            <v>664.33330000000001</v>
          </cell>
          <cell r="K2">
            <v>29</v>
          </cell>
          <cell r="L2">
            <v>5</v>
          </cell>
          <cell r="M2">
            <v>3</v>
          </cell>
          <cell r="N2">
            <v>3</v>
          </cell>
          <cell r="O2">
            <v>10</v>
          </cell>
          <cell r="P2">
            <v>1</v>
          </cell>
          <cell r="Q2">
            <v>7</v>
          </cell>
          <cell r="R2">
            <v>5064.3329000000003</v>
          </cell>
          <cell r="S2">
            <v>304</v>
          </cell>
          <cell r="T2">
            <v>736.5</v>
          </cell>
          <cell r="U2">
            <v>340</v>
          </cell>
          <cell r="V2">
            <v>2791.4996000000001</v>
          </cell>
          <cell r="W2">
            <v>221</v>
          </cell>
          <cell r="X2">
            <v>671.33330000000001</v>
          </cell>
        </row>
        <row r="3">
          <cell r="C3" t="str">
            <v>2003/20042</v>
          </cell>
          <cell r="D3">
            <v>13451.808800000001</v>
          </cell>
          <cell r="E3">
            <v>1002.3325</v>
          </cell>
          <cell r="F3">
            <v>1586.6632999999999</v>
          </cell>
          <cell r="G3">
            <v>666.33209999999997</v>
          </cell>
          <cell r="H3">
            <v>7016.6552000000001</v>
          </cell>
          <cell r="I3">
            <v>818.83050000000003</v>
          </cell>
          <cell r="J3">
            <v>2360.9951999999998</v>
          </cell>
          <cell r="K3">
            <v>4761</v>
          </cell>
          <cell r="L3">
            <v>565.66669999999999</v>
          </cell>
          <cell r="M3">
            <v>562</v>
          </cell>
          <cell r="N3">
            <v>152.5</v>
          </cell>
          <cell r="O3">
            <v>2301.5001000000002</v>
          </cell>
          <cell r="P3">
            <v>240.66669999999999</v>
          </cell>
          <cell r="Q3">
            <v>900.83339999999998</v>
          </cell>
          <cell r="R3">
            <v>18174.975699999999</v>
          </cell>
          <cell r="S3">
            <v>1567.9992</v>
          </cell>
          <cell r="T3">
            <v>2148.6633000000002</v>
          </cell>
          <cell r="U3">
            <v>818.83209999999997</v>
          </cell>
          <cell r="V3">
            <v>9318.1553000000004</v>
          </cell>
          <cell r="W3">
            <v>1059.4972</v>
          </cell>
          <cell r="X3">
            <v>3261.8285999999998</v>
          </cell>
        </row>
        <row r="4">
          <cell r="C4" t="str">
            <v>2003/20043</v>
          </cell>
          <cell r="D4">
            <v>17783.155299999999</v>
          </cell>
          <cell r="E4">
            <v>718.9991</v>
          </cell>
          <cell r="F4">
            <v>1910.1648</v>
          </cell>
          <cell r="G4">
            <v>1011.6655</v>
          </cell>
          <cell r="H4">
            <v>10238.913399999999</v>
          </cell>
          <cell r="I4">
            <v>1124.498</v>
          </cell>
          <cell r="J4">
            <v>2778.9144999999999</v>
          </cell>
          <cell r="K4">
            <v>1999</v>
          </cell>
          <cell r="L4">
            <v>157.9999</v>
          </cell>
          <cell r="M4">
            <v>242.5001</v>
          </cell>
          <cell r="N4">
            <v>122.33329999999999</v>
          </cell>
          <cell r="O4">
            <v>959.75009999999997</v>
          </cell>
          <cell r="P4">
            <v>122.5001</v>
          </cell>
          <cell r="Q4">
            <v>253.83330000000001</v>
          </cell>
          <cell r="R4">
            <v>19642.072100000001</v>
          </cell>
          <cell r="S4">
            <v>876.99900000000002</v>
          </cell>
          <cell r="T4">
            <v>2152.6649000000002</v>
          </cell>
          <cell r="U4">
            <v>1133.9988000000001</v>
          </cell>
          <cell r="V4">
            <v>11198.663500000001</v>
          </cell>
          <cell r="W4">
            <v>1246.9981</v>
          </cell>
          <cell r="X4">
            <v>3032.7478000000001</v>
          </cell>
        </row>
        <row r="5">
          <cell r="C5" t="str">
            <v>2003/20044</v>
          </cell>
          <cell r="D5">
            <v>419</v>
          </cell>
          <cell r="E5">
            <v>44</v>
          </cell>
          <cell r="F5">
            <v>61</v>
          </cell>
          <cell r="G5">
            <v>20</v>
          </cell>
          <cell r="H5">
            <v>225</v>
          </cell>
          <cell r="I5">
            <v>18</v>
          </cell>
          <cell r="J5">
            <v>51</v>
          </cell>
          <cell r="K5">
            <v>0</v>
          </cell>
          <cell r="L5">
            <v>0</v>
          </cell>
          <cell r="M5">
            <v>0</v>
          </cell>
          <cell r="N5">
            <v>0</v>
          </cell>
          <cell r="O5">
            <v>0</v>
          </cell>
          <cell r="P5">
            <v>0</v>
          </cell>
          <cell r="Q5">
            <v>0</v>
          </cell>
          <cell r="R5">
            <v>419</v>
          </cell>
          <cell r="S5">
            <v>44</v>
          </cell>
          <cell r="T5">
            <v>61</v>
          </cell>
          <cell r="U5">
            <v>20</v>
          </cell>
          <cell r="V5">
            <v>225</v>
          </cell>
          <cell r="W5">
            <v>18</v>
          </cell>
          <cell r="X5">
            <v>51</v>
          </cell>
        </row>
        <row r="6">
          <cell r="C6" t="str">
            <v>2003/20045</v>
          </cell>
          <cell r="D6">
            <v>1696</v>
          </cell>
          <cell r="E6">
            <v>110.66670000000001</v>
          </cell>
          <cell r="F6">
            <v>238.66669999999999</v>
          </cell>
          <cell r="G6">
            <v>98</v>
          </cell>
          <cell r="H6">
            <v>1025.3333</v>
          </cell>
          <cell r="I6">
            <v>61</v>
          </cell>
          <cell r="J6">
            <v>162.33330000000001</v>
          </cell>
          <cell r="K6">
            <v>113</v>
          </cell>
          <cell r="L6">
            <v>8.5</v>
          </cell>
          <cell r="M6">
            <v>15</v>
          </cell>
          <cell r="N6">
            <v>2</v>
          </cell>
          <cell r="O6">
            <v>69.166700000000006</v>
          </cell>
          <cell r="P6">
            <v>6</v>
          </cell>
          <cell r="Q6">
            <v>8</v>
          </cell>
          <cell r="R6">
            <v>1804.6667</v>
          </cell>
          <cell r="S6">
            <v>119.16670000000001</v>
          </cell>
          <cell r="T6">
            <v>253.66669999999999</v>
          </cell>
          <cell r="U6">
            <v>100</v>
          </cell>
          <cell r="V6">
            <v>1094.5</v>
          </cell>
          <cell r="W6">
            <v>67</v>
          </cell>
          <cell r="X6">
            <v>170.33330000000001</v>
          </cell>
        </row>
        <row r="7">
          <cell r="C7" t="str">
            <v>2003/20046</v>
          </cell>
          <cell r="D7">
            <v>8889.7428</v>
          </cell>
          <cell r="E7">
            <v>304.41699999999997</v>
          </cell>
          <cell r="F7">
            <v>1019.3313000000001</v>
          </cell>
          <cell r="G7">
            <v>525.83280000000002</v>
          </cell>
          <cell r="H7">
            <v>5424.5830999999998</v>
          </cell>
          <cell r="I7">
            <v>526.24789999999996</v>
          </cell>
          <cell r="J7">
            <v>1089.3307</v>
          </cell>
          <cell r="K7">
            <v>352</v>
          </cell>
          <cell r="L7">
            <v>27.666699999999999</v>
          </cell>
          <cell r="M7">
            <v>24.666599999999999</v>
          </cell>
          <cell r="N7">
            <v>22.5</v>
          </cell>
          <cell r="O7">
            <v>175.58330000000001</v>
          </cell>
          <cell r="P7">
            <v>15.833299999999999</v>
          </cell>
          <cell r="Q7">
            <v>37.166600000000003</v>
          </cell>
          <cell r="R7">
            <v>9193.1592999999993</v>
          </cell>
          <cell r="S7">
            <v>332.08370000000002</v>
          </cell>
          <cell r="T7">
            <v>1043.9979000000001</v>
          </cell>
          <cell r="U7">
            <v>548.33280000000002</v>
          </cell>
          <cell r="V7">
            <v>5600.1664000000001</v>
          </cell>
          <cell r="W7">
            <v>542.08119999999997</v>
          </cell>
          <cell r="X7">
            <v>1126.4973</v>
          </cell>
        </row>
        <row r="8">
          <cell r="C8" t="str">
            <v>2003/20047</v>
          </cell>
          <cell r="D8">
            <v>3833.3337000000001</v>
          </cell>
          <cell r="E8">
            <v>132.75</v>
          </cell>
          <cell r="F8">
            <v>466.5831</v>
          </cell>
          <cell r="G8">
            <v>220.33349999999999</v>
          </cell>
          <cell r="H8">
            <v>2567.4176000000002</v>
          </cell>
          <cell r="I8">
            <v>140.16659999999999</v>
          </cell>
          <cell r="J8">
            <v>306.0829</v>
          </cell>
          <cell r="K8">
            <v>333</v>
          </cell>
          <cell r="L8">
            <v>16.833300000000001</v>
          </cell>
          <cell r="M8">
            <v>40.166600000000003</v>
          </cell>
          <cell r="N8">
            <v>17.666699999999999</v>
          </cell>
          <cell r="O8">
            <v>134.25020000000001</v>
          </cell>
          <cell r="P8">
            <v>30.5</v>
          </cell>
          <cell r="Q8">
            <v>61.166699999999999</v>
          </cell>
          <cell r="R8">
            <v>4133.9171999999999</v>
          </cell>
          <cell r="S8">
            <v>149.58330000000001</v>
          </cell>
          <cell r="T8">
            <v>506.74970000000002</v>
          </cell>
          <cell r="U8">
            <v>238.00020000000001</v>
          </cell>
          <cell r="V8">
            <v>2701.6678000000002</v>
          </cell>
          <cell r="W8">
            <v>170.66659999999999</v>
          </cell>
          <cell r="X8">
            <v>367.24959999999999</v>
          </cell>
        </row>
        <row r="9">
          <cell r="C9" t="str">
            <v>2003/20048</v>
          </cell>
          <cell r="D9">
            <v>12962.999900000001</v>
          </cell>
          <cell r="E9">
            <v>507.33269999999999</v>
          </cell>
          <cell r="F9">
            <v>1703.6676</v>
          </cell>
          <cell r="G9">
            <v>1001</v>
          </cell>
          <cell r="H9">
            <v>8871.6666000000005</v>
          </cell>
          <cell r="I9">
            <v>251.83340000000001</v>
          </cell>
          <cell r="J9">
            <v>627.49959999999999</v>
          </cell>
          <cell r="K9">
            <v>1805</v>
          </cell>
          <cell r="L9">
            <v>109.33329999999999</v>
          </cell>
          <cell r="M9">
            <v>211.33340000000001</v>
          </cell>
          <cell r="N9">
            <v>115.6666</v>
          </cell>
          <cell r="O9">
            <v>1011.833</v>
          </cell>
          <cell r="P9">
            <v>42.333300000000001</v>
          </cell>
          <cell r="Q9">
            <v>85.166399999999996</v>
          </cell>
          <cell r="R9">
            <v>14538.6659</v>
          </cell>
          <cell r="S9">
            <v>616.66600000000005</v>
          </cell>
          <cell r="T9">
            <v>1915.001</v>
          </cell>
          <cell r="U9">
            <v>1116.6666</v>
          </cell>
          <cell r="V9">
            <v>9883.4995999999992</v>
          </cell>
          <cell r="W9">
            <v>294.16669999999999</v>
          </cell>
          <cell r="X9">
            <v>712.66600000000005</v>
          </cell>
        </row>
        <row r="10">
          <cell r="C10" t="str">
            <v>2003/20049</v>
          </cell>
          <cell r="D10">
            <v>10151.003500000001</v>
          </cell>
          <cell r="E10">
            <v>379.00009999999997</v>
          </cell>
          <cell r="F10">
            <v>1317.8345999999999</v>
          </cell>
          <cell r="G10">
            <v>692.33299999999997</v>
          </cell>
          <cell r="H10">
            <v>6655.3359</v>
          </cell>
          <cell r="I10">
            <v>305.50009999999997</v>
          </cell>
          <cell r="J10">
            <v>800.99980000000005</v>
          </cell>
          <cell r="K10">
            <v>1645</v>
          </cell>
          <cell r="L10">
            <v>129.16679999999999</v>
          </cell>
          <cell r="M10">
            <v>192.83330000000001</v>
          </cell>
          <cell r="N10">
            <v>81</v>
          </cell>
          <cell r="O10">
            <v>1043.6672000000001</v>
          </cell>
          <cell r="P10">
            <v>33</v>
          </cell>
          <cell r="Q10">
            <v>120.66679999999999</v>
          </cell>
          <cell r="R10">
            <v>11751.337600000001</v>
          </cell>
          <cell r="S10">
            <v>508.1669</v>
          </cell>
          <cell r="T10">
            <v>1510.6678999999999</v>
          </cell>
          <cell r="U10">
            <v>773.33299999999997</v>
          </cell>
          <cell r="V10">
            <v>7699.0030999999999</v>
          </cell>
          <cell r="W10">
            <v>338.50009999999997</v>
          </cell>
          <cell r="X10">
            <v>921.66660000000002</v>
          </cell>
        </row>
        <row r="11">
          <cell r="C11" t="str">
            <v>2003/2004A</v>
          </cell>
          <cell r="D11">
            <v>3093.9992000000002</v>
          </cell>
          <cell r="E11">
            <v>110.83329999999999</v>
          </cell>
          <cell r="F11">
            <v>384.66669999999999</v>
          </cell>
          <cell r="G11">
            <v>232.66650000000001</v>
          </cell>
          <cell r="H11">
            <v>1888.9994999999999</v>
          </cell>
          <cell r="I11">
            <v>132.9999</v>
          </cell>
          <cell r="J11">
            <v>343.83330000000001</v>
          </cell>
          <cell r="K11">
            <v>1187</v>
          </cell>
          <cell r="L11">
            <v>114.33329999999999</v>
          </cell>
          <cell r="M11">
            <v>117.00020000000001</v>
          </cell>
          <cell r="N11">
            <v>80.500200000000007</v>
          </cell>
          <cell r="O11">
            <v>766.3338</v>
          </cell>
          <cell r="P11">
            <v>21.666699999999999</v>
          </cell>
          <cell r="Q11">
            <v>54</v>
          </cell>
          <cell r="R11">
            <v>4247.8334000000004</v>
          </cell>
          <cell r="S11">
            <v>225.16659999999999</v>
          </cell>
          <cell r="T11">
            <v>501.6669</v>
          </cell>
          <cell r="U11">
            <v>313.16669999999999</v>
          </cell>
          <cell r="V11">
            <v>2655.3332999999998</v>
          </cell>
          <cell r="W11">
            <v>154.66659999999999</v>
          </cell>
          <cell r="X11">
            <v>397.83330000000001</v>
          </cell>
        </row>
        <row r="12">
          <cell r="C12" t="str">
            <v>2003/2004B</v>
          </cell>
          <cell r="D12">
            <v>18232.130700000002</v>
          </cell>
          <cell r="E12">
            <v>942.58159999999998</v>
          </cell>
          <cell r="F12">
            <v>2132.7455</v>
          </cell>
          <cell r="G12">
            <v>1211.2473</v>
          </cell>
          <cell r="H12">
            <v>11484.4786</v>
          </cell>
          <cell r="I12">
            <v>622.49800000000005</v>
          </cell>
          <cell r="J12">
            <v>1838.5797</v>
          </cell>
          <cell r="K12">
            <v>2164</v>
          </cell>
          <cell r="L12">
            <v>157.66630000000001</v>
          </cell>
          <cell r="M12">
            <v>215.333</v>
          </cell>
          <cell r="N12">
            <v>115.5001</v>
          </cell>
          <cell r="O12">
            <v>1107.3324</v>
          </cell>
          <cell r="P12">
            <v>60.833199999999998</v>
          </cell>
          <cell r="Q12">
            <v>264.99990000000003</v>
          </cell>
          <cell r="R12">
            <v>20153.795600000001</v>
          </cell>
          <cell r="S12">
            <v>1100.2479000000001</v>
          </cell>
          <cell r="T12">
            <v>2348.0785000000001</v>
          </cell>
          <cell r="U12">
            <v>1326.7474</v>
          </cell>
          <cell r="V12">
            <v>12591.811</v>
          </cell>
          <cell r="W12">
            <v>683.33119999999997</v>
          </cell>
          <cell r="X12">
            <v>2103.5796</v>
          </cell>
        </row>
        <row r="13">
          <cell r="C13" t="str">
            <v>2003/2004C</v>
          </cell>
          <cell r="D13">
            <v>8053.4996000000001</v>
          </cell>
          <cell r="E13">
            <v>425.16680000000002</v>
          </cell>
          <cell r="F13">
            <v>1051.1669999999999</v>
          </cell>
          <cell r="G13">
            <v>638.66660000000002</v>
          </cell>
          <cell r="H13">
            <v>5280.4993999999997</v>
          </cell>
          <cell r="I13">
            <v>203.83340000000001</v>
          </cell>
          <cell r="J13">
            <v>454.16640000000001</v>
          </cell>
          <cell r="K13">
            <v>1102</v>
          </cell>
          <cell r="L13">
            <v>116.83329999999999</v>
          </cell>
          <cell r="M13">
            <v>150.16669999999999</v>
          </cell>
          <cell r="N13">
            <v>83.333399999999997</v>
          </cell>
          <cell r="O13">
            <v>566.00009999999997</v>
          </cell>
          <cell r="P13">
            <v>47.5</v>
          </cell>
          <cell r="Q13">
            <v>97.666600000000003</v>
          </cell>
          <cell r="R13">
            <v>9114.9997000000003</v>
          </cell>
          <cell r="S13">
            <v>542.00009999999997</v>
          </cell>
          <cell r="T13">
            <v>1201.3336999999999</v>
          </cell>
          <cell r="U13">
            <v>722</v>
          </cell>
          <cell r="V13">
            <v>5846.4994999999999</v>
          </cell>
          <cell r="W13">
            <v>251.33340000000001</v>
          </cell>
          <cell r="X13">
            <v>551.83299999999997</v>
          </cell>
        </row>
        <row r="14">
          <cell r="C14" t="str">
            <v>2003/2004D</v>
          </cell>
          <cell r="D14">
            <v>23480.801100000001</v>
          </cell>
          <cell r="E14">
            <v>1297.4988000000001</v>
          </cell>
          <cell r="F14">
            <v>2853.3283999999999</v>
          </cell>
          <cell r="G14">
            <v>1548.4982</v>
          </cell>
          <cell r="H14">
            <v>16253.311900000001</v>
          </cell>
          <cell r="I14">
            <v>394.83210000000003</v>
          </cell>
          <cell r="J14">
            <v>1133.3317</v>
          </cell>
          <cell r="K14">
            <v>2827</v>
          </cell>
          <cell r="L14">
            <v>319.16640000000001</v>
          </cell>
          <cell r="M14">
            <v>255.6662</v>
          </cell>
          <cell r="N14">
            <v>183.1661</v>
          </cell>
          <cell r="O14">
            <v>1455.3307</v>
          </cell>
          <cell r="P14">
            <v>47.666499999999999</v>
          </cell>
          <cell r="Q14">
            <v>136.33330000000001</v>
          </cell>
          <cell r="R14">
            <v>25878.130300000001</v>
          </cell>
          <cell r="S14">
            <v>1616.6651999999999</v>
          </cell>
          <cell r="T14">
            <v>3108.9946</v>
          </cell>
          <cell r="U14">
            <v>1731.6642999999999</v>
          </cell>
          <cell r="V14">
            <v>17708.642599999999</v>
          </cell>
          <cell r="W14">
            <v>442.49860000000001</v>
          </cell>
          <cell r="X14">
            <v>1269.665</v>
          </cell>
        </row>
        <row r="15">
          <cell r="C15" t="str">
            <v>2003/2004E</v>
          </cell>
          <cell r="D15">
            <v>6008.4938000000002</v>
          </cell>
          <cell r="E15">
            <v>238.4999</v>
          </cell>
          <cell r="F15">
            <v>699.33159999999998</v>
          </cell>
          <cell r="G15">
            <v>539.83280000000002</v>
          </cell>
          <cell r="H15">
            <v>4047.8301000000001</v>
          </cell>
          <cell r="I15">
            <v>109.8331</v>
          </cell>
          <cell r="J15">
            <v>373.16629999999998</v>
          </cell>
          <cell r="K15">
            <v>282</v>
          </cell>
          <cell r="L15">
            <v>18.833400000000001</v>
          </cell>
          <cell r="M15">
            <v>32.5</v>
          </cell>
          <cell r="N15">
            <v>24.833400000000001</v>
          </cell>
          <cell r="O15">
            <v>114.00020000000001</v>
          </cell>
          <cell r="P15">
            <v>5.3334000000000001</v>
          </cell>
          <cell r="Q15">
            <v>10.333299999999999</v>
          </cell>
          <cell r="R15">
            <v>6214.3275000000003</v>
          </cell>
          <cell r="S15">
            <v>257.33330000000001</v>
          </cell>
          <cell r="T15">
            <v>731.83159999999998</v>
          </cell>
          <cell r="U15">
            <v>564.6662</v>
          </cell>
          <cell r="V15">
            <v>4161.8302999999996</v>
          </cell>
          <cell r="W15">
            <v>115.1665</v>
          </cell>
          <cell r="X15">
            <v>383.49959999999999</v>
          </cell>
        </row>
        <row r="16">
          <cell r="C16" t="str">
            <v>2003/2004F</v>
          </cell>
          <cell r="D16">
            <v>14579.6186</v>
          </cell>
          <cell r="E16">
            <v>729.08</v>
          </cell>
          <cell r="F16">
            <v>1951.1582000000001</v>
          </cell>
          <cell r="G16">
            <v>1010.4965</v>
          </cell>
          <cell r="H16">
            <v>8858.4732000000004</v>
          </cell>
          <cell r="I16">
            <v>586.58100000000002</v>
          </cell>
          <cell r="J16">
            <v>1443.8297</v>
          </cell>
          <cell r="K16">
            <v>978</v>
          </cell>
          <cell r="L16">
            <v>66.333399999999997</v>
          </cell>
          <cell r="M16">
            <v>129.16669999999999</v>
          </cell>
          <cell r="N16">
            <v>63.166400000000003</v>
          </cell>
          <cell r="O16">
            <v>379.08330000000001</v>
          </cell>
          <cell r="P16">
            <v>43.499899999999997</v>
          </cell>
          <cell r="Q16">
            <v>95.666700000000006</v>
          </cell>
          <cell r="R16">
            <v>15356.535</v>
          </cell>
          <cell r="S16">
            <v>795.41340000000002</v>
          </cell>
          <cell r="T16">
            <v>2080.3249000000001</v>
          </cell>
          <cell r="U16">
            <v>1073.6629</v>
          </cell>
          <cell r="V16">
            <v>9237.5565000000006</v>
          </cell>
          <cell r="W16">
            <v>630.08090000000004</v>
          </cell>
          <cell r="X16">
            <v>1539.4964</v>
          </cell>
        </row>
        <row r="17">
          <cell r="C17" t="str">
            <v>2003/2004G</v>
          </cell>
          <cell r="D17">
            <v>10423.395699999999</v>
          </cell>
          <cell r="E17">
            <v>419.41570000000002</v>
          </cell>
          <cell r="F17">
            <v>1320.4973</v>
          </cell>
          <cell r="G17">
            <v>768.08130000000006</v>
          </cell>
          <cell r="H17">
            <v>6275.1553000000004</v>
          </cell>
          <cell r="I17">
            <v>504.9153</v>
          </cell>
          <cell r="J17">
            <v>1135.3308</v>
          </cell>
          <cell r="K17">
            <v>1516</v>
          </cell>
          <cell r="L17">
            <v>83.5</v>
          </cell>
          <cell r="M17">
            <v>255.83320000000001</v>
          </cell>
          <cell r="N17">
            <v>80.999899999999997</v>
          </cell>
          <cell r="O17">
            <v>695.49950000000001</v>
          </cell>
          <cell r="P17">
            <v>84.833399999999997</v>
          </cell>
          <cell r="Q17">
            <v>170.16669999999999</v>
          </cell>
          <cell r="R17">
            <v>11794.2284</v>
          </cell>
          <cell r="S17">
            <v>502.91570000000002</v>
          </cell>
          <cell r="T17">
            <v>1576.3305</v>
          </cell>
          <cell r="U17">
            <v>849.08119999999997</v>
          </cell>
          <cell r="V17">
            <v>6970.6548000000003</v>
          </cell>
          <cell r="W17">
            <v>589.74869999999999</v>
          </cell>
          <cell r="X17">
            <v>1305.4974999999999</v>
          </cell>
        </row>
        <row r="18">
          <cell r="C18" t="str">
            <v>2003/2004H</v>
          </cell>
          <cell r="D18">
            <v>21401.232400000001</v>
          </cell>
          <cell r="E18">
            <v>1078.0826</v>
          </cell>
          <cell r="F18">
            <v>2993.2482</v>
          </cell>
          <cell r="G18">
            <v>2173.4983000000002</v>
          </cell>
          <cell r="H18">
            <v>13288.487499999999</v>
          </cell>
          <cell r="I18">
            <v>559.74980000000005</v>
          </cell>
          <cell r="J18">
            <v>1308.1659999999999</v>
          </cell>
          <cell r="K18">
            <v>745</v>
          </cell>
          <cell r="L18">
            <v>44.583300000000001</v>
          </cell>
          <cell r="M18">
            <v>127.5</v>
          </cell>
          <cell r="N18">
            <v>77.5</v>
          </cell>
          <cell r="O18">
            <v>326.16640000000001</v>
          </cell>
          <cell r="P18">
            <v>21.666699999999999</v>
          </cell>
          <cell r="Q18">
            <v>36</v>
          </cell>
          <cell r="R18">
            <v>22034.648799999999</v>
          </cell>
          <cell r="S18">
            <v>1122.6659</v>
          </cell>
          <cell r="T18">
            <v>3120.7482</v>
          </cell>
          <cell r="U18">
            <v>2250.9983000000002</v>
          </cell>
          <cell r="V18">
            <v>13614.653899999999</v>
          </cell>
          <cell r="W18">
            <v>581.41650000000004</v>
          </cell>
          <cell r="X18">
            <v>1344.1659999999999</v>
          </cell>
        </row>
        <row r="19">
          <cell r="C19" t="str">
            <v>2003/2004I</v>
          </cell>
          <cell r="D19">
            <v>6080.5842000000002</v>
          </cell>
          <cell r="E19">
            <v>357.3338</v>
          </cell>
          <cell r="F19">
            <v>684.58389999999997</v>
          </cell>
          <cell r="G19">
            <v>245.49979999999999</v>
          </cell>
          <cell r="H19">
            <v>4111.0834999999997</v>
          </cell>
          <cell r="I19">
            <v>148.16669999999999</v>
          </cell>
          <cell r="J19">
            <v>533.91650000000004</v>
          </cell>
          <cell r="K19">
            <v>1157</v>
          </cell>
          <cell r="L19">
            <v>84.749899999999997</v>
          </cell>
          <cell r="M19">
            <v>109.83329999999999</v>
          </cell>
          <cell r="N19">
            <v>47.166699999999999</v>
          </cell>
          <cell r="O19">
            <v>653.99969999999996</v>
          </cell>
          <cell r="P19">
            <v>35.166600000000003</v>
          </cell>
          <cell r="Q19">
            <v>106.9999</v>
          </cell>
          <cell r="R19">
            <v>7118.5002999999997</v>
          </cell>
          <cell r="S19">
            <v>442.08370000000002</v>
          </cell>
          <cell r="T19">
            <v>794.41719999999998</v>
          </cell>
          <cell r="U19">
            <v>292.66649999999998</v>
          </cell>
          <cell r="V19">
            <v>4765.0832</v>
          </cell>
          <cell r="W19">
            <v>183.33330000000001</v>
          </cell>
          <cell r="X19">
            <v>640.91639999999995</v>
          </cell>
        </row>
        <row r="20">
          <cell r="C20" t="str">
            <v>2003/2004J</v>
          </cell>
          <cell r="D20">
            <v>1348.6655000000001</v>
          </cell>
          <cell r="E20">
            <v>66.999799999999993</v>
          </cell>
          <cell r="F20">
            <v>156.83320000000001</v>
          </cell>
          <cell r="G20">
            <v>73.999899999999997</v>
          </cell>
          <cell r="H20">
            <v>887.16610000000003</v>
          </cell>
          <cell r="I20">
            <v>43.5</v>
          </cell>
          <cell r="J20">
            <v>120.1665</v>
          </cell>
          <cell r="K20">
            <v>3720</v>
          </cell>
          <cell r="L20">
            <v>195.83320000000001</v>
          </cell>
          <cell r="M20">
            <v>640.49990000000003</v>
          </cell>
          <cell r="N20">
            <v>239.16669999999999</v>
          </cell>
          <cell r="O20">
            <v>1939.4994999999999</v>
          </cell>
          <cell r="P20">
            <v>187</v>
          </cell>
          <cell r="Q20">
            <v>470.99990000000003</v>
          </cell>
          <cell r="R20">
            <v>5021.6647000000003</v>
          </cell>
          <cell r="S20">
            <v>262.83300000000003</v>
          </cell>
          <cell r="T20">
            <v>797.33309999999994</v>
          </cell>
          <cell r="U20">
            <v>313.16660000000002</v>
          </cell>
          <cell r="V20">
            <v>2826.6655999999998</v>
          </cell>
          <cell r="W20">
            <v>230.5</v>
          </cell>
          <cell r="X20">
            <v>591.16639999999995</v>
          </cell>
        </row>
        <row r="21">
          <cell r="C21" t="str">
            <v>2004/20051</v>
          </cell>
          <cell r="D21">
            <v>5283.8328000000001</v>
          </cell>
          <cell r="E21">
            <v>222</v>
          </cell>
          <cell r="F21">
            <v>690.33330000000001</v>
          </cell>
          <cell r="G21">
            <v>471</v>
          </cell>
          <cell r="H21">
            <v>3088.8328999999999</v>
          </cell>
          <cell r="I21">
            <v>179</v>
          </cell>
          <cell r="J21">
            <v>632.66660000000002</v>
          </cell>
          <cell r="K21">
            <v>28</v>
          </cell>
          <cell r="L21">
            <v>4</v>
          </cell>
          <cell r="M21">
            <v>6</v>
          </cell>
          <cell r="N21">
            <v>0</v>
          </cell>
          <cell r="O21">
            <v>14</v>
          </cell>
          <cell r="P21">
            <v>3</v>
          </cell>
          <cell r="Q21">
            <v>1</v>
          </cell>
          <cell r="R21">
            <v>5311.8328000000001</v>
          </cell>
          <cell r="S21">
            <v>226</v>
          </cell>
          <cell r="T21">
            <v>696.33330000000001</v>
          </cell>
          <cell r="U21">
            <v>471</v>
          </cell>
          <cell r="V21">
            <v>3102.8328999999999</v>
          </cell>
          <cell r="W21">
            <v>182</v>
          </cell>
          <cell r="X21">
            <v>633.66660000000002</v>
          </cell>
        </row>
        <row r="22">
          <cell r="C22" t="str">
            <v>2004/20052</v>
          </cell>
          <cell r="D22">
            <v>14445.958199999999</v>
          </cell>
          <cell r="E22">
            <v>1009.8319</v>
          </cell>
          <cell r="F22">
            <v>1876.3284000000001</v>
          </cell>
          <cell r="G22">
            <v>762.99800000000005</v>
          </cell>
          <cell r="H22">
            <v>7462.1436999999996</v>
          </cell>
          <cell r="I22">
            <v>869.16319999999996</v>
          </cell>
          <cell r="J22">
            <v>2465.4929999999999</v>
          </cell>
          <cell r="K22">
            <v>4762</v>
          </cell>
          <cell r="L22">
            <v>546.16650000000004</v>
          </cell>
          <cell r="M22">
            <v>515.49969999999996</v>
          </cell>
          <cell r="N22">
            <v>153.66650000000001</v>
          </cell>
          <cell r="O22">
            <v>2448.4991</v>
          </cell>
          <cell r="P22">
            <v>242.5</v>
          </cell>
          <cell r="Q22">
            <v>814</v>
          </cell>
          <cell r="R22">
            <v>19166.29</v>
          </cell>
          <cell r="S22">
            <v>1555.9983999999999</v>
          </cell>
          <cell r="T22">
            <v>2391.8281000000002</v>
          </cell>
          <cell r="U22">
            <v>916.66449999999998</v>
          </cell>
          <cell r="V22">
            <v>9910.6427999999996</v>
          </cell>
          <cell r="W22">
            <v>1111.6632</v>
          </cell>
          <cell r="X22">
            <v>3279.4929999999999</v>
          </cell>
        </row>
        <row r="23">
          <cell r="C23" t="str">
            <v>2004/20053</v>
          </cell>
          <cell r="D23">
            <v>19009.611799999999</v>
          </cell>
          <cell r="E23">
            <v>692.49540000000002</v>
          </cell>
          <cell r="F23">
            <v>2034.3196</v>
          </cell>
          <cell r="G23">
            <v>1007.3256</v>
          </cell>
          <cell r="H23">
            <v>11195.1644</v>
          </cell>
          <cell r="I23">
            <v>1138.4927</v>
          </cell>
          <cell r="J23">
            <v>2941.8141000000001</v>
          </cell>
          <cell r="K23">
            <v>1840</v>
          </cell>
          <cell r="L23">
            <v>167.66640000000001</v>
          </cell>
          <cell r="M23">
            <v>241.6653</v>
          </cell>
          <cell r="N23">
            <v>121.99930000000001</v>
          </cell>
          <cell r="O23">
            <v>819.74590000000001</v>
          </cell>
          <cell r="P23">
            <v>88.5</v>
          </cell>
          <cell r="Q23">
            <v>257.33269999999999</v>
          </cell>
          <cell r="R23">
            <v>20706.521400000001</v>
          </cell>
          <cell r="S23">
            <v>860.16179999999997</v>
          </cell>
          <cell r="T23">
            <v>2275.9848999999999</v>
          </cell>
          <cell r="U23">
            <v>1129.3249000000001</v>
          </cell>
          <cell r="V23">
            <v>12014.9103</v>
          </cell>
          <cell r="W23">
            <v>1226.9927</v>
          </cell>
          <cell r="X23">
            <v>3199.1468</v>
          </cell>
        </row>
        <row r="24">
          <cell r="C24" t="str">
            <v>2004/20054</v>
          </cell>
          <cell r="D24">
            <v>459</v>
          </cell>
          <cell r="E24">
            <v>28</v>
          </cell>
          <cell r="F24">
            <v>52</v>
          </cell>
          <cell r="G24">
            <v>32</v>
          </cell>
          <cell r="H24">
            <v>285</v>
          </cell>
          <cell r="I24">
            <v>20</v>
          </cell>
          <cell r="J24">
            <v>42</v>
          </cell>
          <cell r="K24">
            <v>2</v>
          </cell>
          <cell r="L24">
            <v>0</v>
          </cell>
          <cell r="M24">
            <v>0</v>
          </cell>
          <cell r="N24">
            <v>0</v>
          </cell>
          <cell r="O24">
            <v>0</v>
          </cell>
          <cell r="P24">
            <v>1</v>
          </cell>
          <cell r="Q24">
            <v>1</v>
          </cell>
          <cell r="R24">
            <v>461</v>
          </cell>
          <cell r="S24">
            <v>28</v>
          </cell>
          <cell r="T24">
            <v>52</v>
          </cell>
          <cell r="U24">
            <v>32</v>
          </cell>
          <cell r="V24">
            <v>285</v>
          </cell>
          <cell r="W24">
            <v>21</v>
          </cell>
          <cell r="X24">
            <v>43</v>
          </cell>
        </row>
        <row r="25">
          <cell r="C25" t="str">
            <v>2004/20055</v>
          </cell>
          <cell r="D25">
            <v>1585.3322000000001</v>
          </cell>
          <cell r="E25">
            <v>87.999899999999997</v>
          </cell>
          <cell r="F25">
            <v>215.16650000000001</v>
          </cell>
          <cell r="G25">
            <v>87.666600000000003</v>
          </cell>
          <cell r="H25">
            <v>980.16600000000005</v>
          </cell>
          <cell r="I25">
            <v>62.5</v>
          </cell>
          <cell r="J25">
            <v>151.83320000000001</v>
          </cell>
          <cell r="K25">
            <v>89</v>
          </cell>
          <cell r="L25">
            <v>7</v>
          </cell>
          <cell r="M25">
            <v>11.666600000000001</v>
          </cell>
          <cell r="N25">
            <v>3</v>
          </cell>
          <cell r="O25">
            <v>57.666600000000003</v>
          </cell>
          <cell r="P25">
            <v>2</v>
          </cell>
          <cell r="Q25">
            <v>3.8332999999999999</v>
          </cell>
          <cell r="R25">
            <v>1670.4987000000001</v>
          </cell>
          <cell r="S25">
            <v>94.999899999999997</v>
          </cell>
          <cell r="T25">
            <v>226.8331</v>
          </cell>
          <cell r="U25">
            <v>90.666600000000003</v>
          </cell>
          <cell r="V25">
            <v>1037.8326</v>
          </cell>
          <cell r="W25">
            <v>64.5</v>
          </cell>
          <cell r="X25">
            <v>155.66650000000001</v>
          </cell>
        </row>
        <row r="26">
          <cell r="C26" t="str">
            <v>2004/20056</v>
          </cell>
          <cell r="D26">
            <v>8898.2227000000003</v>
          </cell>
          <cell r="E26">
            <v>273.3306</v>
          </cell>
          <cell r="F26">
            <v>1036.5707</v>
          </cell>
          <cell r="G26">
            <v>501.16140000000001</v>
          </cell>
          <cell r="H26">
            <v>5465.7656999999999</v>
          </cell>
          <cell r="I26">
            <v>481.9923</v>
          </cell>
          <cell r="J26">
            <v>1139.402</v>
          </cell>
          <cell r="K26">
            <v>712</v>
          </cell>
          <cell r="L26">
            <v>51.999600000000001</v>
          </cell>
          <cell r="M26">
            <v>76.999799999999993</v>
          </cell>
          <cell r="N26">
            <v>31.333300000000001</v>
          </cell>
          <cell r="O26">
            <v>375.41500000000002</v>
          </cell>
          <cell r="P26">
            <v>31.833200000000001</v>
          </cell>
          <cell r="Q26">
            <v>95.999899999999997</v>
          </cell>
          <cell r="R26">
            <v>9561.8035</v>
          </cell>
          <cell r="S26">
            <v>325.33019999999999</v>
          </cell>
          <cell r="T26">
            <v>1113.5705</v>
          </cell>
          <cell r="U26">
            <v>532.49469999999997</v>
          </cell>
          <cell r="V26">
            <v>5841.1806999999999</v>
          </cell>
          <cell r="W26">
            <v>513.82550000000003</v>
          </cell>
          <cell r="X26">
            <v>1235.4019000000001</v>
          </cell>
        </row>
        <row r="27">
          <cell r="C27" t="str">
            <v>2004/20057</v>
          </cell>
          <cell r="D27">
            <v>3476.1977000000002</v>
          </cell>
          <cell r="E27">
            <v>116.6647</v>
          </cell>
          <cell r="F27">
            <v>399.40989999999999</v>
          </cell>
          <cell r="G27">
            <v>182.3304</v>
          </cell>
          <cell r="H27">
            <v>2333.9652999999998</v>
          </cell>
          <cell r="I27">
            <v>136.6651</v>
          </cell>
          <cell r="J27">
            <v>307.16230000000002</v>
          </cell>
          <cell r="K27">
            <v>391</v>
          </cell>
          <cell r="L27">
            <v>21.666499999999999</v>
          </cell>
          <cell r="M27">
            <v>57.4998</v>
          </cell>
          <cell r="N27">
            <v>23</v>
          </cell>
          <cell r="O27">
            <v>159.41579999999999</v>
          </cell>
          <cell r="P27">
            <v>32.666499999999999</v>
          </cell>
          <cell r="Q27">
            <v>63.666600000000003</v>
          </cell>
          <cell r="R27">
            <v>3834.1129000000001</v>
          </cell>
          <cell r="S27">
            <v>138.3312</v>
          </cell>
          <cell r="T27">
            <v>456.90969999999999</v>
          </cell>
          <cell r="U27">
            <v>205.3304</v>
          </cell>
          <cell r="V27">
            <v>2493.3811000000001</v>
          </cell>
          <cell r="W27">
            <v>169.33160000000001</v>
          </cell>
          <cell r="X27">
            <v>370.82889999999998</v>
          </cell>
        </row>
        <row r="28">
          <cell r="C28" t="str">
            <v>2004/20058</v>
          </cell>
          <cell r="D28">
            <v>12377.747600000001</v>
          </cell>
          <cell r="E28">
            <v>444.49639999999999</v>
          </cell>
          <cell r="F28">
            <v>1636.4874</v>
          </cell>
          <cell r="G28">
            <v>908.32709999999997</v>
          </cell>
          <cell r="H28">
            <v>8609.2749000000003</v>
          </cell>
          <cell r="I28">
            <v>225.66499999999999</v>
          </cell>
          <cell r="J28">
            <v>553.49680000000001</v>
          </cell>
          <cell r="K28">
            <v>2244</v>
          </cell>
          <cell r="L28">
            <v>119.8323</v>
          </cell>
          <cell r="M28">
            <v>298.16520000000003</v>
          </cell>
          <cell r="N28">
            <v>154.4991</v>
          </cell>
          <cell r="O28">
            <v>1237.9919</v>
          </cell>
          <cell r="P28">
            <v>47.832999999999998</v>
          </cell>
          <cell r="Q28">
            <v>132.99940000000001</v>
          </cell>
          <cell r="R28">
            <v>14369.068499999999</v>
          </cell>
          <cell r="S28">
            <v>564.32870000000003</v>
          </cell>
          <cell r="T28">
            <v>1934.6525999999999</v>
          </cell>
          <cell r="U28">
            <v>1062.8262</v>
          </cell>
          <cell r="V28">
            <v>9847.2667999999994</v>
          </cell>
          <cell r="W28">
            <v>273.49799999999999</v>
          </cell>
          <cell r="X28">
            <v>686.49620000000004</v>
          </cell>
        </row>
        <row r="29">
          <cell r="C29" t="str">
            <v>2004/20059</v>
          </cell>
          <cell r="D29">
            <v>9650.9575000000004</v>
          </cell>
          <cell r="E29">
            <v>350.16489999999999</v>
          </cell>
          <cell r="F29">
            <v>1224.6603</v>
          </cell>
          <cell r="G29">
            <v>608.49739999999997</v>
          </cell>
          <cell r="H29">
            <v>6454.8051999999998</v>
          </cell>
          <cell r="I29">
            <v>284.83210000000003</v>
          </cell>
          <cell r="J29">
            <v>727.99760000000003</v>
          </cell>
          <cell r="K29">
            <v>1698</v>
          </cell>
          <cell r="L29">
            <v>118.83320000000001</v>
          </cell>
          <cell r="M29">
            <v>201.33330000000001</v>
          </cell>
          <cell r="N29">
            <v>70.5</v>
          </cell>
          <cell r="O29">
            <v>1119.1657</v>
          </cell>
          <cell r="P29">
            <v>36.666400000000003</v>
          </cell>
          <cell r="Q29">
            <v>101.33320000000001</v>
          </cell>
          <cell r="R29">
            <v>11298.7893</v>
          </cell>
          <cell r="S29">
            <v>468.99810000000002</v>
          </cell>
          <cell r="T29">
            <v>1425.9936</v>
          </cell>
          <cell r="U29">
            <v>678.99739999999997</v>
          </cell>
          <cell r="V29">
            <v>7573.9709000000003</v>
          </cell>
          <cell r="W29">
            <v>321.49849999999998</v>
          </cell>
          <cell r="X29">
            <v>829.33079999999995</v>
          </cell>
        </row>
        <row r="30">
          <cell r="C30" t="str">
            <v>2004/2005A</v>
          </cell>
          <cell r="D30">
            <v>2937.3272999999999</v>
          </cell>
          <cell r="E30">
            <v>101.833</v>
          </cell>
          <cell r="F30">
            <v>364.66590000000002</v>
          </cell>
          <cell r="G30">
            <v>202.49959999999999</v>
          </cell>
          <cell r="H30">
            <v>1709.6623999999999</v>
          </cell>
          <cell r="I30">
            <v>140.16650000000001</v>
          </cell>
          <cell r="J30">
            <v>418.49990000000003</v>
          </cell>
          <cell r="K30">
            <v>1030</v>
          </cell>
          <cell r="L30">
            <v>99.999799999999993</v>
          </cell>
          <cell r="M30">
            <v>121.49979999999999</v>
          </cell>
          <cell r="N30">
            <v>48.666600000000003</v>
          </cell>
          <cell r="O30">
            <v>662.66600000000005</v>
          </cell>
          <cell r="P30">
            <v>16</v>
          </cell>
          <cell r="Q30">
            <v>61.333300000000001</v>
          </cell>
          <cell r="R30">
            <v>3947.4928</v>
          </cell>
          <cell r="S30">
            <v>201.83279999999999</v>
          </cell>
          <cell r="T30">
            <v>486.16570000000002</v>
          </cell>
          <cell r="U30">
            <v>251.1662</v>
          </cell>
          <cell r="V30">
            <v>2372.3283999999999</v>
          </cell>
          <cell r="W30">
            <v>156.16650000000001</v>
          </cell>
          <cell r="X30">
            <v>479.83319999999998</v>
          </cell>
        </row>
        <row r="31">
          <cell r="C31" t="str">
            <v>2004/2005B</v>
          </cell>
          <cell r="D31">
            <v>19176.014500000001</v>
          </cell>
          <cell r="E31">
            <v>818.41070000000002</v>
          </cell>
          <cell r="F31">
            <v>2214.5625</v>
          </cell>
          <cell r="G31">
            <v>1252.4058</v>
          </cell>
          <cell r="H31">
            <v>12340.405500000001</v>
          </cell>
          <cell r="I31">
            <v>644.32809999999995</v>
          </cell>
          <cell r="J31">
            <v>1905.9019000000001</v>
          </cell>
          <cell r="K31">
            <v>2637</v>
          </cell>
          <cell r="L31">
            <v>169.9991</v>
          </cell>
          <cell r="M31">
            <v>321.99810000000002</v>
          </cell>
          <cell r="N31">
            <v>155.3321</v>
          </cell>
          <cell r="O31">
            <v>1310.3278</v>
          </cell>
          <cell r="P31">
            <v>99.666399999999996</v>
          </cell>
          <cell r="Q31">
            <v>291.33260000000001</v>
          </cell>
          <cell r="R31">
            <v>21524.670600000001</v>
          </cell>
          <cell r="S31">
            <v>988.40980000000002</v>
          </cell>
          <cell r="T31">
            <v>2536.5605999999998</v>
          </cell>
          <cell r="U31">
            <v>1407.7379000000001</v>
          </cell>
          <cell r="V31">
            <v>13650.7333</v>
          </cell>
          <cell r="W31">
            <v>743.99450000000002</v>
          </cell>
          <cell r="X31">
            <v>2197.2345</v>
          </cell>
        </row>
        <row r="32">
          <cell r="C32" t="str">
            <v>2004/2005C</v>
          </cell>
          <cell r="D32">
            <v>8639.9545999999991</v>
          </cell>
          <cell r="E32">
            <v>385.49720000000002</v>
          </cell>
          <cell r="F32">
            <v>1176.327</v>
          </cell>
          <cell r="G32">
            <v>660.32979999999998</v>
          </cell>
          <cell r="H32">
            <v>5722.4718999999996</v>
          </cell>
          <cell r="I32">
            <v>201.3322</v>
          </cell>
          <cell r="J32">
            <v>493.99650000000003</v>
          </cell>
          <cell r="K32">
            <v>1314</v>
          </cell>
          <cell r="L32">
            <v>126.9999</v>
          </cell>
          <cell r="M32">
            <v>198.99969999999999</v>
          </cell>
          <cell r="N32">
            <v>113.1665</v>
          </cell>
          <cell r="O32">
            <v>658.33219999999994</v>
          </cell>
          <cell r="P32">
            <v>49.5</v>
          </cell>
          <cell r="Q32">
            <v>102.83320000000001</v>
          </cell>
          <cell r="R32">
            <v>9889.7860999999994</v>
          </cell>
          <cell r="S32">
            <v>512.49710000000005</v>
          </cell>
          <cell r="T32">
            <v>1375.3267000000001</v>
          </cell>
          <cell r="U32">
            <v>773.49630000000002</v>
          </cell>
          <cell r="V32">
            <v>6380.8041000000003</v>
          </cell>
          <cell r="W32">
            <v>250.8322</v>
          </cell>
          <cell r="X32">
            <v>596.8297</v>
          </cell>
        </row>
        <row r="33">
          <cell r="C33" t="str">
            <v>2004/2005D</v>
          </cell>
          <cell r="D33">
            <v>23035.964599999999</v>
          </cell>
          <cell r="E33">
            <v>1237.4887000000001</v>
          </cell>
          <cell r="F33">
            <v>2844.4739</v>
          </cell>
          <cell r="G33">
            <v>1499.9857999999999</v>
          </cell>
          <cell r="H33">
            <v>16019.1967</v>
          </cell>
          <cell r="I33">
            <v>346.16329999999999</v>
          </cell>
          <cell r="J33">
            <v>1088.6561999999999</v>
          </cell>
          <cell r="K33">
            <v>2856</v>
          </cell>
          <cell r="L33">
            <v>311.33150000000001</v>
          </cell>
          <cell r="M33">
            <v>301.16340000000002</v>
          </cell>
          <cell r="N33">
            <v>168.83160000000001</v>
          </cell>
          <cell r="O33">
            <v>1404.1542999999999</v>
          </cell>
          <cell r="P33">
            <v>37.666499999999999</v>
          </cell>
          <cell r="Q33">
            <v>126.6658</v>
          </cell>
          <cell r="R33">
            <v>25385.777699999999</v>
          </cell>
          <cell r="S33">
            <v>1548.8202000000001</v>
          </cell>
          <cell r="T33">
            <v>3145.6372999999999</v>
          </cell>
          <cell r="U33">
            <v>1668.8173999999999</v>
          </cell>
          <cell r="V33">
            <v>17423.350999999999</v>
          </cell>
          <cell r="W33">
            <v>383.82979999999998</v>
          </cell>
          <cell r="X33">
            <v>1215.3219999999999</v>
          </cell>
        </row>
        <row r="34">
          <cell r="C34" t="str">
            <v>2004/2005E</v>
          </cell>
          <cell r="D34">
            <v>6676.9360999999999</v>
          </cell>
          <cell r="E34">
            <v>273.16410000000002</v>
          </cell>
          <cell r="F34">
            <v>765.32600000000002</v>
          </cell>
          <cell r="G34">
            <v>534.82770000000005</v>
          </cell>
          <cell r="H34">
            <v>4612.1238000000003</v>
          </cell>
          <cell r="I34">
            <v>127.3321</v>
          </cell>
          <cell r="J34">
            <v>364.16239999999999</v>
          </cell>
          <cell r="K34">
            <v>307</v>
          </cell>
          <cell r="L34">
            <v>16.5</v>
          </cell>
          <cell r="M34">
            <v>30.6663</v>
          </cell>
          <cell r="N34">
            <v>26.333100000000002</v>
          </cell>
          <cell r="O34">
            <v>133.16480000000001</v>
          </cell>
          <cell r="P34">
            <v>6.3331999999999997</v>
          </cell>
          <cell r="Q34">
            <v>12.3332</v>
          </cell>
          <cell r="R34">
            <v>6902.2667000000001</v>
          </cell>
          <cell r="S34">
            <v>289.66410000000002</v>
          </cell>
          <cell r="T34">
            <v>795.9923</v>
          </cell>
          <cell r="U34">
            <v>561.16079999999999</v>
          </cell>
          <cell r="V34">
            <v>4745.2885999999999</v>
          </cell>
          <cell r="W34">
            <v>133.6653</v>
          </cell>
          <cell r="X34">
            <v>376.49560000000002</v>
          </cell>
        </row>
        <row r="35">
          <cell r="C35" t="str">
            <v>2004/2005F</v>
          </cell>
          <cell r="D35">
            <v>14774.1926</v>
          </cell>
          <cell r="E35">
            <v>667.65940000000001</v>
          </cell>
          <cell r="F35">
            <v>1919.1492000000001</v>
          </cell>
          <cell r="G35">
            <v>984.99069999999995</v>
          </cell>
          <cell r="H35">
            <v>9075.7453000000005</v>
          </cell>
          <cell r="I35">
            <v>607.57770000000005</v>
          </cell>
          <cell r="J35">
            <v>1519.0703000000001</v>
          </cell>
          <cell r="K35">
            <v>1103</v>
          </cell>
          <cell r="L35">
            <v>65.999899999999997</v>
          </cell>
          <cell r="M35">
            <v>165.58189999999999</v>
          </cell>
          <cell r="N35">
            <v>74.915999999999997</v>
          </cell>
          <cell r="O35">
            <v>443.08019999999999</v>
          </cell>
          <cell r="P35">
            <v>42.832799999999999</v>
          </cell>
          <cell r="Q35">
            <v>92.833200000000005</v>
          </cell>
          <cell r="R35">
            <v>15659.436600000001</v>
          </cell>
          <cell r="S35">
            <v>733.65930000000003</v>
          </cell>
          <cell r="T35">
            <v>2084.7311</v>
          </cell>
          <cell r="U35">
            <v>1059.9067</v>
          </cell>
          <cell r="V35">
            <v>9518.8255000000008</v>
          </cell>
          <cell r="W35">
            <v>650.41049999999996</v>
          </cell>
          <cell r="X35">
            <v>1611.9034999999999</v>
          </cell>
        </row>
        <row r="36">
          <cell r="C36" t="str">
            <v>2004/2005G</v>
          </cell>
          <cell r="D36">
            <v>10604.774299999999</v>
          </cell>
          <cell r="E36">
            <v>332.24759999999998</v>
          </cell>
          <cell r="F36">
            <v>1285.3255999999999</v>
          </cell>
          <cell r="G36">
            <v>725.91210000000001</v>
          </cell>
          <cell r="H36">
            <v>6610.1313</v>
          </cell>
          <cell r="I36">
            <v>476.83089999999999</v>
          </cell>
          <cell r="J36">
            <v>1174.3268</v>
          </cell>
          <cell r="K36">
            <v>1743</v>
          </cell>
          <cell r="L36">
            <v>70.499799999999993</v>
          </cell>
          <cell r="M36">
            <v>340.33240000000001</v>
          </cell>
          <cell r="N36">
            <v>108.49939999999999</v>
          </cell>
          <cell r="O36">
            <v>780.66390000000001</v>
          </cell>
          <cell r="P36">
            <v>107.4997</v>
          </cell>
          <cell r="Q36">
            <v>166.833</v>
          </cell>
          <cell r="R36">
            <v>12179.102500000001</v>
          </cell>
          <cell r="S36">
            <v>402.74740000000003</v>
          </cell>
          <cell r="T36">
            <v>1625.6579999999999</v>
          </cell>
          <cell r="U36">
            <v>834.41150000000005</v>
          </cell>
          <cell r="V36">
            <v>7390.7951999999996</v>
          </cell>
          <cell r="W36">
            <v>584.3306</v>
          </cell>
          <cell r="X36">
            <v>1341.1597999999999</v>
          </cell>
        </row>
        <row r="37">
          <cell r="C37" t="str">
            <v>2004/2005H</v>
          </cell>
          <cell r="D37">
            <v>23282.495500000001</v>
          </cell>
          <cell r="E37">
            <v>1066.8297</v>
          </cell>
          <cell r="F37">
            <v>3340.5740000000001</v>
          </cell>
          <cell r="G37">
            <v>2299.9079999999999</v>
          </cell>
          <cell r="H37">
            <v>14545.7762</v>
          </cell>
          <cell r="I37">
            <v>600.66420000000005</v>
          </cell>
          <cell r="J37">
            <v>1428.7434000000001</v>
          </cell>
          <cell r="K37">
            <v>773</v>
          </cell>
          <cell r="L37">
            <v>45.499899999999997</v>
          </cell>
          <cell r="M37">
            <v>155.08269999999999</v>
          </cell>
          <cell r="N37">
            <v>82.082999999999998</v>
          </cell>
          <cell r="O37">
            <v>327.49860000000001</v>
          </cell>
          <cell r="P37">
            <v>21.666499999999999</v>
          </cell>
          <cell r="Q37">
            <v>47.499899999999997</v>
          </cell>
          <cell r="R37">
            <v>23961.826099999998</v>
          </cell>
          <cell r="S37">
            <v>1112.3296</v>
          </cell>
          <cell r="T37">
            <v>3495.6567</v>
          </cell>
          <cell r="U37">
            <v>2381.991</v>
          </cell>
          <cell r="V37">
            <v>14873.274799999999</v>
          </cell>
          <cell r="W37">
            <v>622.33069999999998</v>
          </cell>
          <cell r="X37">
            <v>1476.2433000000001</v>
          </cell>
        </row>
        <row r="38">
          <cell r="C38" t="str">
            <v>2004/2005I</v>
          </cell>
          <cell r="D38">
            <v>6750.8810999999996</v>
          </cell>
          <cell r="E38">
            <v>381.1653</v>
          </cell>
          <cell r="F38">
            <v>735.16250000000002</v>
          </cell>
          <cell r="G38">
            <v>313.41489999999999</v>
          </cell>
          <cell r="H38">
            <v>4570.7263999999996</v>
          </cell>
          <cell r="I38">
            <v>154.58240000000001</v>
          </cell>
          <cell r="J38">
            <v>595.82960000000003</v>
          </cell>
          <cell r="K38">
            <v>1338</v>
          </cell>
          <cell r="L38">
            <v>96.833200000000005</v>
          </cell>
          <cell r="M38">
            <v>138.99940000000001</v>
          </cell>
          <cell r="N38">
            <v>57.832999999999998</v>
          </cell>
          <cell r="O38">
            <v>763.66499999999996</v>
          </cell>
          <cell r="P38">
            <v>24.833300000000001</v>
          </cell>
          <cell r="Q38">
            <v>135.33279999999999</v>
          </cell>
          <cell r="R38">
            <v>7968.3778000000002</v>
          </cell>
          <cell r="S38">
            <v>477.99849999999998</v>
          </cell>
          <cell r="T38">
            <v>874.16189999999995</v>
          </cell>
          <cell r="U38">
            <v>371.24790000000002</v>
          </cell>
          <cell r="V38">
            <v>5334.3914000000004</v>
          </cell>
          <cell r="W38">
            <v>179.41569999999999</v>
          </cell>
          <cell r="X38">
            <v>731.16240000000005</v>
          </cell>
        </row>
        <row r="39">
          <cell r="C39" t="str">
            <v>2004/2005J</v>
          </cell>
          <cell r="D39">
            <v>953.32910000000004</v>
          </cell>
          <cell r="E39">
            <v>46.666400000000003</v>
          </cell>
          <cell r="F39">
            <v>96.999600000000001</v>
          </cell>
          <cell r="G39">
            <v>76.332800000000006</v>
          </cell>
          <cell r="H39">
            <v>604.8306</v>
          </cell>
          <cell r="I39">
            <v>36.666600000000003</v>
          </cell>
          <cell r="J39">
            <v>91.833100000000002</v>
          </cell>
          <cell r="K39">
            <v>4847</v>
          </cell>
          <cell r="L39">
            <v>266.16649999999998</v>
          </cell>
          <cell r="M39">
            <v>828.8329</v>
          </cell>
          <cell r="N39">
            <v>272.3331</v>
          </cell>
          <cell r="O39">
            <v>2509.4989999999998</v>
          </cell>
          <cell r="P39">
            <v>277.99990000000003</v>
          </cell>
          <cell r="Q39">
            <v>632.83320000000003</v>
          </cell>
          <cell r="R39">
            <v>5740.9937</v>
          </cell>
          <cell r="S39">
            <v>312.8329</v>
          </cell>
          <cell r="T39">
            <v>925.83249999999998</v>
          </cell>
          <cell r="U39">
            <v>348.66590000000002</v>
          </cell>
          <cell r="V39">
            <v>3114.3296</v>
          </cell>
          <cell r="W39">
            <v>314.66649999999998</v>
          </cell>
          <cell r="X39">
            <v>724.66629999999998</v>
          </cell>
        </row>
        <row r="40">
          <cell r="C40" t="str">
            <v>2005/20061</v>
          </cell>
          <cell r="D40">
            <v>5540.6662999999999</v>
          </cell>
          <cell r="E40">
            <v>221</v>
          </cell>
          <cell r="F40">
            <v>630</v>
          </cell>
          <cell r="G40">
            <v>624</v>
          </cell>
          <cell r="H40">
            <v>3137.3330000000001</v>
          </cell>
          <cell r="I40">
            <v>218.5</v>
          </cell>
          <cell r="J40">
            <v>709.83330000000001</v>
          </cell>
          <cell r="K40">
            <v>17</v>
          </cell>
          <cell r="L40">
            <v>0</v>
          </cell>
          <cell r="M40">
            <v>5</v>
          </cell>
          <cell r="N40">
            <v>2</v>
          </cell>
          <cell r="O40">
            <v>10</v>
          </cell>
          <cell r="P40">
            <v>0</v>
          </cell>
          <cell r="Q40">
            <v>0</v>
          </cell>
          <cell r="R40">
            <v>5557.6662999999999</v>
          </cell>
          <cell r="S40">
            <v>221</v>
          </cell>
          <cell r="T40">
            <v>635</v>
          </cell>
          <cell r="U40">
            <v>626</v>
          </cell>
          <cell r="V40">
            <v>3147.3330000000001</v>
          </cell>
          <cell r="W40">
            <v>218.5</v>
          </cell>
          <cell r="X40">
            <v>709.83330000000001</v>
          </cell>
        </row>
        <row r="41">
          <cell r="C41" t="str">
            <v>2005/20062</v>
          </cell>
          <cell r="D41">
            <v>15484.8076</v>
          </cell>
          <cell r="E41">
            <v>1014.8326</v>
          </cell>
          <cell r="F41">
            <v>1936.9970000000001</v>
          </cell>
          <cell r="G41">
            <v>915.33209999999997</v>
          </cell>
          <cell r="H41">
            <v>8271.9858000000004</v>
          </cell>
          <cell r="I41">
            <v>814.83090000000004</v>
          </cell>
          <cell r="J41">
            <v>2530.8292000000001</v>
          </cell>
          <cell r="K41">
            <v>5476</v>
          </cell>
          <cell r="L41">
            <v>625.16669999999999</v>
          </cell>
          <cell r="M41">
            <v>611</v>
          </cell>
          <cell r="N41">
            <v>202.5</v>
          </cell>
          <cell r="O41">
            <v>2918.6668</v>
          </cell>
          <cell r="P41">
            <v>213.0001</v>
          </cell>
          <cell r="Q41">
            <v>856.66669999999999</v>
          </cell>
          <cell r="R41">
            <v>20911.8079</v>
          </cell>
          <cell r="S41">
            <v>1639.9992999999999</v>
          </cell>
          <cell r="T41">
            <v>2547.9969999999998</v>
          </cell>
          <cell r="U41">
            <v>1117.8321000000001</v>
          </cell>
          <cell r="V41">
            <v>11190.652599999999</v>
          </cell>
          <cell r="W41">
            <v>1027.8309999999999</v>
          </cell>
          <cell r="X41">
            <v>3387.4958999999999</v>
          </cell>
        </row>
        <row r="42">
          <cell r="C42" t="str">
            <v>2005/20063</v>
          </cell>
          <cell r="D42">
            <v>19357.070899999999</v>
          </cell>
          <cell r="E42">
            <v>587.5</v>
          </cell>
          <cell r="F42">
            <v>1968.6648</v>
          </cell>
          <cell r="G42">
            <v>1116.0826</v>
          </cell>
          <cell r="H42">
            <v>11551.5779</v>
          </cell>
          <cell r="I42">
            <v>1137.9141999999999</v>
          </cell>
          <cell r="J42">
            <v>2995.3314</v>
          </cell>
          <cell r="K42">
            <v>1910</v>
          </cell>
          <cell r="L42">
            <v>145.33340000000001</v>
          </cell>
          <cell r="M42">
            <v>244.25030000000001</v>
          </cell>
          <cell r="N42">
            <v>126.16679999999999</v>
          </cell>
          <cell r="O42">
            <v>884.41759999999999</v>
          </cell>
          <cell r="P42">
            <v>111.8334</v>
          </cell>
          <cell r="Q42">
            <v>251.83349999999999</v>
          </cell>
          <cell r="R42">
            <v>21120.905900000002</v>
          </cell>
          <cell r="S42">
            <v>732.83339999999998</v>
          </cell>
          <cell r="T42">
            <v>2212.9151000000002</v>
          </cell>
          <cell r="U42">
            <v>1242.2493999999999</v>
          </cell>
          <cell r="V42">
            <v>12435.995500000001</v>
          </cell>
          <cell r="W42">
            <v>1249.7475999999999</v>
          </cell>
          <cell r="X42">
            <v>3247.1649000000002</v>
          </cell>
        </row>
        <row r="43">
          <cell r="C43" t="str">
            <v>2005/20064</v>
          </cell>
          <cell r="D43">
            <v>475</v>
          </cell>
          <cell r="E43">
            <v>27</v>
          </cell>
          <cell r="F43">
            <v>48</v>
          </cell>
          <cell r="G43">
            <v>24</v>
          </cell>
          <cell r="H43">
            <v>306</v>
          </cell>
          <cell r="I43">
            <v>21</v>
          </cell>
          <cell r="J43">
            <v>49</v>
          </cell>
          <cell r="K43">
            <v>1</v>
          </cell>
          <cell r="L43">
            <v>0</v>
          </cell>
          <cell r="M43">
            <v>0</v>
          </cell>
          <cell r="N43">
            <v>0</v>
          </cell>
          <cell r="O43">
            <v>1</v>
          </cell>
          <cell r="P43">
            <v>0</v>
          </cell>
          <cell r="Q43">
            <v>0</v>
          </cell>
          <cell r="R43">
            <v>476</v>
          </cell>
          <cell r="S43">
            <v>27</v>
          </cell>
          <cell r="T43">
            <v>48</v>
          </cell>
          <cell r="U43">
            <v>24</v>
          </cell>
          <cell r="V43">
            <v>307</v>
          </cell>
          <cell r="W43">
            <v>21</v>
          </cell>
          <cell r="X43">
            <v>49</v>
          </cell>
        </row>
        <row r="44">
          <cell r="C44" t="str">
            <v>2005/20065</v>
          </cell>
          <cell r="D44">
            <v>1526.1664000000001</v>
          </cell>
          <cell r="E44">
            <v>65.666700000000006</v>
          </cell>
          <cell r="F44">
            <v>212.16669999999999</v>
          </cell>
          <cell r="G44">
            <v>82.5</v>
          </cell>
          <cell r="H44">
            <v>962.83299999999997</v>
          </cell>
          <cell r="I44">
            <v>50</v>
          </cell>
          <cell r="J44">
            <v>153</v>
          </cell>
          <cell r="K44">
            <v>91</v>
          </cell>
          <cell r="L44">
            <v>10</v>
          </cell>
          <cell r="M44">
            <v>10.333299999999999</v>
          </cell>
          <cell r="N44">
            <v>6.6666999999999996</v>
          </cell>
          <cell r="O44">
            <v>51.333300000000001</v>
          </cell>
          <cell r="P44">
            <v>4</v>
          </cell>
          <cell r="Q44">
            <v>6</v>
          </cell>
          <cell r="R44">
            <v>1614.4997000000001</v>
          </cell>
          <cell r="S44">
            <v>75.666700000000006</v>
          </cell>
          <cell r="T44">
            <v>222.5</v>
          </cell>
          <cell r="U44">
            <v>89.166700000000006</v>
          </cell>
          <cell r="V44">
            <v>1014.1663</v>
          </cell>
          <cell r="W44">
            <v>54</v>
          </cell>
          <cell r="X44">
            <v>159</v>
          </cell>
        </row>
        <row r="45">
          <cell r="C45" t="str">
            <v>2005/20066</v>
          </cell>
          <cell r="D45">
            <v>9160.2322999999997</v>
          </cell>
          <cell r="E45">
            <v>250.5829</v>
          </cell>
          <cell r="F45">
            <v>1058.8323</v>
          </cell>
          <cell r="G45">
            <v>502.166</v>
          </cell>
          <cell r="H45">
            <v>5758.0736999999999</v>
          </cell>
          <cell r="I45">
            <v>514.16449999999998</v>
          </cell>
          <cell r="J45">
            <v>1076.4129</v>
          </cell>
          <cell r="K45">
            <v>717</v>
          </cell>
          <cell r="L45">
            <v>44.166600000000003</v>
          </cell>
          <cell r="M45">
            <v>83.083500000000001</v>
          </cell>
          <cell r="N45">
            <v>35.333300000000001</v>
          </cell>
          <cell r="O45">
            <v>370.33300000000003</v>
          </cell>
          <cell r="P45">
            <v>33</v>
          </cell>
          <cell r="Q45">
            <v>103.6666</v>
          </cell>
          <cell r="R45">
            <v>9829.8153000000002</v>
          </cell>
          <cell r="S45">
            <v>294.74950000000001</v>
          </cell>
          <cell r="T45">
            <v>1141.9158</v>
          </cell>
          <cell r="U45">
            <v>537.49929999999995</v>
          </cell>
          <cell r="V45">
            <v>6128.4066999999995</v>
          </cell>
          <cell r="W45">
            <v>547.16449999999998</v>
          </cell>
          <cell r="X45">
            <v>1180.0795000000001</v>
          </cell>
        </row>
        <row r="46">
          <cell r="C46" t="str">
            <v>2005/20067</v>
          </cell>
          <cell r="D46">
            <v>3591.4978000000001</v>
          </cell>
          <cell r="E46">
            <v>120.16670000000001</v>
          </cell>
          <cell r="F46">
            <v>416.33300000000003</v>
          </cell>
          <cell r="G46">
            <v>205.50020000000001</v>
          </cell>
          <cell r="H46">
            <v>2433.5826000000002</v>
          </cell>
          <cell r="I46">
            <v>122.9996</v>
          </cell>
          <cell r="J46">
            <v>292.91570000000002</v>
          </cell>
          <cell r="K46">
            <v>359</v>
          </cell>
          <cell r="L46">
            <v>16.5</v>
          </cell>
          <cell r="M46">
            <v>50</v>
          </cell>
          <cell r="N46">
            <v>15.5</v>
          </cell>
          <cell r="O46">
            <v>163.16659999999999</v>
          </cell>
          <cell r="P46">
            <v>21</v>
          </cell>
          <cell r="Q46">
            <v>59</v>
          </cell>
          <cell r="R46">
            <v>3916.6644000000001</v>
          </cell>
          <cell r="S46">
            <v>136.66669999999999</v>
          </cell>
          <cell r="T46">
            <v>466.33300000000003</v>
          </cell>
          <cell r="U46">
            <v>221.00020000000001</v>
          </cell>
          <cell r="V46">
            <v>2596.7492000000002</v>
          </cell>
          <cell r="W46">
            <v>143.99959999999999</v>
          </cell>
          <cell r="X46">
            <v>351.91570000000002</v>
          </cell>
        </row>
        <row r="47">
          <cell r="C47" t="str">
            <v>2005/20068</v>
          </cell>
          <cell r="D47">
            <v>11614.252899999999</v>
          </cell>
          <cell r="E47">
            <v>356.99959999999999</v>
          </cell>
          <cell r="F47">
            <v>1474.4172000000001</v>
          </cell>
          <cell r="G47">
            <v>804.41740000000004</v>
          </cell>
          <cell r="H47">
            <v>8310.9190999999992</v>
          </cell>
          <cell r="I47">
            <v>203.5001</v>
          </cell>
          <cell r="J47">
            <v>463.99950000000001</v>
          </cell>
          <cell r="K47">
            <v>2176</v>
          </cell>
          <cell r="L47">
            <v>102.6669</v>
          </cell>
          <cell r="M47">
            <v>256.66669999999999</v>
          </cell>
          <cell r="N47">
            <v>157.50020000000001</v>
          </cell>
          <cell r="O47">
            <v>1233.3338000000001</v>
          </cell>
          <cell r="P47">
            <v>52.166699999999999</v>
          </cell>
          <cell r="Q47">
            <v>112.00020000000001</v>
          </cell>
          <cell r="R47">
            <v>13528.5874</v>
          </cell>
          <cell r="S47">
            <v>459.66649999999998</v>
          </cell>
          <cell r="T47">
            <v>1731.0839000000001</v>
          </cell>
          <cell r="U47">
            <v>961.91759999999999</v>
          </cell>
          <cell r="V47">
            <v>9544.2528999999995</v>
          </cell>
          <cell r="W47">
            <v>255.66679999999999</v>
          </cell>
          <cell r="X47">
            <v>575.99969999999996</v>
          </cell>
        </row>
        <row r="48">
          <cell r="C48" t="str">
            <v>2005/20069</v>
          </cell>
          <cell r="D48">
            <v>9413.5061999999998</v>
          </cell>
          <cell r="E48">
            <v>353.6669</v>
          </cell>
          <cell r="F48">
            <v>1308.3344999999999</v>
          </cell>
          <cell r="G48">
            <v>607.50030000000004</v>
          </cell>
          <cell r="H48">
            <v>6204.3374999999996</v>
          </cell>
          <cell r="I48">
            <v>246.5001</v>
          </cell>
          <cell r="J48">
            <v>693.16690000000006</v>
          </cell>
          <cell r="K48">
            <v>1618</v>
          </cell>
          <cell r="L48">
            <v>108.83329999999999</v>
          </cell>
          <cell r="M48">
            <v>182.33330000000001</v>
          </cell>
          <cell r="N48">
            <v>67.166700000000006</v>
          </cell>
          <cell r="O48">
            <v>1028.3335999999999</v>
          </cell>
          <cell r="P48">
            <v>33.166699999999999</v>
          </cell>
          <cell r="Q48">
            <v>126.33329999999999</v>
          </cell>
          <cell r="R48">
            <v>10959.6731</v>
          </cell>
          <cell r="S48">
            <v>462.50020000000001</v>
          </cell>
          <cell r="T48">
            <v>1490.6677999999999</v>
          </cell>
          <cell r="U48">
            <v>674.66700000000003</v>
          </cell>
          <cell r="V48">
            <v>7232.6710999999996</v>
          </cell>
          <cell r="W48">
            <v>279.66680000000002</v>
          </cell>
          <cell r="X48">
            <v>819.50019999999995</v>
          </cell>
        </row>
        <row r="49">
          <cell r="C49" t="str">
            <v>2005/2006A</v>
          </cell>
          <cell r="D49">
            <v>3515.8335000000002</v>
          </cell>
          <cell r="E49">
            <v>102.0001</v>
          </cell>
          <cell r="F49">
            <v>422.83339999999998</v>
          </cell>
          <cell r="G49">
            <v>247.66669999999999</v>
          </cell>
          <cell r="H49">
            <v>2124.1667000000002</v>
          </cell>
          <cell r="I49">
            <v>151</v>
          </cell>
          <cell r="J49">
            <v>468.16660000000002</v>
          </cell>
          <cell r="K49">
            <v>1285</v>
          </cell>
          <cell r="L49">
            <v>99.833399999999997</v>
          </cell>
          <cell r="M49">
            <v>178.83330000000001</v>
          </cell>
          <cell r="N49">
            <v>81.5</v>
          </cell>
          <cell r="O49">
            <v>832.5</v>
          </cell>
          <cell r="P49">
            <v>21.333300000000001</v>
          </cell>
          <cell r="Q49">
            <v>58</v>
          </cell>
          <cell r="R49">
            <v>4787.8334999999997</v>
          </cell>
          <cell r="S49">
            <v>201.83349999999999</v>
          </cell>
          <cell r="T49">
            <v>601.66669999999999</v>
          </cell>
          <cell r="U49">
            <v>329.16669999999999</v>
          </cell>
          <cell r="V49">
            <v>2956.6667000000002</v>
          </cell>
          <cell r="W49">
            <v>172.33330000000001</v>
          </cell>
          <cell r="X49">
            <v>526.16660000000002</v>
          </cell>
        </row>
        <row r="50">
          <cell r="C50" t="str">
            <v>2005/2006B</v>
          </cell>
          <cell r="D50">
            <v>19795.120999999999</v>
          </cell>
          <cell r="E50">
            <v>702.74829999999997</v>
          </cell>
          <cell r="F50">
            <v>2252.4938999999999</v>
          </cell>
          <cell r="G50">
            <v>1228.9143999999999</v>
          </cell>
          <cell r="H50">
            <v>13035.637500000001</v>
          </cell>
          <cell r="I50">
            <v>665.83119999999997</v>
          </cell>
          <cell r="J50">
            <v>1909.4956999999999</v>
          </cell>
          <cell r="K50">
            <v>3117</v>
          </cell>
          <cell r="L50">
            <v>237.49979999999999</v>
          </cell>
          <cell r="M50">
            <v>340.16649999999998</v>
          </cell>
          <cell r="N50">
            <v>159.8329</v>
          </cell>
          <cell r="O50">
            <v>1695.6656</v>
          </cell>
          <cell r="P50">
            <v>93.999899999999997</v>
          </cell>
          <cell r="Q50">
            <v>320.99979999999999</v>
          </cell>
          <cell r="R50">
            <v>22643.285500000002</v>
          </cell>
          <cell r="S50">
            <v>940.24810000000002</v>
          </cell>
          <cell r="T50">
            <v>2592.6604000000002</v>
          </cell>
          <cell r="U50">
            <v>1388.7473</v>
          </cell>
          <cell r="V50">
            <v>14731.303099999999</v>
          </cell>
          <cell r="W50">
            <v>759.83109999999999</v>
          </cell>
          <cell r="X50">
            <v>2230.4955</v>
          </cell>
        </row>
        <row r="51">
          <cell r="C51" t="str">
            <v>2005/2006C</v>
          </cell>
          <cell r="D51">
            <v>9025.0036</v>
          </cell>
          <cell r="E51">
            <v>406.50020000000001</v>
          </cell>
          <cell r="F51">
            <v>1049.5003999999999</v>
          </cell>
          <cell r="G51">
            <v>625.8338</v>
          </cell>
          <cell r="H51">
            <v>6265.6695</v>
          </cell>
          <cell r="I51">
            <v>190.66669999999999</v>
          </cell>
          <cell r="J51">
            <v>486.83300000000003</v>
          </cell>
          <cell r="K51">
            <v>1331</v>
          </cell>
          <cell r="L51">
            <v>120.9999</v>
          </cell>
          <cell r="M51">
            <v>223</v>
          </cell>
          <cell r="N51">
            <v>122.3334</v>
          </cell>
          <cell r="O51">
            <v>667.83320000000003</v>
          </cell>
          <cell r="P51">
            <v>41.5</v>
          </cell>
          <cell r="Q51">
            <v>81.833399999999997</v>
          </cell>
          <cell r="R51">
            <v>10282.503500000001</v>
          </cell>
          <cell r="S51">
            <v>527.50009999999997</v>
          </cell>
          <cell r="T51">
            <v>1272.5003999999999</v>
          </cell>
          <cell r="U51">
            <v>748.16719999999998</v>
          </cell>
          <cell r="V51">
            <v>6933.5027</v>
          </cell>
          <cell r="W51">
            <v>232.16669999999999</v>
          </cell>
          <cell r="X51">
            <v>568.66639999999995</v>
          </cell>
        </row>
        <row r="52">
          <cell r="C52" t="str">
            <v>2005/2006D</v>
          </cell>
          <cell r="D52">
            <v>22158.286700000001</v>
          </cell>
          <cell r="E52">
            <v>1044.1655000000001</v>
          </cell>
          <cell r="F52">
            <v>2749.4937</v>
          </cell>
          <cell r="G52">
            <v>1423.3291999999999</v>
          </cell>
          <cell r="H52">
            <v>15747.467000000001</v>
          </cell>
          <cell r="I52">
            <v>274.66609999999997</v>
          </cell>
          <cell r="J52">
            <v>919.16520000000003</v>
          </cell>
          <cell r="K52">
            <v>2931</v>
          </cell>
          <cell r="L52">
            <v>275.33319999999998</v>
          </cell>
          <cell r="M52">
            <v>300.6662</v>
          </cell>
          <cell r="N52">
            <v>194.16630000000001</v>
          </cell>
          <cell r="O52">
            <v>1507.8316</v>
          </cell>
          <cell r="P52">
            <v>53.5</v>
          </cell>
          <cell r="Q52">
            <v>131.8331</v>
          </cell>
          <cell r="R52">
            <v>24621.617099999999</v>
          </cell>
          <cell r="S52">
            <v>1319.4987000000001</v>
          </cell>
          <cell r="T52">
            <v>3050.1599000000001</v>
          </cell>
          <cell r="U52">
            <v>1617.4955</v>
          </cell>
          <cell r="V52">
            <v>17255.298599999998</v>
          </cell>
          <cell r="W52">
            <v>328.16609999999997</v>
          </cell>
          <cell r="X52">
            <v>1050.9983</v>
          </cell>
        </row>
        <row r="53">
          <cell r="C53" t="str">
            <v>2005/2006E</v>
          </cell>
          <cell r="D53">
            <v>6855.8212999999996</v>
          </cell>
          <cell r="E53">
            <v>246.33269999999999</v>
          </cell>
          <cell r="F53">
            <v>803.33259999999996</v>
          </cell>
          <cell r="G53">
            <v>508.4991</v>
          </cell>
          <cell r="H53">
            <v>4779.8247000000001</v>
          </cell>
          <cell r="I53">
            <v>125.6662</v>
          </cell>
          <cell r="J53">
            <v>392.166</v>
          </cell>
          <cell r="K53">
            <v>348</v>
          </cell>
          <cell r="L53">
            <v>13.333299999999999</v>
          </cell>
          <cell r="M53">
            <v>40.666600000000003</v>
          </cell>
          <cell r="N53">
            <v>35.000100000000003</v>
          </cell>
          <cell r="O53">
            <v>162.99959999999999</v>
          </cell>
          <cell r="P53">
            <v>6.5</v>
          </cell>
          <cell r="Q53">
            <v>12.666700000000001</v>
          </cell>
          <cell r="R53">
            <v>7126.9876000000004</v>
          </cell>
          <cell r="S53">
            <v>259.666</v>
          </cell>
          <cell r="T53">
            <v>843.99919999999997</v>
          </cell>
          <cell r="U53">
            <v>543.49919999999997</v>
          </cell>
          <cell r="V53">
            <v>4942.8243000000002</v>
          </cell>
          <cell r="W53">
            <v>132.1662</v>
          </cell>
          <cell r="X53">
            <v>404.83269999999999</v>
          </cell>
        </row>
        <row r="54">
          <cell r="C54" t="str">
            <v>2005/2006F</v>
          </cell>
          <cell r="D54">
            <v>14602.563399999999</v>
          </cell>
          <cell r="E54">
            <v>571.24860000000001</v>
          </cell>
          <cell r="F54">
            <v>1996.33</v>
          </cell>
          <cell r="G54">
            <v>945.9982</v>
          </cell>
          <cell r="H54">
            <v>9075.3222999999998</v>
          </cell>
          <cell r="I54">
            <v>571.66639999999995</v>
          </cell>
          <cell r="J54">
            <v>1441.9979000000001</v>
          </cell>
          <cell r="K54">
            <v>1134</v>
          </cell>
          <cell r="L54">
            <v>64.999899999999997</v>
          </cell>
          <cell r="M54">
            <v>166.66659999999999</v>
          </cell>
          <cell r="N54">
            <v>73.666700000000006</v>
          </cell>
          <cell r="O54">
            <v>447.99950000000001</v>
          </cell>
          <cell r="P54">
            <v>52</v>
          </cell>
          <cell r="Q54">
            <v>96.333299999999994</v>
          </cell>
          <cell r="R54">
            <v>15504.2294</v>
          </cell>
          <cell r="S54">
            <v>636.24850000000004</v>
          </cell>
          <cell r="T54">
            <v>2162.9965999999999</v>
          </cell>
          <cell r="U54">
            <v>1019.6649</v>
          </cell>
          <cell r="V54">
            <v>9523.3217999999997</v>
          </cell>
          <cell r="W54">
            <v>623.66639999999995</v>
          </cell>
          <cell r="X54">
            <v>1538.3312000000001</v>
          </cell>
        </row>
        <row r="55">
          <cell r="C55" t="str">
            <v>2005/2006G</v>
          </cell>
          <cell r="D55">
            <v>11231.557000000001</v>
          </cell>
          <cell r="E55">
            <v>336.58240000000001</v>
          </cell>
          <cell r="F55">
            <v>1245.4963</v>
          </cell>
          <cell r="G55">
            <v>754.33150000000001</v>
          </cell>
          <cell r="H55">
            <v>7196.4849000000004</v>
          </cell>
          <cell r="I55">
            <v>502.3322</v>
          </cell>
          <cell r="J55">
            <v>1196.3297</v>
          </cell>
          <cell r="K55">
            <v>1617</v>
          </cell>
          <cell r="L55">
            <v>69.999899999999997</v>
          </cell>
          <cell r="M55">
            <v>309.1662</v>
          </cell>
          <cell r="N55">
            <v>102.66630000000001</v>
          </cell>
          <cell r="O55">
            <v>719.16579999999999</v>
          </cell>
          <cell r="P55">
            <v>87.333299999999994</v>
          </cell>
          <cell r="Q55">
            <v>151.66650000000001</v>
          </cell>
          <cell r="R55">
            <v>12671.555</v>
          </cell>
          <cell r="S55">
            <v>406.58229999999998</v>
          </cell>
          <cell r="T55">
            <v>1554.6624999999999</v>
          </cell>
          <cell r="U55">
            <v>856.99779999999998</v>
          </cell>
          <cell r="V55">
            <v>7915.6507000000001</v>
          </cell>
          <cell r="W55">
            <v>589.66549999999995</v>
          </cell>
          <cell r="X55">
            <v>1347.9962</v>
          </cell>
        </row>
        <row r="56">
          <cell r="C56" t="str">
            <v>2005/2006H</v>
          </cell>
          <cell r="D56">
            <v>23766.741699999999</v>
          </cell>
          <cell r="E56">
            <v>991.74950000000001</v>
          </cell>
          <cell r="F56">
            <v>3328.5821999999998</v>
          </cell>
          <cell r="G56">
            <v>2268.9994000000002</v>
          </cell>
          <cell r="H56">
            <v>15217.9951</v>
          </cell>
          <cell r="I56">
            <v>579.4162</v>
          </cell>
          <cell r="J56">
            <v>1379.9992999999999</v>
          </cell>
          <cell r="K56">
            <v>865</v>
          </cell>
          <cell r="L56">
            <v>42</v>
          </cell>
          <cell r="M56">
            <v>174.9999</v>
          </cell>
          <cell r="N56">
            <v>97.333399999999997</v>
          </cell>
          <cell r="O56">
            <v>391.08319999999998</v>
          </cell>
          <cell r="P56">
            <v>27.333200000000001</v>
          </cell>
          <cell r="Q56">
            <v>42.833399999999997</v>
          </cell>
          <cell r="R56">
            <v>24542.324799999999</v>
          </cell>
          <cell r="S56">
            <v>1033.7494999999999</v>
          </cell>
          <cell r="T56">
            <v>3503.5821000000001</v>
          </cell>
          <cell r="U56">
            <v>2366.3328000000001</v>
          </cell>
          <cell r="V56">
            <v>15609.078299999999</v>
          </cell>
          <cell r="W56">
            <v>606.74940000000004</v>
          </cell>
          <cell r="X56">
            <v>1422.8326999999999</v>
          </cell>
        </row>
        <row r="57">
          <cell r="C57" t="str">
            <v>2005/2006I</v>
          </cell>
          <cell r="D57">
            <v>7816.8334000000004</v>
          </cell>
          <cell r="E57">
            <v>369.91699999999997</v>
          </cell>
          <cell r="F57">
            <v>799.5</v>
          </cell>
          <cell r="G57">
            <v>391.91660000000002</v>
          </cell>
          <cell r="H57">
            <v>5408.4997999999996</v>
          </cell>
          <cell r="I57">
            <v>167.5</v>
          </cell>
          <cell r="J57">
            <v>679.5</v>
          </cell>
          <cell r="K57">
            <v>1844</v>
          </cell>
          <cell r="L57">
            <v>109</v>
          </cell>
          <cell r="M57">
            <v>164.66659999999999</v>
          </cell>
          <cell r="N57">
            <v>77.166799999999995</v>
          </cell>
          <cell r="O57">
            <v>1036.6665</v>
          </cell>
          <cell r="P57">
            <v>42.5</v>
          </cell>
          <cell r="Q57">
            <v>141.83330000000001</v>
          </cell>
          <cell r="R57">
            <v>9388.6666000000005</v>
          </cell>
          <cell r="S57">
            <v>478.91699999999997</v>
          </cell>
          <cell r="T57">
            <v>964.16660000000002</v>
          </cell>
          <cell r="U57">
            <v>469.08339999999998</v>
          </cell>
          <cell r="V57">
            <v>6445.1662999999999</v>
          </cell>
          <cell r="W57">
            <v>210</v>
          </cell>
          <cell r="X57">
            <v>821.33330000000001</v>
          </cell>
        </row>
        <row r="58">
          <cell r="C58" t="str">
            <v>2005/2006J</v>
          </cell>
          <cell r="D58">
            <v>970.82989999999995</v>
          </cell>
          <cell r="E58">
            <v>47.333100000000002</v>
          </cell>
          <cell r="F58">
            <v>97.6661</v>
          </cell>
          <cell r="G58">
            <v>72.999700000000004</v>
          </cell>
          <cell r="H58">
            <v>622.16459999999995</v>
          </cell>
          <cell r="I58">
            <v>28.833200000000001</v>
          </cell>
          <cell r="J58">
            <v>101.83320000000001</v>
          </cell>
          <cell r="K58">
            <v>5607</v>
          </cell>
          <cell r="L58">
            <v>321.33319999999998</v>
          </cell>
          <cell r="M58">
            <v>930.49990000000003</v>
          </cell>
          <cell r="N58">
            <v>344.49970000000002</v>
          </cell>
          <cell r="O58">
            <v>2882.6660000000002</v>
          </cell>
          <cell r="P58">
            <v>323.83330000000001</v>
          </cell>
          <cell r="Q58">
            <v>753.49990000000003</v>
          </cell>
          <cell r="R58">
            <v>6527.1619000000001</v>
          </cell>
          <cell r="S58">
            <v>368.66629999999998</v>
          </cell>
          <cell r="T58">
            <v>1028.1659999999999</v>
          </cell>
          <cell r="U58">
            <v>417.49939999999998</v>
          </cell>
          <cell r="V58">
            <v>3504.8305999999998</v>
          </cell>
          <cell r="W58">
            <v>352.66649999999998</v>
          </cell>
          <cell r="X58">
            <v>855.33309999999994</v>
          </cell>
        </row>
        <row r="59">
          <cell r="C59" t="str">
            <v>2006/20071</v>
          </cell>
          <cell r="D59">
            <v>5963.6665999999996</v>
          </cell>
          <cell r="E59">
            <v>213</v>
          </cell>
          <cell r="F59">
            <v>658</v>
          </cell>
          <cell r="G59">
            <v>662</v>
          </cell>
          <cell r="H59">
            <v>3483.6666</v>
          </cell>
          <cell r="I59">
            <v>211</v>
          </cell>
          <cell r="J59">
            <v>736</v>
          </cell>
          <cell r="K59">
            <v>19</v>
          </cell>
          <cell r="L59">
            <v>0</v>
          </cell>
          <cell r="M59">
            <v>6</v>
          </cell>
          <cell r="N59">
            <v>2</v>
          </cell>
          <cell r="O59">
            <v>11</v>
          </cell>
          <cell r="P59">
            <v>0</v>
          </cell>
          <cell r="Q59">
            <v>0</v>
          </cell>
          <cell r="R59">
            <v>5982.6665999999996</v>
          </cell>
          <cell r="S59">
            <v>213</v>
          </cell>
          <cell r="T59">
            <v>664</v>
          </cell>
          <cell r="U59">
            <v>664</v>
          </cell>
          <cell r="V59">
            <v>3494.6666</v>
          </cell>
          <cell r="W59">
            <v>211</v>
          </cell>
          <cell r="X59">
            <v>736</v>
          </cell>
        </row>
        <row r="60">
          <cell r="C60" t="str">
            <v>2006/20072</v>
          </cell>
          <cell r="D60">
            <v>15780.4684</v>
          </cell>
          <cell r="E60">
            <v>865.16610000000003</v>
          </cell>
          <cell r="F60">
            <v>1912.6635000000001</v>
          </cell>
          <cell r="G60">
            <v>819.66449999999998</v>
          </cell>
          <cell r="H60">
            <v>8842.8158000000003</v>
          </cell>
          <cell r="I60">
            <v>770.83010000000002</v>
          </cell>
          <cell r="J60">
            <v>2569.3283999999999</v>
          </cell>
          <cell r="K60">
            <v>5657</v>
          </cell>
          <cell r="L60">
            <v>603</v>
          </cell>
          <cell r="M60">
            <v>660.16650000000004</v>
          </cell>
          <cell r="N60">
            <v>166.8331</v>
          </cell>
          <cell r="O60">
            <v>3025.9996000000001</v>
          </cell>
          <cell r="P60">
            <v>230.33330000000001</v>
          </cell>
          <cell r="Q60">
            <v>873.16650000000004</v>
          </cell>
          <cell r="R60">
            <v>21339.967400000001</v>
          </cell>
          <cell r="S60">
            <v>1468.1660999999999</v>
          </cell>
          <cell r="T60">
            <v>2572.83</v>
          </cell>
          <cell r="U60">
            <v>986.49760000000003</v>
          </cell>
          <cell r="V60">
            <v>11868.815399999999</v>
          </cell>
          <cell r="W60">
            <v>1001.1634</v>
          </cell>
          <cell r="X60">
            <v>3442.4949000000001</v>
          </cell>
        </row>
        <row r="61">
          <cell r="C61" t="str">
            <v>2006/20073</v>
          </cell>
          <cell r="D61">
            <v>19918.5674</v>
          </cell>
          <cell r="E61">
            <v>496.08300000000003</v>
          </cell>
          <cell r="F61">
            <v>2062.2482</v>
          </cell>
          <cell r="G61">
            <v>1226.4987000000001</v>
          </cell>
          <cell r="H61">
            <v>11939.7428</v>
          </cell>
          <cell r="I61">
            <v>1111.8308999999999</v>
          </cell>
          <cell r="J61">
            <v>3082.1637999999998</v>
          </cell>
          <cell r="K61">
            <v>2376</v>
          </cell>
          <cell r="L61">
            <v>160.41650000000001</v>
          </cell>
          <cell r="M61">
            <v>288.00029999999998</v>
          </cell>
          <cell r="N61">
            <v>146.83359999999999</v>
          </cell>
          <cell r="O61">
            <v>1099.9177</v>
          </cell>
          <cell r="P61">
            <v>105.16679999999999</v>
          </cell>
          <cell r="Q61">
            <v>256.50009999999997</v>
          </cell>
          <cell r="R61">
            <v>21975.402399999999</v>
          </cell>
          <cell r="S61">
            <v>656.49950000000001</v>
          </cell>
          <cell r="T61">
            <v>2350.2485000000001</v>
          </cell>
          <cell r="U61">
            <v>1373.3323</v>
          </cell>
          <cell r="V61">
            <v>13039.6605</v>
          </cell>
          <cell r="W61">
            <v>1216.9976999999999</v>
          </cell>
          <cell r="X61">
            <v>3338.6639</v>
          </cell>
        </row>
        <row r="62">
          <cell r="C62" t="str">
            <v>2006/20074</v>
          </cell>
          <cell r="D62">
            <v>434</v>
          </cell>
          <cell r="E62">
            <v>19</v>
          </cell>
          <cell r="F62">
            <v>49</v>
          </cell>
          <cell r="G62">
            <v>33</v>
          </cell>
          <cell r="H62">
            <v>266</v>
          </cell>
          <cell r="I62">
            <v>21</v>
          </cell>
          <cell r="J62">
            <v>46</v>
          </cell>
          <cell r="K62">
            <v>1</v>
          </cell>
          <cell r="L62">
            <v>0</v>
          </cell>
          <cell r="M62">
            <v>0</v>
          </cell>
          <cell r="N62">
            <v>0</v>
          </cell>
          <cell r="O62">
            <v>1</v>
          </cell>
          <cell r="P62">
            <v>0</v>
          </cell>
          <cell r="Q62">
            <v>0</v>
          </cell>
          <cell r="R62">
            <v>435</v>
          </cell>
          <cell r="S62">
            <v>19</v>
          </cell>
          <cell r="T62">
            <v>49</v>
          </cell>
          <cell r="U62">
            <v>33</v>
          </cell>
          <cell r="V62">
            <v>267</v>
          </cell>
          <cell r="W62">
            <v>21</v>
          </cell>
          <cell r="X62">
            <v>46</v>
          </cell>
        </row>
        <row r="63">
          <cell r="C63" t="str">
            <v>2006/20075</v>
          </cell>
          <cell r="D63">
            <v>1512.1665</v>
          </cell>
          <cell r="E63">
            <v>73.333399999999997</v>
          </cell>
          <cell r="F63">
            <v>206.33320000000001</v>
          </cell>
          <cell r="G63">
            <v>102.5</v>
          </cell>
          <cell r="H63">
            <v>953.83320000000003</v>
          </cell>
          <cell r="I63">
            <v>44.666699999999999</v>
          </cell>
          <cell r="J63">
            <v>131.5</v>
          </cell>
          <cell r="K63">
            <v>131</v>
          </cell>
          <cell r="L63">
            <v>11.666700000000001</v>
          </cell>
          <cell r="M63">
            <v>15.833299999999999</v>
          </cell>
          <cell r="N63">
            <v>11.333299999999999</v>
          </cell>
          <cell r="O63">
            <v>71.333399999999997</v>
          </cell>
          <cell r="P63">
            <v>3</v>
          </cell>
          <cell r="Q63">
            <v>11</v>
          </cell>
          <cell r="R63">
            <v>1636.3332</v>
          </cell>
          <cell r="S63">
            <v>85.000100000000003</v>
          </cell>
          <cell r="T63">
            <v>222.16650000000001</v>
          </cell>
          <cell r="U63">
            <v>113.83329999999999</v>
          </cell>
          <cell r="V63">
            <v>1025.1666</v>
          </cell>
          <cell r="W63">
            <v>47.666699999999999</v>
          </cell>
          <cell r="X63">
            <v>142.5</v>
          </cell>
        </row>
        <row r="64">
          <cell r="C64" t="str">
            <v>2006/20076</v>
          </cell>
          <cell r="D64">
            <v>8844.5625999999993</v>
          </cell>
          <cell r="E64">
            <v>191.16650000000001</v>
          </cell>
          <cell r="F64">
            <v>1009.9153</v>
          </cell>
          <cell r="G64">
            <v>547.66539999999998</v>
          </cell>
          <cell r="H64">
            <v>5632.8226999999997</v>
          </cell>
          <cell r="I64">
            <v>437.66379999999998</v>
          </cell>
          <cell r="J64">
            <v>1025.3289</v>
          </cell>
          <cell r="K64">
            <v>736</v>
          </cell>
          <cell r="L64">
            <v>44.9998</v>
          </cell>
          <cell r="M64">
            <v>71.833399999999997</v>
          </cell>
          <cell r="N64">
            <v>32.833399999999997</v>
          </cell>
          <cell r="O64">
            <v>282.33280000000002</v>
          </cell>
          <cell r="P64">
            <v>30.5</v>
          </cell>
          <cell r="Q64">
            <v>58.666600000000003</v>
          </cell>
          <cell r="R64">
            <v>9365.7286000000004</v>
          </cell>
          <cell r="S64">
            <v>236.16630000000001</v>
          </cell>
          <cell r="T64">
            <v>1081.7487000000001</v>
          </cell>
          <cell r="U64">
            <v>580.49879999999996</v>
          </cell>
          <cell r="V64">
            <v>5915.1554999999998</v>
          </cell>
          <cell r="W64">
            <v>468.16379999999998</v>
          </cell>
          <cell r="X64">
            <v>1083.9955</v>
          </cell>
        </row>
        <row r="65">
          <cell r="C65" t="str">
            <v>2006/20077</v>
          </cell>
          <cell r="D65">
            <v>3723.9113000000002</v>
          </cell>
          <cell r="E65">
            <v>88.666499999999999</v>
          </cell>
          <cell r="F65">
            <v>449.66590000000002</v>
          </cell>
          <cell r="G65">
            <v>224.49930000000001</v>
          </cell>
          <cell r="H65">
            <v>2561.9140000000002</v>
          </cell>
          <cell r="I65">
            <v>123.4995</v>
          </cell>
          <cell r="J65">
            <v>275.66609999999997</v>
          </cell>
          <cell r="K65">
            <v>373</v>
          </cell>
          <cell r="L65">
            <v>15.666700000000001</v>
          </cell>
          <cell r="M65">
            <v>40.5</v>
          </cell>
          <cell r="N65">
            <v>24</v>
          </cell>
          <cell r="O65">
            <v>171.3331</v>
          </cell>
          <cell r="P65">
            <v>19.833300000000001</v>
          </cell>
          <cell r="Q65">
            <v>51</v>
          </cell>
          <cell r="R65">
            <v>4046.2444</v>
          </cell>
          <cell r="S65">
            <v>104.33320000000001</v>
          </cell>
          <cell r="T65">
            <v>490.16590000000002</v>
          </cell>
          <cell r="U65">
            <v>248.49930000000001</v>
          </cell>
          <cell r="V65">
            <v>2733.2471</v>
          </cell>
          <cell r="W65">
            <v>143.33279999999999</v>
          </cell>
          <cell r="X65">
            <v>326.66609999999997</v>
          </cell>
        </row>
        <row r="66">
          <cell r="C66" t="str">
            <v>2006/20078</v>
          </cell>
          <cell r="D66">
            <v>9708.9969000000001</v>
          </cell>
          <cell r="E66">
            <v>281.99979999999999</v>
          </cell>
          <cell r="F66">
            <v>1260.5001</v>
          </cell>
          <cell r="G66">
            <v>759.33330000000001</v>
          </cell>
          <cell r="H66">
            <v>6945.1638999999996</v>
          </cell>
          <cell r="I66">
            <v>128.49979999999999</v>
          </cell>
          <cell r="J66">
            <v>333.5</v>
          </cell>
          <cell r="K66">
            <v>2113</v>
          </cell>
          <cell r="L66">
            <v>106.5</v>
          </cell>
          <cell r="M66">
            <v>250.83340000000001</v>
          </cell>
          <cell r="N66">
            <v>173.83359999999999</v>
          </cell>
          <cell r="O66">
            <v>1062.1668999999999</v>
          </cell>
          <cell r="P66">
            <v>35</v>
          </cell>
          <cell r="Q66">
            <v>80.999899999999997</v>
          </cell>
          <cell r="R66">
            <v>11418.3307</v>
          </cell>
          <cell r="S66">
            <v>388.49979999999999</v>
          </cell>
          <cell r="T66">
            <v>1511.3335</v>
          </cell>
          <cell r="U66">
            <v>933.16690000000006</v>
          </cell>
          <cell r="V66">
            <v>8007.3307999999997</v>
          </cell>
          <cell r="W66">
            <v>163.49979999999999</v>
          </cell>
          <cell r="X66">
            <v>414.49990000000003</v>
          </cell>
        </row>
        <row r="67">
          <cell r="C67" t="str">
            <v>2006/20079</v>
          </cell>
          <cell r="D67">
            <v>9533.0026999999991</v>
          </cell>
          <cell r="E67">
            <v>280.16680000000002</v>
          </cell>
          <cell r="F67">
            <v>1321.0007000000001</v>
          </cell>
          <cell r="G67">
            <v>622.16679999999997</v>
          </cell>
          <cell r="H67">
            <v>6396.3343999999997</v>
          </cell>
          <cell r="I67">
            <v>242.83349999999999</v>
          </cell>
          <cell r="J67">
            <v>670.50049999999999</v>
          </cell>
          <cell r="K67">
            <v>1786</v>
          </cell>
          <cell r="L67">
            <v>79.500100000000003</v>
          </cell>
          <cell r="M67">
            <v>188.00020000000001</v>
          </cell>
          <cell r="N67">
            <v>90</v>
          </cell>
          <cell r="O67">
            <v>1073.5003999999999</v>
          </cell>
          <cell r="P67">
            <v>31.5</v>
          </cell>
          <cell r="Q67">
            <v>118.8334</v>
          </cell>
          <cell r="R67">
            <v>11114.336799999999</v>
          </cell>
          <cell r="S67">
            <v>359.6669</v>
          </cell>
          <cell r="T67">
            <v>1509.0009</v>
          </cell>
          <cell r="U67">
            <v>712.16679999999997</v>
          </cell>
          <cell r="V67">
            <v>7469.8347999999996</v>
          </cell>
          <cell r="W67">
            <v>274.33350000000002</v>
          </cell>
          <cell r="X67">
            <v>789.33389999999997</v>
          </cell>
        </row>
        <row r="68">
          <cell r="C68" t="str">
            <v>2006/2007A</v>
          </cell>
          <cell r="D68">
            <v>3723.3321000000001</v>
          </cell>
          <cell r="E68">
            <v>93.333299999999994</v>
          </cell>
          <cell r="F68">
            <v>497.8331</v>
          </cell>
          <cell r="G68">
            <v>292.5</v>
          </cell>
          <cell r="H68">
            <v>2298.4991</v>
          </cell>
          <cell r="I68">
            <v>121.83329999999999</v>
          </cell>
          <cell r="J68">
            <v>419.33330000000001</v>
          </cell>
          <cell r="K68">
            <v>1272</v>
          </cell>
          <cell r="L68">
            <v>81.166700000000006</v>
          </cell>
          <cell r="M68">
            <v>148.16669999999999</v>
          </cell>
          <cell r="N68">
            <v>88.5</v>
          </cell>
          <cell r="O68">
            <v>847.66669999999999</v>
          </cell>
          <cell r="P68">
            <v>32.333300000000001</v>
          </cell>
          <cell r="Q68">
            <v>49</v>
          </cell>
          <cell r="R68">
            <v>4970.1655000000001</v>
          </cell>
          <cell r="S68">
            <v>174.5</v>
          </cell>
          <cell r="T68">
            <v>645.99980000000005</v>
          </cell>
          <cell r="U68">
            <v>381</v>
          </cell>
          <cell r="V68">
            <v>3146.1658000000002</v>
          </cell>
          <cell r="W68">
            <v>154.16659999999999</v>
          </cell>
          <cell r="X68">
            <v>468.33330000000001</v>
          </cell>
        </row>
        <row r="69">
          <cell r="C69" t="str">
            <v>2006/2007B</v>
          </cell>
          <cell r="D69">
            <v>20185.4499</v>
          </cell>
          <cell r="E69">
            <v>622.74860000000001</v>
          </cell>
          <cell r="F69">
            <v>2395.076</v>
          </cell>
          <cell r="G69">
            <v>1409.2465</v>
          </cell>
          <cell r="H69">
            <v>13128.5515</v>
          </cell>
          <cell r="I69">
            <v>599.49779999999998</v>
          </cell>
          <cell r="J69">
            <v>2030.3295000000001</v>
          </cell>
          <cell r="K69">
            <v>3259</v>
          </cell>
          <cell r="L69">
            <v>215.4999</v>
          </cell>
          <cell r="M69">
            <v>363.49970000000002</v>
          </cell>
          <cell r="N69">
            <v>182.83330000000001</v>
          </cell>
          <cell r="O69">
            <v>1811.8317999999999</v>
          </cell>
          <cell r="P69">
            <v>84.166399999999996</v>
          </cell>
          <cell r="Q69">
            <v>276.3331</v>
          </cell>
          <cell r="R69">
            <v>23119.614099999999</v>
          </cell>
          <cell r="S69">
            <v>838.24850000000004</v>
          </cell>
          <cell r="T69">
            <v>2758.5756999999999</v>
          </cell>
          <cell r="U69">
            <v>1592.0798</v>
          </cell>
          <cell r="V69">
            <v>14940.3833</v>
          </cell>
          <cell r="W69">
            <v>683.66420000000005</v>
          </cell>
          <cell r="X69">
            <v>2306.6626000000001</v>
          </cell>
        </row>
        <row r="70">
          <cell r="C70" t="str">
            <v>2006/2007C</v>
          </cell>
          <cell r="D70">
            <v>9612.5112000000008</v>
          </cell>
          <cell r="E70">
            <v>322.00029999999998</v>
          </cell>
          <cell r="F70">
            <v>1149.8344999999999</v>
          </cell>
          <cell r="G70">
            <v>797.33429999999998</v>
          </cell>
          <cell r="H70">
            <v>6647.0075999999999</v>
          </cell>
          <cell r="I70">
            <v>178.8339</v>
          </cell>
          <cell r="J70">
            <v>517.50059999999996</v>
          </cell>
          <cell r="K70">
            <v>1433</v>
          </cell>
          <cell r="L70">
            <v>117.66670000000001</v>
          </cell>
          <cell r="M70">
            <v>212.16669999999999</v>
          </cell>
          <cell r="N70">
            <v>139.83330000000001</v>
          </cell>
          <cell r="O70">
            <v>752.16660000000002</v>
          </cell>
          <cell r="P70">
            <v>38</v>
          </cell>
          <cell r="Q70">
            <v>92.166600000000003</v>
          </cell>
          <cell r="R70">
            <v>10964.5111</v>
          </cell>
          <cell r="S70">
            <v>439.66699999999997</v>
          </cell>
          <cell r="T70">
            <v>1362.0011999999999</v>
          </cell>
          <cell r="U70">
            <v>937.16759999999999</v>
          </cell>
          <cell r="V70">
            <v>7399.1742000000004</v>
          </cell>
          <cell r="W70">
            <v>216.8339</v>
          </cell>
          <cell r="X70">
            <v>609.66719999999998</v>
          </cell>
        </row>
        <row r="71">
          <cell r="C71" t="str">
            <v>2006/2007D</v>
          </cell>
          <cell r="D71">
            <v>22394.455900000001</v>
          </cell>
          <cell r="E71">
            <v>880.99860000000001</v>
          </cell>
          <cell r="F71">
            <v>2868.8281999999999</v>
          </cell>
          <cell r="G71">
            <v>1714.9965999999999</v>
          </cell>
          <cell r="H71">
            <v>15903.968699999999</v>
          </cell>
          <cell r="I71">
            <v>274.66609999999997</v>
          </cell>
          <cell r="J71">
            <v>750.99770000000001</v>
          </cell>
          <cell r="K71">
            <v>3233</v>
          </cell>
          <cell r="L71">
            <v>246.66650000000001</v>
          </cell>
          <cell r="M71">
            <v>374.33330000000001</v>
          </cell>
          <cell r="N71">
            <v>211.3329</v>
          </cell>
          <cell r="O71">
            <v>1648.8315</v>
          </cell>
          <cell r="P71">
            <v>49.166800000000002</v>
          </cell>
          <cell r="Q71">
            <v>125.49979999999999</v>
          </cell>
          <cell r="R71">
            <v>25050.286700000001</v>
          </cell>
          <cell r="S71">
            <v>1127.6650999999999</v>
          </cell>
          <cell r="T71">
            <v>3243.1615000000002</v>
          </cell>
          <cell r="U71">
            <v>1926.3295000000001</v>
          </cell>
          <cell r="V71">
            <v>17552.800200000001</v>
          </cell>
          <cell r="W71">
            <v>323.8329</v>
          </cell>
          <cell r="X71">
            <v>876.49749999999995</v>
          </cell>
        </row>
        <row r="72">
          <cell r="C72" t="str">
            <v>2006/2007E</v>
          </cell>
          <cell r="D72">
            <v>6762.6522999999997</v>
          </cell>
          <cell r="E72">
            <v>170.16659999999999</v>
          </cell>
          <cell r="F72">
            <v>783.49829999999997</v>
          </cell>
          <cell r="G72">
            <v>621.16560000000004</v>
          </cell>
          <cell r="H72">
            <v>4779.6566999999995</v>
          </cell>
          <cell r="I72">
            <v>110.9997</v>
          </cell>
          <cell r="J72">
            <v>297.16539999999998</v>
          </cell>
          <cell r="K72">
            <v>375</v>
          </cell>
          <cell r="L72">
            <v>22.5</v>
          </cell>
          <cell r="M72">
            <v>35.333199999999998</v>
          </cell>
          <cell r="N72">
            <v>27.666699999999999</v>
          </cell>
          <cell r="O72">
            <v>181.33349999999999</v>
          </cell>
          <cell r="P72">
            <v>4.5</v>
          </cell>
          <cell r="Q72">
            <v>16.333300000000001</v>
          </cell>
          <cell r="R72">
            <v>7050.3190000000004</v>
          </cell>
          <cell r="S72">
            <v>192.66659999999999</v>
          </cell>
          <cell r="T72">
            <v>818.83150000000001</v>
          </cell>
          <cell r="U72">
            <v>648.83230000000003</v>
          </cell>
          <cell r="V72">
            <v>4960.9902000000002</v>
          </cell>
          <cell r="W72">
            <v>115.4997</v>
          </cell>
          <cell r="X72">
            <v>313.49869999999999</v>
          </cell>
        </row>
        <row r="73">
          <cell r="C73" t="str">
            <v>2006/2007F</v>
          </cell>
          <cell r="D73">
            <v>14450.7315</v>
          </cell>
          <cell r="E73">
            <v>441.8322</v>
          </cell>
          <cell r="F73">
            <v>2050.3303000000001</v>
          </cell>
          <cell r="G73">
            <v>1151.7488000000001</v>
          </cell>
          <cell r="H73">
            <v>8990.0707999999995</v>
          </cell>
          <cell r="I73">
            <v>509.16649999999998</v>
          </cell>
          <cell r="J73">
            <v>1307.5829000000001</v>
          </cell>
          <cell r="K73">
            <v>1196</v>
          </cell>
          <cell r="L73">
            <v>52.833300000000001</v>
          </cell>
          <cell r="M73">
            <v>166.9999</v>
          </cell>
          <cell r="N73">
            <v>79.999899999999997</v>
          </cell>
          <cell r="O73">
            <v>525.99990000000003</v>
          </cell>
          <cell r="P73">
            <v>43.666600000000003</v>
          </cell>
          <cell r="Q73">
            <v>110.66670000000001</v>
          </cell>
          <cell r="R73">
            <v>15430.897800000001</v>
          </cell>
          <cell r="S73">
            <v>494.66550000000001</v>
          </cell>
          <cell r="T73">
            <v>2217.3301999999999</v>
          </cell>
          <cell r="U73">
            <v>1231.7487000000001</v>
          </cell>
          <cell r="V73">
            <v>9516.0707000000002</v>
          </cell>
          <cell r="W73">
            <v>552.83309999999994</v>
          </cell>
          <cell r="X73">
            <v>1418.2496000000001</v>
          </cell>
        </row>
        <row r="74">
          <cell r="C74" t="str">
            <v>2006/2007G</v>
          </cell>
          <cell r="D74">
            <v>11170.726199999999</v>
          </cell>
          <cell r="E74">
            <v>273.74959999999999</v>
          </cell>
          <cell r="F74">
            <v>1292.1629</v>
          </cell>
          <cell r="G74">
            <v>858.08150000000001</v>
          </cell>
          <cell r="H74">
            <v>7159.57</v>
          </cell>
          <cell r="I74">
            <v>461.1651</v>
          </cell>
          <cell r="J74">
            <v>1125.9971</v>
          </cell>
          <cell r="K74">
            <v>1557</v>
          </cell>
          <cell r="L74">
            <v>78.499799999999993</v>
          </cell>
          <cell r="M74">
            <v>280.6662</v>
          </cell>
          <cell r="N74">
            <v>110.8331</v>
          </cell>
          <cell r="O74">
            <v>731.16589999999997</v>
          </cell>
          <cell r="P74">
            <v>75.833200000000005</v>
          </cell>
          <cell r="Q74">
            <v>123.833</v>
          </cell>
          <cell r="R74">
            <v>12571.5574</v>
          </cell>
          <cell r="S74">
            <v>352.24939999999998</v>
          </cell>
          <cell r="T74">
            <v>1572.8290999999999</v>
          </cell>
          <cell r="U74">
            <v>968.91459999999995</v>
          </cell>
          <cell r="V74">
            <v>7890.7358999999997</v>
          </cell>
          <cell r="W74">
            <v>536.99829999999997</v>
          </cell>
          <cell r="X74">
            <v>1249.8300999999999</v>
          </cell>
        </row>
        <row r="75">
          <cell r="C75" t="str">
            <v>2006/2007H</v>
          </cell>
          <cell r="D75">
            <v>24471.0681</v>
          </cell>
          <cell r="E75">
            <v>818.33309999999994</v>
          </cell>
          <cell r="F75">
            <v>3649.8312000000001</v>
          </cell>
          <cell r="G75">
            <v>2746.6651000000002</v>
          </cell>
          <cell r="H75">
            <v>15518.656499999999</v>
          </cell>
          <cell r="I75">
            <v>490.16629999999998</v>
          </cell>
          <cell r="J75">
            <v>1247.4159</v>
          </cell>
          <cell r="K75">
            <v>849</v>
          </cell>
          <cell r="L75">
            <v>54.583300000000001</v>
          </cell>
          <cell r="M75">
            <v>159.4999</v>
          </cell>
          <cell r="N75">
            <v>102.0001</v>
          </cell>
          <cell r="O75">
            <v>384.9162</v>
          </cell>
          <cell r="P75">
            <v>19.833400000000001</v>
          </cell>
          <cell r="Q75">
            <v>26.666699999999999</v>
          </cell>
          <cell r="R75">
            <v>25218.5677</v>
          </cell>
          <cell r="S75">
            <v>872.91639999999995</v>
          </cell>
          <cell r="T75">
            <v>3809.3310999999999</v>
          </cell>
          <cell r="U75">
            <v>2848.6651999999999</v>
          </cell>
          <cell r="V75">
            <v>15903.572700000001</v>
          </cell>
          <cell r="W75">
            <v>509.99970000000002</v>
          </cell>
          <cell r="X75">
            <v>1274.0826</v>
          </cell>
        </row>
        <row r="76">
          <cell r="C76" t="str">
            <v>2006/2007I</v>
          </cell>
          <cell r="D76">
            <v>8490.9953999999998</v>
          </cell>
          <cell r="E76">
            <v>343.24970000000002</v>
          </cell>
          <cell r="F76">
            <v>950.74959999999999</v>
          </cell>
          <cell r="G76">
            <v>478.08280000000002</v>
          </cell>
          <cell r="H76">
            <v>5955.5803999999998</v>
          </cell>
          <cell r="I76">
            <v>146.66630000000001</v>
          </cell>
          <cell r="J76">
            <v>616.66660000000002</v>
          </cell>
          <cell r="K76">
            <v>2152</v>
          </cell>
          <cell r="L76">
            <v>120</v>
          </cell>
          <cell r="M76">
            <v>198.66659999999999</v>
          </cell>
          <cell r="N76">
            <v>91.833299999999994</v>
          </cell>
          <cell r="O76">
            <v>1302.3331000000001</v>
          </cell>
          <cell r="P76">
            <v>41.166699999999999</v>
          </cell>
          <cell r="Q76">
            <v>146.33330000000001</v>
          </cell>
          <cell r="R76">
            <v>10391.3284</v>
          </cell>
          <cell r="S76">
            <v>463.24970000000002</v>
          </cell>
          <cell r="T76">
            <v>1149.4161999999999</v>
          </cell>
          <cell r="U76">
            <v>569.91610000000003</v>
          </cell>
          <cell r="V76">
            <v>7257.9134999999997</v>
          </cell>
          <cell r="W76">
            <v>187.833</v>
          </cell>
          <cell r="X76">
            <v>762.99990000000003</v>
          </cell>
        </row>
        <row r="77">
          <cell r="C77" t="str">
            <v>2006/2007J</v>
          </cell>
          <cell r="D77">
            <v>988.49800000000005</v>
          </cell>
          <cell r="E77">
            <v>36.999899999999997</v>
          </cell>
          <cell r="F77">
            <v>119.4997</v>
          </cell>
          <cell r="G77">
            <v>84.833200000000005</v>
          </cell>
          <cell r="H77">
            <v>623.99869999999999</v>
          </cell>
          <cell r="I77">
            <v>29.166599999999999</v>
          </cell>
          <cell r="J77">
            <v>93.999899999999997</v>
          </cell>
          <cell r="K77">
            <v>4000</v>
          </cell>
          <cell r="L77">
            <v>242.8331</v>
          </cell>
          <cell r="M77">
            <v>697.49980000000005</v>
          </cell>
          <cell r="N77">
            <v>268.49979999999999</v>
          </cell>
          <cell r="O77">
            <v>2162.1657</v>
          </cell>
          <cell r="P77">
            <v>158</v>
          </cell>
          <cell r="Q77">
            <v>417</v>
          </cell>
          <cell r="R77">
            <v>4934.4964</v>
          </cell>
          <cell r="S77">
            <v>279.83300000000003</v>
          </cell>
          <cell r="T77">
            <v>816.99950000000001</v>
          </cell>
          <cell r="U77">
            <v>353.33300000000003</v>
          </cell>
          <cell r="V77">
            <v>2786.1644000000001</v>
          </cell>
          <cell r="W77">
            <v>187.16659999999999</v>
          </cell>
          <cell r="X77">
            <v>510.99990000000003</v>
          </cell>
        </row>
        <row r="78">
          <cell r="C78" t="str">
            <v>2007/20081</v>
          </cell>
          <cell r="D78">
            <v>6176</v>
          </cell>
          <cell r="E78">
            <v>154</v>
          </cell>
          <cell r="F78">
            <v>735</v>
          </cell>
          <cell r="G78">
            <v>617</v>
          </cell>
          <cell r="H78">
            <v>3736</v>
          </cell>
          <cell r="I78">
            <v>213</v>
          </cell>
          <cell r="J78">
            <v>721</v>
          </cell>
          <cell r="K78">
            <v>22</v>
          </cell>
          <cell r="L78">
            <v>0</v>
          </cell>
          <cell r="M78">
            <v>6</v>
          </cell>
          <cell r="N78">
            <v>1</v>
          </cell>
          <cell r="O78">
            <v>13</v>
          </cell>
          <cell r="P78">
            <v>2</v>
          </cell>
          <cell r="Q78">
            <v>0</v>
          </cell>
          <cell r="R78">
            <v>6198</v>
          </cell>
          <cell r="S78">
            <v>154</v>
          </cell>
          <cell r="T78">
            <v>741</v>
          </cell>
          <cell r="U78">
            <v>618</v>
          </cell>
          <cell r="V78">
            <v>3749</v>
          </cell>
          <cell r="W78">
            <v>215</v>
          </cell>
          <cell r="X78">
            <v>721</v>
          </cell>
        </row>
        <row r="79">
          <cell r="C79" t="str">
            <v>2007/20082</v>
          </cell>
          <cell r="D79">
            <v>17864.25</v>
          </cell>
          <cell r="E79">
            <v>887.61</v>
          </cell>
          <cell r="F79">
            <v>2190.59</v>
          </cell>
          <cell r="G79">
            <v>872.66</v>
          </cell>
          <cell r="H79">
            <v>10202.56</v>
          </cell>
          <cell r="I79">
            <v>834.57</v>
          </cell>
          <cell r="J79">
            <v>2876.26</v>
          </cell>
          <cell r="K79">
            <v>5764</v>
          </cell>
          <cell r="L79">
            <v>531.49</v>
          </cell>
          <cell r="M79">
            <v>689.8</v>
          </cell>
          <cell r="N79">
            <v>168.29</v>
          </cell>
          <cell r="O79">
            <v>3245.05</v>
          </cell>
          <cell r="P79">
            <v>182.33</v>
          </cell>
          <cell r="Q79">
            <v>826.65</v>
          </cell>
          <cell r="R79">
            <v>23507.86</v>
          </cell>
          <cell r="S79">
            <v>1419.1</v>
          </cell>
          <cell r="T79">
            <v>2880.39</v>
          </cell>
          <cell r="U79">
            <v>1040.95</v>
          </cell>
          <cell r="V79">
            <v>13447.61</v>
          </cell>
          <cell r="W79">
            <v>1016.9</v>
          </cell>
          <cell r="X79">
            <v>3702.91</v>
          </cell>
        </row>
        <row r="80">
          <cell r="C80" t="str">
            <v>2007/20083</v>
          </cell>
          <cell r="D80">
            <v>21591.195</v>
          </cell>
          <cell r="E80">
            <v>447.08</v>
          </cell>
          <cell r="F80">
            <v>2327.7350000000001</v>
          </cell>
          <cell r="G80">
            <v>1319.155</v>
          </cell>
          <cell r="H80">
            <v>13322.715</v>
          </cell>
          <cell r="I80">
            <v>1116.05</v>
          </cell>
          <cell r="J80">
            <v>3058.46</v>
          </cell>
          <cell r="K80">
            <v>2287</v>
          </cell>
          <cell r="L80">
            <v>129.51</v>
          </cell>
          <cell r="M80">
            <v>321.04000000000002</v>
          </cell>
          <cell r="N80">
            <v>156.91</v>
          </cell>
          <cell r="O80">
            <v>1135.82</v>
          </cell>
          <cell r="P80">
            <v>86.2</v>
          </cell>
          <cell r="Q80">
            <v>240.33</v>
          </cell>
          <cell r="R80">
            <v>23661.005000000001</v>
          </cell>
          <cell r="S80">
            <v>576.59</v>
          </cell>
          <cell r="T80">
            <v>2648.7750000000001</v>
          </cell>
          <cell r="U80">
            <v>1476.0650000000001</v>
          </cell>
          <cell r="V80">
            <v>14458.535</v>
          </cell>
          <cell r="W80">
            <v>1202.25</v>
          </cell>
          <cell r="X80">
            <v>3298.79</v>
          </cell>
        </row>
        <row r="81">
          <cell r="C81" t="str">
            <v>2007/20084</v>
          </cell>
          <cell r="D81">
            <v>480</v>
          </cell>
          <cell r="E81">
            <v>19</v>
          </cell>
          <cell r="F81">
            <v>64</v>
          </cell>
          <cell r="G81">
            <v>29</v>
          </cell>
          <cell r="H81">
            <v>288</v>
          </cell>
          <cell r="I81">
            <v>14</v>
          </cell>
          <cell r="J81">
            <v>66</v>
          </cell>
          <cell r="K81">
            <v>2</v>
          </cell>
          <cell r="L81">
            <v>0</v>
          </cell>
          <cell r="M81">
            <v>0</v>
          </cell>
          <cell r="N81">
            <v>0</v>
          </cell>
          <cell r="O81">
            <v>2</v>
          </cell>
          <cell r="P81">
            <v>0</v>
          </cell>
          <cell r="Q81">
            <v>0</v>
          </cell>
          <cell r="R81">
            <v>482</v>
          </cell>
          <cell r="S81">
            <v>19</v>
          </cell>
          <cell r="T81">
            <v>64</v>
          </cell>
          <cell r="U81">
            <v>29</v>
          </cell>
          <cell r="V81">
            <v>290</v>
          </cell>
          <cell r="W81">
            <v>14</v>
          </cell>
          <cell r="X81">
            <v>66</v>
          </cell>
        </row>
        <row r="82">
          <cell r="C82" t="str">
            <v>2007/20085</v>
          </cell>
          <cell r="D82">
            <v>1624.12</v>
          </cell>
          <cell r="E82">
            <v>50.17</v>
          </cell>
          <cell r="F82">
            <v>235.76</v>
          </cell>
          <cell r="G82">
            <v>88.76</v>
          </cell>
          <cell r="H82">
            <v>1066.22</v>
          </cell>
          <cell r="I82">
            <v>39.49</v>
          </cell>
          <cell r="J82">
            <v>143.72</v>
          </cell>
          <cell r="K82">
            <v>103</v>
          </cell>
          <cell r="L82">
            <v>3.5</v>
          </cell>
          <cell r="M82">
            <v>20.079999999999998</v>
          </cell>
          <cell r="N82">
            <v>8</v>
          </cell>
          <cell r="O82">
            <v>61.25</v>
          </cell>
          <cell r="P82">
            <v>2</v>
          </cell>
          <cell r="Q82">
            <v>3</v>
          </cell>
          <cell r="R82">
            <v>1721.95</v>
          </cell>
          <cell r="S82">
            <v>53.67</v>
          </cell>
          <cell r="T82">
            <v>255.84</v>
          </cell>
          <cell r="U82">
            <v>96.76</v>
          </cell>
          <cell r="V82">
            <v>1127.47</v>
          </cell>
          <cell r="W82">
            <v>41.49</v>
          </cell>
          <cell r="X82">
            <v>146.72</v>
          </cell>
        </row>
        <row r="83">
          <cell r="C83" t="str">
            <v>2007/20086</v>
          </cell>
          <cell r="D83">
            <v>9207.7649999999994</v>
          </cell>
          <cell r="E83">
            <v>184.75</v>
          </cell>
          <cell r="F83">
            <v>1084.9749999999999</v>
          </cell>
          <cell r="G83">
            <v>540.42499999999995</v>
          </cell>
          <cell r="H83">
            <v>5915.2849999999999</v>
          </cell>
          <cell r="I83">
            <v>453</v>
          </cell>
          <cell r="J83">
            <v>1029.33</v>
          </cell>
          <cell r="K83">
            <v>556</v>
          </cell>
          <cell r="L83">
            <v>30</v>
          </cell>
          <cell r="M83">
            <v>58.5</v>
          </cell>
          <cell r="N83">
            <v>32.18</v>
          </cell>
          <cell r="O83">
            <v>273.88</v>
          </cell>
          <cell r="P83">
            <v>24.5</v>
          </cell>
          <cell r="Q83">
            <v>40</v>
          </cell>
          <cell r="R83">
            <v>9666.8250000000007</v>
          </cell>
          <cell r="S83">
            <v>214.75</v>
          </cell>
          <cell r="T83">
            <v>1143.4749999999999</v>
          </cell>
          <cell r="U83">
            <v>572.60500000000002</v>
          </cell>
          <cell r="V83">
            <v>6189.165</v>
          </cell>
          <cell r="W83">
            <v>477.5</v>
          </cell>
          <cell r="X83">
            <v>1069.33</v>
          </cell>
        </row>
        <row r="84">
          <cell r="C84" t="str">
            <v>2007/20087</v>
          </cell>
          <cell r="D84">
            <v>3751.2649999999999</v>
          </cell>
          <cell r="E84">
            <v>77.349999999999994</v>
          </cell>
          <cell r="F84">
            <v>453.17</v>
          </cell>
          <cell r="G84">
            <v>211.48500000000001</v>
          </cell>
          <cell r="H84">
            <v>2567.6149999999998</v>
          </cell>
          <cell r="I84">
            <v>115.495</v>
          </cell>
          <cell r="J84">
            <v>326.14999999999998</v>
          </cell>
          <cell r="K84">
            <v>394</v>
          </cell>
          <cell r="L84">
            <v>19</v>
          </cell>
          <cell r="M84">
            <v>53.17</v>
          </cell>
          <cell r="N84">
            <v>13.5</v>
          </cell>
          <cell r="O84">
            <v>183.83</v>
          </cell>
          <cell r="P84">
            <v>14</v>
          </cell>
          <cell r="Q84">
            <v>46</v>
          </cell>
          <cell r="R84">
            <v>4080.7649999999999</v>
          </cell>
          <cell r="S84">
            <v>96.35</v>
          </cell>
          <cell r="T84">
            <v>506.34</v>
          </cell>
          <cell r="U84">
            <v>224.98500000000001</v>
          </cell>
          <cell r="V84">
            <v>2751.4450000000002</v>
          </cell>
          <cell r="W84">
            <v>129.495</v>
          </cell>
          <cell r="X84">
            <v>372.15</v>
          </cell>
        </row>
        <row r="85">
          <cell r="C85" t="str">
            <v>2007/20088</v>
          </cell>
          <cell r="D85">
            <v>8882.5300000000007</v>
          </cell>
          <cell r="E85">
            <v>187.4</v>
          </cell>
          <cell r="F85">
            <v>1204.82</v>
          </cell>
          <cell r="G85">
            <v>680.59</v>
          </cell>
          <cell r="H85">
            <v>6384.27</v>
          </cell>
          <cell r="I85">
            <v>105.01</v>
          </cell>
          <cell r="J85">
            <v>320.44</v>
          </cell>
          <cell r="K85">
            <v>1956</v>
          </cell>
          <cell r="L85">
            <v>86</v>
          </cell>
          <cell r="M85">
            <v>233.07</v>
          </cell>
          <cell r="N85">
            <v>140.44</v>
          </cell>
          <cell r="O85">
            <v>1045.0999999999999</v>
          </cell>
          <cell r="P85">
            <v>29</v>
          </cell>
          <cell r="Q85">
            <v>57.2</v>
          </cell>
          <cell r="R85">
            <v>10473.34</v>
          </cell>
          <cell r="S85">
            <v>273.39999999999998</v>
          </cell>
          <cell r="T85">
            <v>1437.89</v>
          </cell>
          <cell r="U85">
            <v>821.03</v>
          </cell>
          <cell r="V85">
            <v>7429.37</v>
          </cell>
          <cell r="W85">
            <v>134.01</v>
          </cell>
          <cell r="X85">
            <v>377.64</v>
          </cell>
        </row>
        <row r="86">
          <cell r="C86" t="str">
            <v>2007/20089</v>
          </cell>
          <cell r="D86">
            <v>9719.51</v>
          </cell>
          <cell r="E86">
            <v>232.34</v>
          </cell>
          <cell r="F86">
            <v>1380.37</v>
          </cell>
          <cell r="G86">
            <v>644.88</v>
          </cell>
          <cell r="H86">
            <v>6548.92</v>
          </cell>
          <cell r="I86">
            <v>246.74</v>
          </cell>
          <cell r="J86">
            <v>666.26</v>
          </cell>
          <cell r="K86">
            <v>1698</v>
          </cell>
          <cell r="L86">
            <v>61.25</v>
          </cell>
          <cell r="M86">
            <v>145.25</v>
          </cell>
          <cell r="N86">
            <v>62</v>
          </cell>
          <cell r="O86">
            <v>1071.06</v>
          </cell>
          <cell r="P86">
            <v>18</v>
          </cell>
          <cell r="Q86">
            <v>106.67</v>
          </cell>
          <cell r="R86">
            <v>11183.74</v>
          </cell>
          <cell r="S86">
            <v>293.58999999999997</v>
          </cell>
          <cell r="T86">
            <v>1525.62</v>
          </cell>
          <cell r="U86">
            <v>706.88</v>
          </cell>
          <cell r="V86">
            <v>7619.98</v>
          </cell>
          <cell r="W86">
            <v>264.74</v>
          </cell>
          <cell r="X86">
            <v>772.93</v>
          </cell>
        </row>
        <row r="87">
          <cell r="C87" t="str">
            <v>2007/2008A</v>
          </cell>
          <cell r="D87">
            <v>4320.8599999999997</v>
          </cell>
          <cell r="E87">
            <v>93.3</v>
          </cell>
          <cell r="F87">
            <v>592.78</v>
          </cell>
          <cell r="G87">
            <v>278.49</v>
          </cell>
          <cell r="H87">
            <v>2776.78</v>
          </cell>
          <cell r="I87">
            <v>122</v>
          </cell>
          <cell r="J87">
            <v>457.51</v>
          </cell>
          <cell r="K87">
            <v>1562</v>
          </cell>
          <cell r="L87">
            <v>93.3</v>
          </cell>
          <cell r="M87">
            <v>201.17</v>
          </cell>
          <cell r="N87">
            <v>81.5</v>
          </cell>
          <cell r="O87">
            <v>1062.04</v>
          </cell>
          <cell r="P87">
            <v>24.5</v>
          </cell>
          <cell r="Q87">
            <v>56.5</v>
          </cell>
          <cell r="R87">
            <v>5839.87</v>
          </cell>
          <cell r="S87">
            <v>186.6</v>
          </cell>
          <cell r="T87">
            <v>793.95</v>
          </cell>
          <cell r="U87">
            <v>359.99</v>
          </cell>
          <cell r="V87">
            <v>3838.82</v>
          </cell>
          <cell r="W87">
            <v>146.5</v>
          </cell>
          <cell r="X87">
            <v>514.01</v>
          </cell>
        </row>
        <row r="88">
          <cell r="C88" t="str">
            <v>2007/2008B</v>
          </cell>
          <cell r="D88">
            <v>21687.06</v>
          </cell>
          <cell r="E88">
            <v>572.51</v>
          </cell>
          <cell r="F88">
            <v>2577.27</v>
          </cell>
          <cell r="G88">
            <v>1489.69</v>
          </cell>
          <cell r="H88">
            <v>14403.06</v>
          </cell>
          <cell r="I88">
            <v>590.30999999999995</v>
          </cell>
          <cell r="J88">
            <v>2054.2199999999998</v>
          </cell>
          <cell r="K88">
            <v>3520</v>
          </cell>
          <cell r="L88">
            <v>190.52</v>
          </cell>
          <cell r="M88">
            <v>427.42</v>
          </cell>
          <cell r="N88">
            <v>196.01</v>
          </cell>
          <cell r="O88">
            <v>1993.95</v>
          </cell>
          <cell r="P88">
            <v>82.47</v>
          </cell>
          <cell r="Q88">
            <v>286.43</v>
          </cell>
          <cell r="R88">
            <v>24863.86</v>
          </cell>
          <cell r="S88">
            <v>763.03</v>
          </cell>
          <cell r="T88">
            <v>3004.69</v>
          </cell>
          <cell r="U88">
            <v>1685.7</v>
          </cell>
          <cell r="V88">
            <v>16397.009999999998</v>
          </cell>
          <cell r="W88">
            <v>672.78</v>
          </cell>
          <cell r="X88">
            <v>2340.65</v>
          </cell>
        </row>
        <row r="89">
          <cell r="C89" t="str">
            <v>2007/2008C</v>
          </cell>
          <cell r="D89">
            <v>9698.65</v>
          </cell>
          <cell r="E89">
            <v>249.75</v>
          </cell>
          <cell r="F89">
            <v>1240.69</v>
          </cell>
          <cell r="G89">
            <v>713.11</v>
          </cell>
          <cell r="H89">
            <v>6844.05</v>
          </cell>
          <cell r="I89">
            <v>164.12</v>
          </cell>
          <cell r="J89">
            <v>486.93</v>
          </cell>
          <cell r="K89">
            <v>1331</v>
          </cell>
          <cell r="L89">
            <v>112.7</v>
          </cell>
          <cell r="M89">
            <v>191.43</v>
          </cell>
          <cell r="N89">
            <v>116.42</v>
          </cell>
          <cell r="O89">
            <v>710.2</v>
          </cell>
          <cell r="P89">
            <v>39.9</v>
          </cell>
          <cell r="Q89">
            <v>75.8</v>
          </cell>
          <cell r="R89">
            <v>10945.1</v>
          </cell>
          <cell r="S89">
            <v>362.45</v>
          </cell>
          <cell r="T89">
            <v>1432.12</v>
          </cell>
          <cell r="U89">
            <v>829.53</v>
          </cell>
          <cell r="V89">
            <v>7554.25</v>
          </cell>
          <cell r="W89">
            <v>204.02</v>
          </cell>
          <cell r="X89">
            <v>562.73</v>
          </cell>
        </row>
        <row r="90">
          <cell r="C90" t="str">
            <v>2007/2008D</v>
          </cell>
          <cell r="D90">
            <v>23096.35</v>
          </cell>
          <cell r="E90">
            <v>745.46</v>
          </cell>
          <cell r="F90">
            <v>3139.04</v>
          </cell>
          <cell r="G90">
            <v>1639.88</v>
          </cell>
          <cell r="H90">
            <v>16616.240000000002</v>
          </cell>
          <cell r="I90">
            <v>228.33</v>
          </cell>
          <cell r="J90">
            <v>727.4</v>
          </cell>
          <cell r="K90">
            <v>3342</v>
          </cell>
          <cell r="L90">
            <v>216.34</v>
          </cell>
          <cell r="M90">
            <v>413.47</v>
          </cell>
          <cell r="N90">
            <v>230.34</v>
          </cell>
          <cell r="O90">
            <v>1707.03</v>
          </cell>
          <cell r="P90">
            <v>34.67</v>
          </cell>
          <cell r="Q90">
            <v>111.53</v>
          </cell>
          <cell r="R90">
            <v>25809.73</v>
          </cell>
          <cell r="S90">
            <v>961.8</v>
          </cell>
          <cell r="T90">
            <v>3552.51</v>
          </cell>
          <cell r="U90">
            <v>1870.22</v>
          </cell>
          <cell r="V90">
            <v>18323.27</v>
          </cell>
          <cell r="W90">
            <v>263</v>
          </cell>
          <cell r="X90">
            <v>838.93</v>
          </cell>
        </row>
        <row r="91">
          <cell r="C91" t="str">
            <v>2007/2008E</v>
          </cell>
          <cell r="D91">
            <v>7455.39</v>
          </cell>
          <cell r="E91">
            <v>144.1</v>
          </cell>
          <cell r="F91">
            <v>900.74</v>
          </cell>
          <cell r="G91">
            <v>657.6</v>
          </cell>
          <cell r="H91">
            <v>5346.22</v>
          </cell>
          <cell r="I91">
            <v>98.31</v>
          </cell>
          <cell r="J91">
            <v>308.42</v>
          </cell>
          <cell r="K91">
            <v>394</v>
          </cell>
          <cell r="L91">
            <v>17.5</v>
          </cell>
          <cell r="M91">
            <v>50.83</v>
          </cell>
          <cell r="N91">
            <v>34.51</v>
          </cell>
          <cell r="O91">
            <v>166.26</v>
          </cell>
          <cell r="P91">
            <v>4.5</v>
          </cell>
          <cell r="Q91">
            <v>12.75</v>
          </cell>
          <cell r="R91">
            <v>7741.74</v>
          </cell>
          <cell r="S91">
            <v>161.6</v>
          </cell>
          <cell r="T91">
            <v>951.57</v>
          </cell>
          <cell r="U91">
            <v>692.11</v>
          </cell>
          <cell r="V91">
            <v>5512.48</v>
          </cell>
          <cell r="W91">
            <v>102.81</v>
          </cell>
          <cell r="X91">
            <v>321.17</v>
          </cell>
        </row>
        <row r="92">
          <cell r="C92" t="str">
            <v>2007/2008F</v>
          </cell>
          <cell r="D92">
            <v>15331.4</v>
          </cell>
          <cell r="E92">
            <v>348.495</v>
          </cell>
          <cell r="F92">
            <v>2185.9299999999998</v>
          </cell>
          <cell r="G92">
            <v>1125.93</v>
          </cell>
          <cell r="H92">
            <v>9879.31</v>
          </cell>
          <cell r="I92">
            <v>482.94499999999999</v>
          </cell>
          <cell r="J92">
            <v>1308.79</v>
          </cell>
          <cell r="K92">
            <v>1434</v>
          </cell>
          <cell r="L92">
            <v>75.16</v>
          </cell>
          <cell r="M92">
            <v>228.92</v>
          </cell>
          <cell r="N92">
            <v>101.97</v>
          </cell>
          <cell r="O92">
            <v>655.24</v>
          </cell>
          <cell r="P92">
            <v>39.67</v>
          </cell>
          <cell r="Q92">
            <v>91.96</v>
          </cell>
          <cell r="R92">
            <v>16524.32</v>
          </cell>
          <cell r="S92">
            <v>423.65499999999997</v>
          </cell>
          <cell r="T92">
            <v>2414.85</v>
          </cell>
          <cell r="U92">
            <v>1227.9000000000001</v>
          </cell>
          <cell r="V92">
            <v>10534.55</v>
          </cell>
          <cell r="W92">
            <v>522.61500000000001</v>
          </cell>
          <cell r="X92">
            <v>1400.75</v>
          </cell>
        </row>
        <row r="93">
          <cell r="C93" t="str">
            <v>2007/2008G</v>
          </cell>
          <cell r="D93">
            <v>12257.53</v>
          </cell>
          <cell r="E93">
            <v>264.32</v>
          </cell>
          <cell r="F93">
            <v>1451.16</v>
          </cell>
          <cell r="G93">
            <v>868.62</v>
          </cell>
          <cell r="H93">
            <v>8078.3</v>
          </cell>
          <cell r="I93">
            <v>445.15</v>
          </cell>
          <cell r="J93">
            <v>1149.98</v>
          </cell>
          <cell r="K93">
            <v>1631</v>
          </cell>
          <cell r="L93">
            <v>71.98</v>
          </cell>
          <cell r="M93">
            <v>304.77999999999997</v>
          </cell>
          <cell r="N93">
            <v>96.6</v>
          </cell>
          <cell r="O93">
            <v>806.5</v>
          </cell>
          <cell r="P93">
            <v>64.16</v>
          </cell>
          <cell r="Q93">
            <v>123.91</v>
          </cell>
          <cell r="R93">
            <v>13725.46</v>
          </cell>
          <cell r="S93">
            <v>336.3</v>
          </cell>
          <cell r="T93">
            <v>1755.94</v>
          </cell>
          <cell r="U93">
            <v>965.22</v>
          </cell>
          <cell r="V93">
            <v>8884.7999999999993</v>
          </cell>
          <cell r="W93">
            <v>509.31</v>
          </cell>
          <cell r="X93">
            <v>1273.8900000000001</v>
          </cell>
        </row>
        <row r="94">
          <cell r="C94" t="str">
            <v>2007/2008H</v>
          </cell>
          <cell r="D94">
            <v>26790.945</v>
          </cell>
          <cell r="E94">
            <v>755.96500000000003</v>
          </cell>
          <cell r="F94">
            <v>4254.38</v>
          </cell>
          <cell r="G94">
            <v>2506.0450000000001</v>
          </cell>
          <cell r="H94">
            <v>17579.375</v>
          </cell>
          <cell r="I94">
            <v>476.15</v>
          </cell>
          <cell r="J94">
            <v>1219.03</v>
          </cell>
          <cell r="K94">
            <v>972</v>
          </cell>
          <cell r="L94">
            <v>35.28</v>
          </cell>
          <cell r="M94">
            <v>217.71</v>
          </cell>
          <cell r="N94">
            <v>107.07</v>
          </cell>
          <cell r="O94">
            <v>460.87</v>
          </cell>
          <cell r="P94">
            <v>12</v>
          </cell>
          <cell r="Q94">
            <v>33.17</v>
          </cell>
          <cell r="R94">
            <v>27657.044999999998</v>
          </cell>
          <cell r="S94">
            <v>791.245</v>
          </cell>
          <cell r="T94">
            <v>4472.09</v>
          </cell>
          <cell r="U94">
            <v>2613.1149999999998</v>
          </cell>
          <cell r="V94">
            <v>18040.244999999999</v>
          </cell>
          <cell r="W94">
            <v>488.15</v>
          </cell>
          <cell r="X94">
            <v>1252.2</v>
          </cell>
        </row>
        <row r="95">
          <cell r="C95" t="str">
            <v>2007/2008I</v>
          </cell>
          <cell r="D95">
            <v>9118.73</v>
          </cell>
          <cell r="E95">
            <v>273.39999999999998</v>
          </cell>
          <cell r="F95">
            <v>1109.8699999999999</v>
          </cell>
          <cell r="G95">
            <v>451.38</v>
          </cell>
          <cell r="H95">
            <v>6610.15</v>
          </cell>
          <cell r="I95">
            <v>129.33000000000001</v>
          </cell>
          <cell r="J95">
            <v>544.6</v>
          </cell>
          <cell r="K95">
            <v>2386</v>
          </cell>
          <cell r="L95">
            <v>139.66999999999999</v>
          </cell>
          <cell r="M95">
            <v>252.7</v>
          </cell>
          <cell r="N95">
            <v>96.4</v>
          </cell>
          <cell r="O95">
            <v>1491.53</v>
          </cell>
          <cell r="P95">
            <v>34</v>
          </cell>
          <cell r="Q95">
            <v>127.5</v>
          </cell>
          <cell r="R95">
            <v>11260.53</v>
          </cell>
          <cell r="S95">
            <v>413.07</v>
          </cell>
          <cell r="T95">
            <v>1362.57</v>
          </cell>
          <cell r="U95">
            <v>547.78</v>
          </cell>
          <cell r="V95">
            <v>8101.68</v>
          </cell>
          <cell r="W95">
            <v>163.33000000000001</v>
          </cell>
          <cell r="X95">
            <v>672.1</v>
          </cell>
        </row>
        <row r="96">
          <cell r="C96" t="str">
            <v>2007/2008J</v>
          </cell>
          <cell r="D96">
            <v>806.45</v>
          </cell>
          <cell r="E96">
            <v>14</v>
          </cell>
          <cell r="F96">
            <v>105.72</v>
          </cell>
          <cell r="G96">
            <v>56.3</v>
          </cell>
          <cell r="H96">
            <v>534.92999999999995</v>
          </cell>
          <cell r="I96">
            <v>26</v>
          </cell>
          <cell r="J96">
            <v>69.5</v>
          </cell>
          <cell r="K96">
            <v>4167</v>
          </cell>
          <cell r="L96">
            <v>178.8</v>
          </cell>
          <cell r="M96">
            <v>695.66</v>
          </cell>
          <cell r="N96">
            <v>261.86</v>
          </cell>
          <cell r="O96">
            <v>2451.39</v>
          </cell>
          <cell r="P96">
            <v>149.1</v>
          </cell>
          <cell r="Q96">
            <v>381.6</v>
          </cell>
          <cell r="R96">
            <v>4924.8599999999997</v>
          </cell>
          <cell r="S96">
            <v>192.8</v>
          </cell>
          <cell r="T96">
            <v>801.38</v>
          </cell>
          <cell r="U96">
            <v>318.16000000000003</v>
          </cell>
          <cell r="V96">
            <v>2986.32</v>
          </cell>
          <cell r="W96">
            <v>175.1</v>
          </cell>
          <cell r="X96">
            <v>451.1</v>
          </cell>
        </row>
        <row r="97">
          <cell r="C97" t="str">
            <v>2008/20091</v>
          </cell>
          <cell r="D97">
            <v>6662</v>
          </cell>
          <cell r="E97">
            <v>188</v>
          </cell>
          <cell r="F97">
            <v>777</v>
          </cell>
          <cell r="G97">
            <v>830</v>
          </cell>
          <cell r="H97">
            <v>3877</v>
          </cell>
          <cell r="I97">
            <v>256</v>
          </cell>
          <cell r="J97">
            <v>734</v>
          </cell>
          <cell r="K97">
            <v>23</v>
          </cell>
          <cell r="L97">
            <v>0</v>
          </cell>
          <cell r="M97">
            <v>0</v>
          </cell>
          <cell r="N97">
            <v>4</v>
          </cell>
          <cell r="O97">
            <v>13</v>
          </cell>
          <cell r="P97">
            <v>2</v>
          </cell>
          <cell r="Q97">
            <v>3</v>
          </cell>
          <cell r="R97">
            <v>6684</v>
          </cell>
          <cell r="S97">
            <v>188</v>
          </cell>
          <cell r="T97">
            <v>777</v>
          </cell>
          <cell r="U97">
            <v>834</v>
          </cell>
          <cell r="V97">
            <v>3890</v>
          </cell>
          <cell r="W97">
            <v>258</v>
          </cell>
          <cell r="X97">
            <v>737</v>
          </cell>
        </row>
        <row r="98">
          <cell r="C98" t="str">
            <v>2008/20092</v>
          </cell>
          <cell r="D98">
            <v>16574.419999999998</v>
          </cell>
          <cell r="E98">
            <v>631.16999999999996</v>
          </cell>
          <cell r="F98">
            <v>2078.4699999999998</v>
          </cell>
          <cell r="G98">
            <v>1130.94</v>
          </cell>
          <cell r="H98">
            <v>9378.26</v>
          </cell>
          <cell r="I98">
            <v>759.06</v>
          </cell>
          <cell r="J98">
            <v>2596.52</v>
          </cell>
          <cell r="K98">
            <v>5438</v>
          </cell>
          <cell r="L98">
            <v>465.67</v>
          </cell>
          <cell r="M98">
            <v>694.82</v>
          </cell>
          <cell r="N98">
            <v>242.5</v>
          </cell>
          <cell r="O98">
            <v>2965.52</v>
          </cell>
          <cell r="P98">
            <v>176.33</v>
          </cell>
          <cell r="Q98">
            <v>780.98</v>
          </cell>
          <cell r="R98">
            <v>21900.240000000002</v>
          </cell>
          <cell r="S98">
            <v>1096.8399999999999</v>
          </cell>
          <cell r="T98">
            <v>2773.29</v>
          </cell>
          <cell r="U98">
            <v>1373.44</v>
          </cell>
          <cell r="V98">
            <v>12343.78</v>
          </cell>
          <cell r="W98">
            <v>935.39</v>
          </cell>
          <cell r="X98">
            <v>3377.5</v>
          </cell>
        </row>
        <row r="99">
          <cell r="C99" t="str">
            <v>2008/20093</v>
          </cell>
          <cell r="D99">
            <v>21346.935000000001</v>
          </cell>
          <cell r="E99">
            <v>402.64499999999998</v>
          </cell>
          <cell r="F99">
            <v>2424.585</v>
          </cell>
          <cell r="G99">
            <v>1438.3150000000001</v>
          </cell>
          <cell r="H99">
            <v>12988.895</v>
          </cell>
          <cell r="I99">
            <v>1108.7850000000001</v>
          </cell>
          <cell r="J99">
            <v>2983.71</v>
          </cell>
          <cell r="K99">
            <v>1991</v>
          </cell>
          <cell r="L99">
            <v>123.49</v>
          </cell>
          <cell r="M99">
            <v>256.18</v>
          </cell>
          <cell r="N99">
            <v>141.44</v>
          </cell>
          <cell r="O99">
            <v>1023.915</v>
          </cell>
          <cell r="P99">
            <v>61.67</v>
          </cell>
          <cell r="Q99">
            <v>177.38</v>
          </cell>
          <cell r="R99">
            <v>23131.01</v>
          </cell>
          <cell r="S99">
            <v>526.13499999999999</v>
          </cell>
          <cell r="T99">
            <v>2680.7649999999999</v>
          </cell>
          <cell r="U99">
            <v>1579.7550000000001</v>
          </cell>
          <cell r="V99">
            <v>14012.81</v>
          </cell>
          <cell r="W99">
            <v>1170.4549999999999</v>
          </cell>
          <cell r="X99">
            <v>3161.09</v>
          </cell>
        </row>
        <row r="100">
          <cell r="C100" t="str">
            <v>2008/20094</v>
          </cell>
          <cell r="D100">
            <v>567</v>
          </cell>
          <cell r="E100">
            <v>18</v>
          </cell>
          <cell r="F100">
            <v>75</v>
          </cell>
          <cell r="G100">
            <v>35</v>
          </cell>
          <cell r="H100">
            <v>357</v>
          </cell>
          <cell r="I100">
            <v>16</v>
          </cell>
          <cell r="J100">
            <v>66</v>
          </cell>
          <cell r="K100">
            <v>0</v>
          </cell>
          <cell r="L100">
            <v>0</v>
          </cell>
          <cell r="M100">
            <v>0</v>
          </cell>
          <cell r="N100">
            <v>0</v>
          </cell>
          <cell r="O100">
            <v>0</v>
          </cell>
          <cell r="P100">
            <v>0</v>
          </cell>
          <cell r="Q100">
            <v>0</v>
          </cell>
          <cell r="R100">
            <v>567</v>
          </cell>
          <cell r="S100">
            <v>18</v>
          </cell>
          <cell r="T100">
            <v>75</v>
          </cell>
          <cell r="U100">
            <v>35</v>
          </cell>
          <cell r="V100">
            <v>357</v>
          </cell>
          <cell r="W100">
            <v>16</v>
          </cell>
          <cell r="X100">
            <v>66</v>
          </cell>
        </row>
        <row r="101">
          <cell r="C101" t="str">
            <v>2008/20095</v>
          </cell>
          <cell r="D101">
            <v>1511.86</v>
          </cell>
          <cell r="E101">
            <v>39.93</v>
          </cell>
          <cell r="F101">
            <v>202.42</v>
          </cell>
          <cell r="G101">
            <v>112.46</v>
          </cell>
          <cell r="H101">
            <v>999.02</v>
          </cell>
          <cell r="I101">
            <v>35.840000000000003</v>
          </cell>
          <cell r="J101">
            <v>122.19</v>
          </cell>
          <cell r="K101">
            <v>107</v>
          </cell>
          <cell r="L101">
            <v>6</v>
          </cell>
          <cell r="M101">
            <v>22.1</v>
          </cell>
          <cell r="N101">
            <v>7</v>
          </cell>
          <cell r="O101">
            <v>61.63</v>
          </cell>
          <cell r="P101">
            <v>0</v>
          </cell>
          <cell r="Q101">
            <v>4.5</v>
          </cell>
          <cell r="R101">
            <v>1613.09</v>
          </cell>
          <cell r="S101">
            <v>45.93</v>
          </cell>
          <cell r="T101">
            <v>224.52</v>
          </cell>
          <cell r="U101">
            <v>119.46</v>
          </cell>
          <cell r="V101">
            <v>1060.6500000000001</v>
          </cell>
          <cell r="W101">
            <v>35.840000000000003</v>
          </cell>
          <cell r="X101">
            <v>126.69</v>
          </cell>
        </row>
        <row r="102">
          <cell r="C102" t="str">
            <v>2008/20096</v>
          </cell>
          <cell r="D102">
            <v>9483.8449999999993</v>
          </cell>
          <cell r="E102">
            <v>136.63499999999999</v>
          </cell>
          <cell r="F102">
            <v>1147.2950000000001</v>
          </cell>
          <cell r="G102">
            <v>652.61500000000001</v>
          </cell>
          <cell r="H102">
            <v>6026.875</v>
          </cell>
          <cell r="I102">
            <v>474.69499999999999</v>
          </cell>
          <cell r="J102">
            <v>1045.73</v>
          </cell>
          <cell r="K102">
            <v>727</v>
          </cell>
          <cell r="L102">
            <v>29.16</v>
          </cell>
          <cell r="M102">
            <v>99.42</v>
          </cell>
          <cell r="N102">
            <v>37.17</v>
          </cell>
          <cell r="O102">
            <v>375.02499999999998</v>
          </cell>
          <cell r="P102">
            <v>16</v>
          </cell>
          <cell r="Q102">
            <v>55.34</v>
          </cell>
          <cell r="R102">
            <v>10095.959999999999</v>
          </cell>
          <cell r="S102">
            <v>165.79499999999999</v>
          </cell>
          <cell r="T102">
            <v>1246.7149999999999</v>
          </cell>
          <cell r="U102">
            <v>689.78499999999997</v>
          </cell>
          <cell r="V102">
            <v>6401.9</v>
          </cell>
          <cell r="W102">
            <v>490.69499999999999</v>
          </cell>
          <cell r="X102">
            <v>1101.07</v>
          </cell>
        </row>
        <row r="103">
          <cell r="C103" t="str">
            <v>2008/20097</v>
          </cell>
          <cell r="D103">
            <v>4002.18</v>
          </cell>
          <cell r="E103">
            <v>70.474999999999994</v>
          </cell>
          <cell r="F103">
            <v>456.21499999999997</v>
          </cell>
          <cell r="G103">
            <v>290.98</v>
          </cell>
          <cell r="H103">
            <v>2763.625</v>
          </cell>
          <cell r="I103">
            <v>123.91500000000001</v>
          </cell>
          <cell r="J103">
            <v>296.97000000000003</v>
          </cell>
          <cell r="K103">
            <v>301</v>
          </cell>
          <cell r="L103">
            <v>10.83</v>
          </cell>
          <cell r="M103">
            <v>30.75</v>
          </cell>
          <cell r="N103">
            <v>26.39</v>
          </cell>
          <cell r="O103">
            <v>132.04</v>
          </cell>
          <cell r="P103">
            <v>8</v>
          </cell>
          <cell r="Q103">
            <v>26</v>
          </cell>
          <cell r="R103">
            <v>4236.1899999999996</v>
          </cell>
          <cell r="S103">
            <v>81.305000000000007</v>
          </cell>
          <cell r="T103">
            <v>486.96499999999997</v>
          </cell>
          <cell r="U103">
            <v>317.37</v>
          </cell>
          <cell r="V103">
            <v>2895.665</v>
          </cell>
          <cell r="W103">
            <v>131.91499999999999</v>
          </cell>
          <cell r="X103">
            <v>322.97000000000003</v>
          </cell>
        </row>
        <row r="104">
          <cell r="C104" t="str">
            <v>2008/20098</v>
          </cell>
          <cell r="D104">
            <v>8339.6200000000008</v>
          </cell>
          <cell r="E104">
            <v>210.27</v>
          </cell>
          <cell r="F104">
            <v>1247.44</v>
          </cell>
          <cell r="G104">
            <v>705.42</v>
          </cell>
          <cell r="H104">
            <v>5864</v>
          </cell>
          <cell r="I104">
            <v>94.51</v>
          </cell>
          <cell r="J104">
            <v>217.98</v>
          </cell>
          <cell r="K104">
            <v>1633</v>
          </cell>
          <cell r="L104">
            <v>60.42</v>
          </cell>
          <cell r="M104">
            <v>199.86</v>
          </cell>
          <cell r="N104">
            <v>141.93</v>
          </cell>
          <cell r="O104">
            <v>881.21</v>
          </cell>
          <cell r="P104">
            <v>23.83</v>
          </cell>
          <cell r="Q104">
            <v>47</v>
          </cell>
          <cell r="R104">
            <v>9693.8700000000008</v>
          </cell>
          <cell r="S104">
            <v>270.69</v>
          </cell>
          <cell r="T104">
            <v>1447.3</v>
          </cell>
          <cell r="U104">
            <v>847.35</v>
          </cell>
          <cell r="V104">
            <v>6745.21</v>
          </cell>
          <cell r="W104">
            <v>118.34</v>
          </cell>
          <cell r="X104">
            <v>264.98</v>
          </cell>
        </row>
        <row r="105">
          <cell r="C105" t="str">
            <v>2008/20099</v>
          </cell>
          <cell r="D105">
            <v>9918.9699999999993</v>
          </cell>
          <cell r="E105">
            <v>238.18</v>
          </cell>
          <cell r="F105">
            <v>1456.82</v>
          </cell>
          <cell r="G105">
            <v>691.16</v>
          </cell>
          <cell r="H105">
            <v>6658.06</v>
          </cell>
          <cell r="I105">
            <v>245.34</v>
          </cell>
          <cell r="J105">
            <v>629.41</v>
          </cell>
          <cell r="K105">
            <v>1724</v>
          </cell>
          <cell r="L105">
            <v>71.92</v>
          </cell>
          <cell r="M105">
            <v>206.27</v>
          </cell>
          <cell r="N105">
            <v>80</v>
          </cell>
          <cell r="O105">
            <v>1058.0999999999999</v>
          </cell>
          <cell r="P105">
            <v>23.5</v>
          </cell>
          <cell r="Q105">
            <v>88</v>
          </cell>
          <cell r="R105">
            <v>11446.76</v>
          </cell>
          <cell r="S105">
            <v>310.10000000000002</v>
          </cell>
          <cell r="T105">
            <v>1663.09</v>
          </cell>
          <cell r="U105">
            <v>771.16</v>
          </cell>
          <cell r="V105">
            <v>7716.16</v>
          </cell>
          <cell r="W105">
            <v>268.83999999999997</v>
          </cell>
          <cell r="X105">
            <v>717.41</v>
          </cell>
        </row>
        <row r="106">
          <cell r="C106" t="str">
            <v>2008/2009A</v>
          </cell>
          <cell r="D106">
            <v>4492.59</v>
          </cell>
          <cell r="E106">
            <v>73.63</v>
          </cell>
          <cell r="F106">
            <v>677.28</v>
          </cell>
          <cell r="G106">
            <v>287.63</v>
          </cell>
          <cell r="H106">
            <v>2886.18</v>
          </cell>
          <cell r="I106">
            <v>122.25</v>
          </cell>
          <cell r="J106">
            <v>445.62</v>
          </cell>
          <cell r="K106">
            <v>1571</v>
          </cell>
          <cell r="L106">
            <v>94.5</v>
          </cell>
          <cell r="M106">
            <v>221</v>
          </cell>
          <cell r="N106">
            <v>63</v>
          </cell>
          <cell r="O106">
            <v>1079.47</v>
          </cell>
          <cell r="P106">
            <v>17</v>
          </cell>
          <cell r="Q106">
            <v>45</v>
          </cell>
          <cell r="R106">
            <v>6012.56</v>
          </cell>
          <cell r="S106">
            <v>168.13</v>
          </cell>
          <cell r="T106">
            <v>898.28</v>
          </cell>
          <cell r="U106">
            <v>350.63</v>
          </cell>
          <cell r="V106">
            <v>3965.65</v>
          </cell>
          <cell r="W106">
            <v>139.25</v>
          </cell>
          <cell r="X106">
            <v>490.62</v>
          </cell>
        </row>
        <row r="107">
          <cell r="C107" t="str">
            <v>2008/2009B</v>
          </cell>
          <cell r="D107">
            <v>21179.1</v>
          </cell>
          <cell r="E107">
            <v>462.85</v>
          </cell>
          <cell r="F107">
            <v>2557.89</v>
          </cell>
          <cell r="G107">
            <v>1568.14</v>
          </cell>
          <cell r="H107">
            <v>14243.98</v>
          </cell>
          <cell r="I107">
            <v>575.55999999999995</v>
          </cell>
          <cell r="J107">
            <v>1770.68</v>
          </cell>
          <cell r="K107">
            <v>3371</v>
          </cell>
          <cell r="L107">
            <v>153.5</v>
          </cell>
          <cell r="M107">
            <v>403.08</v>
          </cell>
          <cell r="N107">
            <v>221.72</v>
          </cell>
          <cell r="O107">
            <v>1833.28</v>
          </cell>
          <cell r="P107">
            <v>84.42</v>
          </cell>
          <cell r="Q107">
            <v>296.75</v>
          </cell>
          <cell r="R107">
            <v>24171.85</v>
          </cell>
          <cell r="S107">
            <v>616.35</v>
          </cell>
          <cell r="T107">
            <v>2960.97</v>
          </cell>
          <cell r="U107">
            <v>1789.86</v>
          </cell>
          <cell r="V107">
            <v>16077.26</v>
          </cell>
          <cell r="W107">
            <v>659.98</v>
          </cell>
          <cell r="X107">
            <v>2067.4299999999998</v>
          </cell>
        </row>
        <row r="108">
          <cell r="C108" t="str">
            <v>2008/2009C</v>
          </cell>
          <cell r="D108">
            <v>9255.82</v>
          </cell>
          <cell r="E108">
            <v>207.72</v>
          </cell>
          <cell r="F108">
            <v>1209.0999999999999</v>
          </cell>
          <cell r="G108">
            <v>740.69</v>
          </cell>
          <cell r="H108">
            <v>6495.54</v>
          </cell>
          <cell r="I108">
            <v>189.2</v>
          </cell>
          <cell r="J108">
            <v>413.57</v>
          </cell>
          <cell r="K108">
            <v>1269</v>
          </cell>
          <cell r="L108">
            <v>83.84</v>
          </cell>
          <cell r="M108">
            <v>190.76</v>
          </cell>
          <cell r="N108">
            <v>117.37</v>
          </cell>
          <cell r="O108">
            <v>686.98</v>
          </cell>
          <cell r="P108">
            <v>28.17</v>
          </cell>
          <cell r="Q108">
            <v>68.64</v>
          </cell>
          <cell r="R108">
            <v>10431.58</v>
          </cell>
          <cell r="S108">
            <v>291.56</v>
          </cell>
          <cell r="T108">
            <v>1399.86</v>
          </cell>
          <cell r="U108">
            <v>858.06</v>
          </cell>
          <cell r="V108">
            <v>7182.52</v>
          </cell>
          <cell r="W108">
            <v>217.37</v>
          </cell>
          <cell r="X108">
            <v>482.21</v>
          </cell>
        </row>
        <row r="109">
          <cell r="C109" t="str">
            <v>2008/2009D</v>
          </cell>
          <cell r="D109">
            <v>23636.02</v>
          </cell>
          <cell r="E109">
            <v>798.45</v>
          </cell>
          <cell r="F109">
            <v>3268.63</v>
          </cell>
          <cell r="G109">
            <v>1886.23</v>
          </cell>
          <cell r="H109">
            <v>16830.810000000001</v>
          </cell>
          <cell r="I109">
            <v>201.1</v>
          </cell>
          <cell r="J109">
            <v>650.79999999999995</v>
          </cell>
          <cell r="K109">
            <v>3506</v>
          </cell>
          <cell r="L109">
            <v>217.82</v>
          </cell>
          <cell r="M109">
            <v>455.1</v>
          </cell>
          <cell r="N109">
            <v>254.19</v>
          </cell>
          <cell r="O109">
            <v>1838.72</v>
          </cell>
          <cell r="P109">
            <v>34.25</v>
          </cell>
          <cell r="Q109">
            <v>107.57</v>
          </cell>
          <cell r="R109">
            <v>26543.67</v>
          </cell>
          <cell r="S109">
            <v>1016.27</v>
          </cell>
          <cell r="T109">
            <v>3723.73</v>
          </cell>
          <cell r="U109">
            <v>2140.42</v>
          </cell>
          <cell r="V109">
            <v>18669.53</v>
          </cell>
          <cell r="W109">
            <v>235.35</v>
          </cell>
          <cell r="X109">
            <v>758.37</v>
          </cell>
        </row>
        <row r="110">
          <cell r="C110" t="str">
            <v>2008/2009E</v>
          </cell>
          <cell r="D110">
            <v>7131.65</v>
          </cell>
          <cell r="E110">
            <v>133.69999999999999</v>
          </cell>
          <cell r="F110">
            <v>892.38</v>
          </cell>
          <cell r="G110">
            <v>677.82</v>
          </cell>
          <cell r="H110">
            <v>5101.49</v>
          </cell>
          <cell r="I110">
            <v>97.96</v>
          </cell>
          <cell r="J110">
            <v>228.3</v>
          </cell>
          <cell r="K110">
            <v>443</v>
          </cell>
          <cell r="L110">
            <v>16</v>
          </cell>
          <cell r="M110">
            <v>33.869999999999997</v>
          </cell>
          <cell r="N110">
            <v>43.53</v>
          </cell>
          <cell r="O110">
            <v>215.89</v>
          </cell>
          <cell r="P110">
            <v>5.5</v>
          </cell>
          <cell r="Q110">
            <v>11.33</v>
          </cell>
          <cell r="R110">
            <v>7457.77</v>
          </cell>
          <cell r="S110">
            <v>149.69999999999999</v>
          </cell>
          <cell r="T110">
            <v>926.25</v>
          </cell>
          <cell r="U110">
            <v>721.35</v>
          </cell>
          <cell r="V110">
            <v>5317.38</v>
          </cell>
          <cell r="W110">
            <v>103.46</v>
          </cell>
          <cell r="X110">
            <v>239.63</v>
          </cell>
        </row>
        <row r="111">
          <cell r="C111" t="str">
            <v>2008/2009F</v>
          </cell>
          <cell r="D111">
            <v>14837.584999999999</v>
          </cell>
          <cell r="E111">
            <v>330.40499999999997</v>
          </cell>
          <cell r="F111">
            <v>2145.625</v>
          </cell>
          <cell r="G111">
            <v>1170.19</v>
          </cell>
          <cell r="H111">
            <v>9642.2800000000007</v>
          </cell>
          <cell r="I111">
            <v>417.13499999999999</v>
          </cell>
          <cell r="J111">
            <v>1131.95</v>
          </cell>
          <cell r="K111">
            <v>1386</v>
          </cell>
          <cell r="L111">
            <v>70.13</v>
          </cell>
          <cell r="M111">
            <v>215.93</v>
          </cell>
          <cell r="N111">
            <v>98.91</v>
          </cell>
          <cell r="O111">
            <v>643.24</v>
          </cell>
          <cell r="P111">
            <v>44.42</v>
          </cell>
          <cell r="Q111">
            <v>82.32</v>
          </cell>
          <cell r="R111">
            <v>15992.535</v>
          </cell>
          <cell r="S111">
            <v>400.53500000000003</v>
          </cell>
          <cell r="T111">
            <v>2361.5549999999998</v>
          </cell>
          <cell r="U111">
            <v>1269.0999999999999</v>
          </cell>
          <cell r="V111">
            <v>10285.52</v>
          </cell>
          <cell r="W111">
            <v>461.55500000000001</v>
          </cell>
          <cell r="X111">
            <v>1214.27</v>
          </cell>
        </row>
        <row r="112">
          <cell r="C112" t="str">
            <v>2008/2009G</v>
          </cell>
          <cell r="D112">
            <v>11424.32</v>
          </cell>
          <cell r="E112">
            <v>195.87</v>
          </cell>
          <cell r="F112">
            <v>1448.59</v>
          </cell>
          <cell r="G112">
            <v>956.3</v>
          </cell>
          <cell r="H112">
            <v>7462.69</v>
          </cell>
          <cell r="I112">
            <v>410.81</v>
          </cell>
          <cell r="J112">
            <v>950.06</v>
          </cell>
          <cell r="K112">
            <v>1698</v>
          </cell>
          <cell r="L112">
            <v>70.3</v>
          </cell>
          <cell r="M112">
            <v>320.57</v>
          </cell>
          <cell r="N112">
            <v>101.17</v>
          </cell>
          <cell r="O112">
            <v>842.84</v>
          </cell>
          <cell r="P112">
            <v>76.83</v>
          </cell>
          <cell r="Q112">
            <v>123.52</v>
          </cell>
          <cell r="R112">
            <v>12959.55</v>
          </cell>
          <cell r="S112">
            <v>266.17</v>
          </cell>
          <cell r="T112">
            <v>1769.16</v>
          </cell>
          <cell r="U112">
            <v>1057.47</v>
          </cell>
          <cell r="V112">
            <v>8305.5300000000007</v>
          </cell>
          <cell r="W112">
            <v>487.64</v>
          </cell>
          <cell r="X112">
            <v>1073.58</v>
          </cell>
        </row>
        <row r="113">
          <cell r="C113" t="str">
            <v>2008/2009H</v>
          </cell>
          <cell r="D113">
            <v>26322.365000000002</v>
          </cell>
          <cell r="E113">
            <v>649.4</v>
          </cell>
          <cell r="F113">
            <v>4323.1899999999996</v>
          </cell>
          <cell r="G113">
            <v>2914.65</v>
          </cell>
          <cell r="H113">
            <v>17005.654999999999</v>
          </cell>
          <cell r="I113">
            <v>423.35</v>
          </cell>
          <cell r="J113">
            <v>1006.12</v>
          </cell>
          <cell r="K113">
            <v>1192</v>
          </cell>
          <cell r="L113">
            <v>39.42</v>
          </cell>
          <cell r="M113">
            <v>237.47</v>
          </cell>
          <cell r="N113">
            <v>122.47</v>
          </cell>
          <cell r="O113">
            <v>587.53</v>
          </cell>
          <cell r="P113">
            <v>30.83</v>
          </cell>
          <cell r="Q113">
            <v>48.67</v>
          </cell>
          <cell r="R113">
            <v>27388.755000000001</v>
          </cell>
          <cell r="S113">
            <v>688.82</v>
          </cell>
          <cell r="T113">
            <v>4560.66</v>
          </cell>
          <cell r="U113">
            <v>3037.12</v>
          </cell>
          <cell r="V113">
            <v>17593.185000000001</v>
          </cell>
          <cell r="W113">
            <v>454.18</v>
          </cell>
          <cell r="X113">
            <v>1054.79</v>
          </cell>
        </row>
        <row r="114">
          <cell r="C114" t="str">
            <v>2008/2009I</v>
          </cell>
          <cell r="D114">
            <v>9674.08</v>
          </cell>
          <cell r="E114">
            <v>308.8</v>
          </cell>
          <cell r="F114">
            <v>1163.8</v>
          </cell>
          <cell r="G114">
            <v>601.01</v>
          </cell>
          <cell r="H114">
            <v>6987.05</v>
          </cell>
          <cell r="I114">
            <v>130.16</v>
          </cell>
          <cell r="J114">
            <v>483.26</v>
          </cell>
          <cell r="K114">
            <v>2546</v>
          </cell>
          <cell r="L114">
            <v>149.88</v>
          </cell>
          <cell r="M114">
            <v>305.14</v>
          </cell>
          <cell r="N114">
            <v>134.61000000000001</v>
          </cell>
          <cell r="O114">
            <v>1578.28</v>
          </cell>
          <cell r="P114">
            <v>45.59</v>
          </cell>
          <cell r="Q114">
            <v>133.38</v>
          </cell>
          <cell r="R114">
            <v>12020.96</v>
          </cell>
          <cell r="S114">
            <v>458.68</v>
          </cell>
          <cell r="T114">
            <v>1468.94</v>
          </cell>
          <cell r="U114">
            <v>735.62</v>
          </cell>
          <cell r="V114">
            <v>8565.33</v>
          </cell>
          <cell r="W114">
            <v>175.75</v>
          </cell>
          <cell r="X114">
            <v>616.64</v>
          </cell>
        </row>
        <row r="115">
          <cell r="C115" t="str">
            <v>2008/2009J</v>
          </cell>
          <cell r="D115">
            <v>660.64</v>
          </cell>
          <cell r="E115">
            <v>14.87</v>
          </cell>
          <cell r="F115">
            <v>74.27</v>
          </cell>
          <cell r="G115">
            <v>57.45</v>
          </cell>
          <cell r="H115">
            <v>447.59</v>
          </cell>
          <cell r="I115">
            <v>18.329999999999998</v>
          </cell>
          <cell r="J115">
            <v>48.13</v>
          </cell>
          <cell r="K115">
            <v>3774</v>
          </cell>
          <cell r="L115">
            <v>211.12</v>
          </cell>
          <cell r="M115">
            <v>671.68</v>
          </cell>
          <cell r="N115">
            <v>268.60000000000002</v>
          </cell>
          <cell r="O115">
            <v>2126.33</v>
          </cell>
          <cell r="P115">
            <v>125.66</v>
          </cell>
          <cell r="Q115">
            <v>323.62</v>
          </cell>
          <cell r="R115">
            <v>4387.6499999999996</v>
          </cell>
          <cell r="S115">
            <v>225.99</v>
          </cell>
          <cell r="T115">
            <v>745.95</v>
          </cell>
          <cell r="U115">
            <v>326.05</v>
          </cell>
          <cell r="V115">
            <v>2573.92</v>
          </cell>
          <cell r="W115">
            <v>143.99</v>
          </cell>
          <cell r="X115">
            <v>371.75</v>
          </cell>
        </row>
      </sheetData>
      <sheetData sheetId="4">
        <row r="2">
          <cell r="C2" t="str">
            <v>2003/20041</v>
          </cell>
          <cell r="D2">
            <v>5035.3329000000003</v>
          </cell>
          <cell r="E2">
            <v>310</v>
          </cell>
          <cell r="F2">
            <v>998.83330000000001</v>
          </cell>
          <cell r="G2">
            <v>338.33330000000001</v>
          </cell>
          <cell r="H2">
            <v>2279.1664000000001</v>
          </cell>
          <cell r="I2">
            <v>256</v>
          </cell>
          <cell r="J2">
            <v>852.99990000000003</v>
          </cell>
          <cell r="K2">
            <v>29</v>
          </cell>
          <cell r="L2">
            <v>5</v>
          </cell>
          <cell r="M2">
            <v>7</v>
          </cell>
          <cell r="N2">
            <v>5</v>
          </cell>
          <cell r="O2">
            <v>7</v>
          </cell>
          <cell r="P2">
            <v>1</v>
          </cell>
          <cell r="Q2">
            <v>4</v>
          </cell>
          <cell r="R2">
            <v>5064.3329000000003</v>
          </cell>
          <cell r="S2">
            <v>315</v>
          </cell>
          <cell r="T2">
            <v>1005.8333</v>
          </cell>
          <cell r="U2">
            <v>343.33330000000001</v>
          </cell>
          <cell r="V2">
            <v>2286.1664000000001</v>
          </cell>
          <cell r="W2">
            <v>257</v>
          </cell>
          <cell r="X2">
            <v>856.99990000000003</v>
          </cell>
        </row>
        <row r="3">
          <cell r="C3" t="str">
            <v>2003/20042</v>
          </cell>
          <cell r="D3">
            <v>13451.808800000001</v>
          </cell>
          <cell r="E3">
            <v>1129.6657</v>
          </cell>
          <cell r="F3">
            <v>2160.3287</v>
          </cell>
          <cell r="G3">
            <v>738.83219999999994</v>
          </cell>
          <cell r="H3">
            <v>7875.3175000000001</v>
          </cell>
          <cell r="I3">
            <v>308.83249999999998</v>
          </cell>
          <cell r="J3">
            <v>1238.8322000000001</v>
          </cell>
          <cell r="K3">
            <v>4761</v>
          </cell>
          <cell r="L3">
            <v>617.66669999999999</v>
          </cell>
          <cell r="M3">
            <v>701.66669999999999</v>
          </cell>
          <cell r="N3">
            <v>193.33340000000001</v>
          </cell>
          <cell r="O3">
            <v>2611.3334</v>
          </cell>
          <cell r="P3">
            <v>118.5</v>
          </cell>
          <cell r="Q3">
            <v>480.66669999999999</v>
          </cell>
          <cell r="R3">
            <v>18174.975699999999</v>
          </cell>
          <cell r="S3">
            <v>1747.3324</v>
          </cell>
          <cell r="T3">
            <v>2861.9953999999998</v>
          </cell>
          <cell r="U3">
            <v>932.16560000000004</v>
          </cell>
          <cell r="V3">
            <v>10486.650900000001</v>
          </cell>
          <cell r="W3">
            <v>427.33249999999998</v>
          </cell>
          <cell r="X3">
            <v>1719.4989</v>
          </cell>
        </row>
        <row r="4">
          <cell r="C4" t="str">
            <v>2003/20043</v>
          </cell>
          <cell r="D4">
            <v>17783.155299999999</v>
          </cell>
          <cell r="E4">
            <v>832.41579999999999</v>
          </cell>
          <cell r="F4">
            <v>2904.5807</v>
          </cell>
          <cell r="G4">
            <v>1024.4159999999999</v>
          </cell>
          <cell r="H4">
            <v>11676.0769</v>
          </cell>
          <cell r="I4">
            <v>311.99939999999998</v>
          </cell>
          <cell r="J4">
            <v>1033.6665</v>
          </cell>
          <cell r="K4">
            <v>1999</v>
          </cell>
          <cell r="L4">
            <v>165.9999</v>
          </cell>
          <cell r="M4">
            <v>364.66660000000002</v>
          </cell>
          <cell r="N4">
            <v>132.99979999999999</v>
          </cell>
          <cell r="O4">
            <v>1042.5838000000001</v>
          </cell>
          <cell r="P4">
            <v>46.666699999999999</v>
          </cell>
          <cell r="Q4">
            <v>106</v>
          </cell>
          <cell r="R4">
            <v>19642.072100000001</v>
          </cell>
          <cell r="S4">
            <v>998.41570000000002</v>
          </cell>
          <cell r="T4">
            <v>3269.2473</v>
          </cell>
          <cell r="U4">
            <v>1157.4158</v>
          </cell>
          <cell r="V4">
            <v>12718.6607</v>
          </cell>
          <cell r="W4">
            <v>358.66609999999997</v>
          </cell>
          <cell r="X4">
            <v>1139.6665</v>
          </cell>
        </row>
        <row r="5">
          <cell r="C5" t="str">
            <v>2003/20044</v>
          </cell>
          <cell r="D5">
            <v>419</v>
          </cell>
          <cell r="E5">
            <v>45</v>
          </cell>
          <cell r="F5">
            <v>77</v>
          </cell>
          <cell r="G5">
            <v>21</v>
          </cell>
          <cell r="H5">
            <v>228</v>
          </cell>
          <cell r="I5">
            <v>11</v>
          </cell>
          <cell r="J5">
            <v>37</v>
          </cell>
          <cell r="K5">
            <v>0</v>
          </cell>
          <cell r="L5">
            <v>0</v>
          </cell>
          <cell r="M5">
            <v>0</v>
          </cell>
          <cell r="N5">
            <v>0</v>
          </cell>
          <cell r="O5">
            <v>0</v>
          </cell>
          <cell r="P5">
            <v>0</v>
          </cell>
          <cell r="Q5">
            <v>0</v>
          </cell>
          <cell r="R5">
            <v>419</v>
          </cell>
          <cell r="S5">
            <v>45</v>
          </cell>
          <cell r="T5">
            <v>77</v>
          </cell>
          <cell r="U5">
            <v>21</v>
          </cell>
          <cell r="V5">
            <v>228</v>
          </cell>
          <cell r="W5">
            <v>11</v>
          </cell>
          <cell r="X5">
            <v>37</v>
          </cell>
        </row>
        <row r="6">
          <cell r="C6" t="str">
            <v>2003/20045</v>
          </cell>
          <cell r="D6">
            <v>1696</v>
          </cell>
          <cell r="E6">
            <v>119.66670000000001</v>
          </cell>
          <cell r="F6">
            <v>324.83330000000001</v>
          </cell>
          <cell r="G6">
            <v>87.5</v>
          </cell>
          <cell r="H6">
            <v>1075</v>
          </cell>
          <cell r="I6">
            <v>23</v>
          </cell>
          <cell r="J6">
            <v>66</v>
          </cell>
          <cell r="K6">
            <v>113</v>
          </cell>
          <cell r="L6">
            <v>10.5</v>
          </cell>
          <cell r="M6">
            <v>26.166699999999999</v>
          </cell>
          <cell r="N6">
            <v>5</v>
          </cell>
          <cell r="O6">
            <v>65</v>
          </cell>
          <cell r="P6">
            <v>1</v>
          </cell>
          <cell r="Q6">
            <v>1</v>
          </cell>
          <cell r="R6">
            <v>1804.6667</v>
          </cell>
          <cell r="S6">
            <v>130.16669999999999</v>
          </cell>
          <cell r="T6">
            <v>351</v>
          </cell>
          <cell r="U6">
            <v>92.5</v>
          </cell>
          <cell r="V6">
            <v>1140</v>
          </cell>
          <cell r="W6">
            <v>24</v>
          </cell>
          <cell r="X6">
            <v>67</v>
          </cell>
        </row>
        <row r="7">
          <cell r="C7" t="str">
            <v>2003/20046</v>
          </cell>
          <cell r="D7">
            <v>8889.7428</v>
          </cell>
          <cell r="E7">
            <v>332.08359999999999</v>
          </cell>
          <cell r="F7">
            <v>1589.4971</v>
          </cell>
          <cell r="G7">
            <v>469.16609999999997</v>
          </cell>
          <cell r="H7">
            <v>6031.6633000000002</v>
          </cell>
          <cell r="I7">
            <v>117.4996</v>
          </cell>
          <cell r="J7">
            <v>349.8331</v>
          </cell>
          <cell r="K7">
            <v>352</v>
          </cell>
          <cell r="L7">
            <v>28.666699999999999</v>
          </cell>
          <cell r="M7">
            <v>41.166600000000003</v>
          </cell>
          <cell r="N7">
            <v>24.333300000000001</v>
          </cell>
          <cell r="O7">
            <v>190.41659999999999</v>
          </cell>
          <cell r="P7">
            <v>3</v>
          </cell>
          <cell r="Q7">
            <v>15.833299999999999</v>
          </cell>
          <cell r="R7">
            <v>9193.1592999999993</v>
          </cell>
          <cell r="S7">
            <v>360.75029999999998</v>
          </cell>
          <cell r="T7">
            <v>1630.6637000000001</v>
          </cell>
          <cell r="U7">
            <v>493.49939999999998</v>
          </cell>
          <cell r="V7">
            <v>6222.0798999999997</v>
          </cell>
          <cell r="W7">
            <v>120.4996</v>
          </cell>
          <cell r="X7">
            <v>365.66640000000001</v>
          </cell>
        </row>
        <row r="8">
          <cell r="C8" t="str">
            <v>2003/20047</v>
          </cell>
          <cell r="D8">
            <v>3833.3337000000001</v>
          </cell>
          <cell r="E8">
            <v>139.41669999999999</v>
          </cell>
          <cell r="F8">
            <v>641.3329</v>
          </cell>
          <cell r="G8">
            <v>198.7499</v>
          </cell>
          <cell r="H8">
            <v>2711.0844999999999</v>
          </cell>
          <cell r="I8">
            <v>39.9998</v>
          </cell>
          <cell r="J8">
            <v>102.7499</v>
          </cell>
          <cell r="K8">
            <v>333</v>
          </cell>
          <cell r="L8">
            <v>20.833300000000001</v>
          </cell>
          <cell r="M8">
            <v>48.666600000000003</v>
          </cell>
          <cell r="N8">
            <v>20.166699999999999</v>
          </cell>
          <cell r="O8">
            <v>166.25020000000001</v>
          </cell>
          <cell r="P8">
            <v>16</v>
          </cell>
          <cell r="Q8">
            <v>28.666699999999999</v>
          </cell>
          <cell r="R8">
            <v>4133.9171999999999</v>
          </cell>
          <cell r="S8">
            <v>160.25</v>
          </cell>
          <cell r="T8">
            <v>689.99950000000001</v>
          </cell>
          <cell r="U8">
            <v>218.91659999999999</v>
          </cell>
          <cell r="V8">
            <v>2877.3346999999999</v>
          </cell>
          <cell r="W8">
            <v>55.9998</v>
          </cell>
          <cell r="X8">
            <v>131.41659999999999</v>
          </cell>
        </row>
        <row r="9">
          <cell r="C9" t="str">
            <v>2003/20048</v>
          </cell>
          <cell r="D9">
            <v>12962.999900000001</v>
          </cell>
          <cell r="E9">
            <v>515.49940000000004</v>
          </cell>
          <cell r="F9">
            <v>2382.9996999999998</v>
          </cell>
          <cell r="G9">
            <v>867.83349999999996</v>
          </cell>
          <cell r="H9">
            <v>8876.6672999999992</v>
          </cell>
          <cell r="I9">
            <v>78.333399999999997</v>
          </cell>
          <cell r="J9">
            <v>241.66659999999999</v>
          </cell>
          <cell r="K9">
            <v>1805</v>
          </cell>
          <cell r="L9">
            <v>112.33329999999999</v>
          </cell>
          <cell r="M9">
            <v>282.83319999999998</v>
          </cell>
          <cell r="N9">
            <v>120.33320000000001</v>
          </cell>
          <cell r="O9">
            <v>1006.6663</v>
          </cell>
          <cell r="P9">
            <v>11</v>
          </cell>
          <cell r="Q9">
            <v>42.5</v>
          </cell>
          <cell r="R9">
            <v>14538.6659</v>
          </cell>
          <cell r="S9">
            <v>627.83270000000005</v>
          </cell>
          <cell r="T9">
            <v>2665.8328999999999</v>
          </cell>
          <cell r="U9">
            <v>988.16669999999999</v>
          </cell>
          <cell r="V9">
            <v>9883.3335999999999</v>
          </cell>
          <cell r="W9">
            <v>89.333399999999997</v>
          </cell>
          <cell r="X9">
            <v>284.16660000000002</v>
          </cell>
        </row>
        <row r="10">
          <cell r="C10" t="str">
            <v>2003/20049</v>
          </cell>
          <cell r="D10">
            <v>10151.003500000001</v>
          </cell>
          <cell r="E10">
            <v>393.00009999999997</v>
          </cell>
          <cell r="F10">
            <v>1878.335</v>
          </cell>
          <cell r="G10">
            <v>527.00009999999997</v>
          </cell>
          <cell r="H10">
            <v>6940.3352999999997</v>
          </cell>
          <cell r="I10">
            <v>107.0001</v>
          </cell>
          <cell r="J10">
            <v>305.3329</v>
          </cell>
          <cell r="K10">
            <v>1645</v>
          </cell>
          <cell r="L10">
            <v>132.83349999999999</v>
          </cell>
          <cell r="M10">
            <v>235.66669999999999</v>
          </cell>
          <cell r="N10">
            <v>65.000100000000003</v>
          </cell>
          <cell r="O10">
            <v>1106.6670999999999</v>
          </cell>
          <cell r="P10">
            <v>15</v>
          </cell>
          <cell r="Q10">
            <v>45.166699999999999</v>
          </cell>
          <cell r="R10">
            <v>11751.337600000001</v>
          </cell>
          <cell r="S10">
            <v>525.83360000000005</v>
          </cell>
          <cell r="T10">
            <v>2114.0016999999998</v>
          </cell>
          <cell r="U10">
            <v>592.00019999999995</v>
          </cell>
          <cell r="V10">
            <v>8047.0024000000003</v>
          </cell>
          <cell r="W10">
            <v>122.0001</v>
          </cell>
          <cell r="X10">
            <v>350.49959999999999</v>
          </cell>
        </row>
        <row r="11">
          <cell r="C11" t="str">
            <v>2003/2004A</v>
          </cell>
          <cell r="D11">
            <v>3093.9992000000002</v>
          </cell>
          <cell r="E11">
            <v>114.83329999999999</v>
          </cell>
          <cell r="F11">
            <v>552.16639999999995</v>
          </cell>
          <cell r="G11">
            <v>209.66659999999999</v>
          </cell>
          <cell r="H11">
            <v>2109.4996000000001</v>
          </cell>
          <cell r="I11">
            <v>29</v>
          </cell>
          <cell r="J11">
            <v>78.833299999999994</v>
          </cell>
          <cell r="K11">
            <v>1187</v>
          </cell>
          <cell r="L11">
            <v>118</v>
          </cell>
          <cell r="M11">
            <v>181.667</v>
          </cell>
          <cell r="N11">
            <v>61.000100000000003</v>
          </cell>
          <cell r="O11">
            <v>759.1671</v>
          </cell>
          <cell r="P11">
            <v>3</v>
          </cell>
          <cell r="Q11">
            <v>31</v>
          </cell>
          <cell r="R11">
            <v>4247.8334000000004</v>
          </cell>
          <cell r="S11">
            <v>232.83330000000001</v>
          </cell>
          <cell r="T11">
            <v>733.83339999999998</v>
          </cell>
          <cell r="U11">
            <v>270.66669999999999</v>
          </cell>
          <cell r="V11">
            <v>2868.6667000000002</v>
          </cell>
          <cell r="W11">
            <v>32</v>
          </cell>
          <cell r="X11">
            <v>109.83329999999999</v>
          </cell>
        </row>
        <row r="12">
          <cell r="C12" t="str">
            <v>2003/2004B</v>
          </cell>
          <cell r="D12">
            <v>18232.130700000002</v>
          </cell>
          <cell r="E12">
            <v>1009.9147</v>
          </cell>
          <cell r="F12">
            <v>2979.7429000000002</v>
          </cell>
          <cell r="G12">
            <v>1187.4146000000001</v>
          </cell>
          <cell r="H12">
            <v>12100.9769</v>
          </cell>
          <cell r="I12">
            <v>219.99950000000001</v>
          </cell>
          <cell r="J12">
            <v>734.08209999999997</v>
          </cell>
          <cell r="K12">
            <v>2164</v>
          </cell>
          <cell r="L12">
            <v>162.99950000000001</v>
          </cell>
          <cell r="M12">
            <v>325.8331</v>
          </cell>
          <cell r="N12">
            <v>146.66640000000001</v>
          </cell>
          <cell r="O12">
            <v>1150.6659999999999</v>
          </cell>
          <cell r="P12">
            <v>33</v>
          </cell>
          <cell r="Q12">
            <v>102.4999</v>
          </cell>
          <cell r="R12">
            <v>20153.795600000001</v>
          </cell>
          <cell r="S12">
            <v>1172.9141999999999</v>
          </cell>
          <cell r="T12">
            <v>3305.576</v>
          </cell>
          <cell r="U12">
            <v>1334.0809999999999</v>
          </cell>
          <cell r="V12">
            <v>13251.642900000001</v>
          </cell>
          <cell r="W12">
            <v>252.99950000000001</v>
          </cell>
          <cell r="X12">
            <v>836.58199999999999</v>
          </cell>
        </row>
        <row r="13">
          <cell r="C13" t="str">
            <v>2003/2004C</v>
          </cell>
          <cell r="D13">
            <v>8053.4996000000001</v>
          </cell>
          <cell r="E13">
            <v>442.50009999999997</v>
          </cell>
          <cell r="F13">
            <v>1395.8335999999999</v>
          </cell>
          <cell r="G13">
            <v>547.16660000000002</v>
          </cell>
          <cell r="H13">
            <v>5421.4992000000002</v>
          </cell>
          <cell r="I13">
            <v>67.333399999999997</v>
          </cell>
          <cell r="J13">
            <v>179.16669999999999</v>
          </cell>
          <cell r="K13">
            <v>1102</v>
          </cell>
          <cell r="L13">
            <v>121.33329999999999</v>
          </cell>
          <cell r="M13">
            <v>194.66669999999999</v>
          </cell>
          <cell r="N13">
            <v>84.666700000000006</v>
          </cell>
          <cell r="O13">
            <v>606.00009999999997</v>
          </cell>
          <cell r="P13">
            <v>17.833300000000001</v>
          </cell>
          <cell r="Q13">
            <v>37</v>
          </cell>
          <cell r="R13">
            <v>9114.9997000000003</v>
          </cell>
          <cell r="S13">
            <v>563.83339999999998</v>
          </cell>
          <cell r="T13">
            <v>1590.5002999999999</v>
          </cell>
          <cell r="U13">
            <v>631.83330000000001</v>
          </cell>
          <cell r="V13">
            <v>6027.4993000000004</v>
          </cell>
          <cell r="W13">
            <v>85.166700000000006</v>
          </cell>
          <cell r="X13">
            <v>216.16669999999999</v>
          </cell>
        </row>
        <row r="14">
          <cell r="C14" t="str">
            <v>2003/2004D</v>
          </cell>
          <cell r="D14">
            <v>23480.801100000001</v>
          </cell>
          <cell r="E14">
            <v>1347.6654000000001</v>
          </cell>
          <cell r="F14">
            <v>3928.3272999999999</v>
          </cell>
          <cell r="G14">
            <v>1402.6649</v>
          </cell>
          <cell r="H14">
            <v>16288.477699999999</v>
          </cell>
          <cell r="I14">
            <v>134.33320000000001</v>
          </cell>
          <cell r="J14">
            <v>379.33260000000001</v>
          </cell>
          <cell r="K14">
            <v>2827</v>
          </cell>
          <cell r="L14">
            <v>332.99959999999999</v>
          </cell>
          <cell r="M14">
            <v>363.49919999999997</v>
          </cell>
          <cell r="N14">
            <v>151.1662</v>
          </cell>
          <cell r="O14">
            <v>1475.4975999999999</v>
          </cell>
          <cell r="P14">
            <v>17.5</v>
          </cell>
          <cell r="Q14">
            <v>56.666600000000003</v>
          </cell>
          <cell r="R14">
            <v>25878.130300000001</v>
          </cell>
          <cell r="S14">
            <v>1680.665</v>
          </cell>
          <cell r="T14">
            <v>4291.8265000000001</v>
          </cell>
          <cell r="U14">
            <v>1553.8311000000001</v>
          </cell>
          <cell r="V14">
            <v>17763.975299999998</v>
          </cell>
          <cell r="W14">
            <v>151.83320000000001</v>
          </cell>
          <cell r="X14">
            <v>435.99919999999997</v>
          </cell>
        </row>
        <row r="15">
          <cell r="C15" t="str">
            <v>2003/2004E</v>
          </cell>
          <cell r="D15">
            <v>6008.4938000000002</v>
          </cell>
          <cell r="E15">
            <v>254.16650000000001</v>
          </cell>
          <cell r="F15">
            <v>1032.6648</v>
          </cell>
          <cell r="G15">
            <v>450.166</v>
          </cell>
          <cell r="H15">
            <v>4086.8303000000001</v>
          </cell>
          <cell r="I15">
            <v>45.666600000000003</v>
          </cell>
          <cell r="J15">
            <v>138.99959999999999</v>
          </cell>
          <cell r="K15">
            <v>282</v>
          </cell>
          <cell r="L15">
            <v>18.833400000000001</v>
          </cell>
          <cell r="M15">
            <v>45.833300000000001</v>
          </cell>
          <cell r="N15">
            <v>19.833500000000001</v>
          </cell>
          <cell r="O15">
            <v>112.0001</v>
          </cell>
          <cell r="P15">
            <v>1</v>
          </cell>
          <cell r="Q15">
            <v>8.3333999999999993</v>
          </cell>
          <cell r="R15">
            <v>6214.3275000000003</v>
          </cell>
          <cell r="S15">
            <v>272.99990000000003</v>
          </cell>
          <cell r="T15">
            <v>1078.4981</v>
          </cell>
          <cell r="U15">
            <v>469.99950000000001</v>
          </cell>
          <cell r="V15">
            <v>4198.8303999999998</v>
          </cell>
          <cell r="W15">
            <v>46.666600000000003</v>
          </cell>
          <cell r="X15">
            <v>147.333</v>
          </cell>
        </row>
        <row r="16">
          <cell r="C16" t="str">
            <v>2003/2004F</v>
          </cell>
          <cell r="D16">
            <v>14579.6186</v>
          </cell>
          <cell r="E16">
            <v>796.91279999999995</v>
          </cell>
          <cell r="F16">
            <v>2824.0726</v>
          </cell>
          <cell r="G16">
            <v>960.99749999999995</v>
          </cell>
          <cell r="H16">
            <v>9289.2203000000009</v>
          </cell>
          <cell r="I16">
            <v>177.49979999999999</v>
          </cell>
          <cell r="J16">
            <v>530.91560000000004</v>
          </cell>
          <cell r="K16">
            <v>978</v>
          </cell>
          <cell r="L16">
            <v>71.333399999999997</v>
          </cell>
          <cell r="M16">
            <v>172.08340000000001</v>
          </cell>
          <cell r="N16">
            <v>66.166499999999999</v>
          </cell>
          <cell r="O16">
            <v>412.49990000000003</v>
          </cell>
          <cell r="P16">
            <v>13.666600000000001</v>
          </cell>
          <cell r="Q16">
            <v>41.166600000000003</v>
          </cell>
          <cell r="R16">
            <v>15356.535</v>
          </cell>
          <cell r="S16">
            <v>868.24620000000004</v>
          </cell>
          <cell r="T16">
            <v>2996.1559999999999</v>
          </cell>
          <cell r="U16">
            <v>1027.164</v>
          </cell>
          <cell r="V16">
            <v>9701.7201999999997</v>
          </cell>
          <cell r="W16">
            <v>191.16640000000001</v>
          </cell>
          <cell r="X16">
            <v>572.08219999999994</v>
          </cell>
        </row>
        <row r="17">
          <cell r="C17" t="str">
            <v>2003/2004G</v>
          </cell>
          <cell r="D17">
            <v>10423.395699999999</v>
          </cell>
          <cell r="E17">
            <v>457.49880000000002</v>
          </cell>
          <cell r="F17">
            <v>1799.9958999999999</v>
          </cell>
          <cell r="G17">
            <v>681.99900000000002</v>
          </cell>
          <cell r="H17">
            <v>6830.9866000000002</v>
          </cell>
          <cell r="I17">
            <v>157.333</v>
          </cell>
          <cell r="J17">
            <v>495.58240000000001</v>
          </cell>
          <cell r="K17">
            <v>1516</v>
          </cell>
          <cell r="L17">
            <v>90.5</v>
          </cell>
          <cell r="M17">
            <v>340.99990000000003</v>
          </cell>
          <cell r="N17">
            <v>87.666600000000003</v>
          </cell>
          <cell r="O17">
            <v>775.99950000000001</v>
          </cell>
          <cell r="P17">
            <v>26.166699999999999</v>
          </cell>
          <cell r="Q17">
            <v>49.5</v>
          </cell>
          <cell r="R17">
            <v>11794.2284</v>
          </cell>
          <cell r="S17">
            <v>547.99879999999996</v>
          </cell>
          <cell r="T17">
            <v>2140.9958000000001</v>
          </cell>
          <cell r="U17">
            <v>769.66560000000004</v>
          </cell>
          <cell r="V17">
            <v>7606.9861000000001</v>
          </cell>
          <cell r="W17">
            <v>183.49969999999999</v>
          </cell>
          <cell r="X17">
            <v>545.08240000000001</v>
          </cell>
        </row>
        <row r="18">
          <cell r="C18" t="str">
            <v>2003/2004H</v>
          </cell>
          <cell r="D18">
            <v>21401.232400000001</v>
          </cell>
          <cell r="E18">
            <v>1124.5825</v>
          </cell>
          <cell r="F18">
            <v>4454.3298000000004</v>
          </cell>
          <cell r="G18">
            <v>1767.4987000000001</v>
          </cell>
          <cell r="H18">
            <v>13313.3215</v>
          </cell>
          <cell r="I18">
            <v>202.83349999999999</v>
          </cell>
          <cell r="J18">
            <v>538.66639999999995</v>
          </cell>
          <cell r="K18">
            <v>745</v>
          </cell>
          <cell r="L18">
            <v>46.583300000000001</v>
          </cell>
          <cell r="M18">
            <v>179.66650000000001</v>
          </cell>
          <cell r="N18">
            <v>71.333200000000005</v>
          </cell>
          <cell r="O18">
            <v>321.83339999999998</v>
          </cell>
          <cell r="P18">
            <v>3.1667000000000001</v>
          </cell>
          <cell r="Q18">
            <v>10.833299999999999</v>
          </cell>
          <cell r="R18">
            <v>22034.648799999999</v>
          </cell>
          <cell r="S18">
            <v>1171.1658</v>
          </cell>
          <cell r="T18">
            <v>4633.9962999999998</v>
          </cell>
          <cell r="U18">
            <v>1838.8318999999999</v>
          </cell>
          <cell r="V18">
            <v>13635.1549</v>
          </cell>
          <cell r="W18">
            <v>206.00020000000001</v>
          </cell>
          <cell r="X18">
            <v>549.49969999999996</v>
          </cell>
        </row>
        <row r="19">
          <cell r="C19" t="str">
            <v>2003/2004I</v>
          </cell>
          <cell r="D19">
            <v>6080.5842000000002</v>
          </cell>
          <cell r="E19">
            <v>375.66719999999998</v>
          </cell>
          <cell r="F19">
            <v>971.4171</v>
          </cell>
          <cell r="G19">
            <v>327.4169</v>
          </cell>
          <cell r="H19">
            <v>4184.7497000000003</v>
          </cell>
          <cell r="I19">
            <v>51.333300000000001</v>
          </cell>
          <cell r="J19">
            <v>170</v>
          </cell>
          <cell r="K19">
            <v>1157</v>
          </cell>
          <cell r="L19">
            <v>86.749899999999997</v>
          </cell>
          <cell r="M19">
            <v>155.91659999999999</v>
          </cell>
          <cell r="N19">
            <v>71.666700000000006</v>
          </cell>
          <cell r="O19">
            <v>676.74959999999999</v>
          </cell>
          <cell r="P19">
            <v>7.5</v>
          </cell>
          <cell r="Q19">
            <v>39.333300000000001</v>
          </cell>
          <cell r="R19">
            <v>7118.5002999999997</v>
          </cell>
          <cell r="S19">
            <v>462.4171</v>
          </cell>
          <cell r="T19">
            <v>1127.3336999999999</v>
          </cell>
          <cell r="U19">
            <v>399.08359999999999</v>
          </cell>
          <cell r="V19">
            <v>4861.4993000000004</v>
          </cell>
          <cell r="W19">
            <v>58.833300000000001</v>
          </cell>
          <cell r="X19">
            <v>209.33330000000001</v>
          </cell>
        </row>
        <row r="20">
          <cell r="C20" t="str">
            <v>2003/2004J</v>
          </cell>
          <cell r="D20">
            <v>1348.6655000000001</v>
          </cell>
          <cell r="E20">
            <v>72.499799999999993</v>
          </cell>
          <cell r="F20">
            <v>206.66650000000001</v>
          </cell>
          <cell r="G20">
            <v>84.166600000000003</v>
          </cell>
          <cell r="H20">
            <v>923.99929999999995</v>
          </cell>
          <cell r="I20">
            <v>13</v>
          </cell>
          <cell r="J20">
            <v>48.333300000000001</v>
          </cell>
          <cell r="K20">
            <v>3720</v>
          </cell>
          <cell r="L20">
            <v>208.83320000000001</v>
          </cell>
          <cell r="M20">
            <v>877.99990000000003</v>
          </cell>
          <cell r="N20">
            <v>229.66659999999999</v>
          </cell>
          <cell r="O20">
            <v>2104.6662000000001</v>
          </cell>
          <cell r="P20">
            <v>73</v>
          </cell>
          <cell r="Q20">
            <v>178.83330000000001</v>
          </cell>
          <cell r="R20">
            <v>5021.6647000000003</v>
          </cell>
          <cell r="S20">
            <v>281.33300000000003</v>
          </cell>
          <cell r="T20">
            <v>1084.6664000000001</v>
          </cell>
          <cell r="U20">
            <v>313.83319999999998</v>
          </cell>
          <cell r="V20">
            <v>3028.6655000000001</v>
          </cell>
          <cell r="W20">
            <v>86</v>
          </cell>
          <cell r="X20">
            <v>227.16659999999999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_all"/>
      <sheetName val="Output_allyears"/>
      <sheetName val="Output_allyears_gen"/>
      <sheetName val="Outcomes_gender_prior"/>
      <sheetName val="Outcomes_noprior"/>
      <sheetName val="Output_all_prior"/>
      <sheetName val="Output_all_noprior"/>
      <sheetName val="Output_gender_prior"/>
      <sheetName val="Output_gender_noprior"/>
      <sheetName val="Output_SA"/>
      <sheetName val="Output_nonSA"/>
      <sheetName val="Contents"/>
      <sheetName val="Table 1a"/>
      <sheetName val="Table 1b"/>
      <sheetName val="Table 1c"/>
      <sheetName val="Table 1d"/>
    </sheetNames>
    <sheetDataSet>
      <sheetData sheetId="0"/>
      <sheetData sheetId="1"/>
      <sheetData sheetId="2"/>
      <sheetData sheetId="3"/>
      <sheetData sheetId="4"/>
      <sheetData sheetId="5"/>
      <sheetData sheetId="6"/>
      <sheetData sheetId="7"/>
      <sheetData sheetId="8"/>
      <sheetData sheetId="9">
        <row r="2">
          <cell r="D2" t="str">
            <v>2012/2013F1</v>
          </cell>
          <cell r="E2">
            <v>4085</v>
          </cell>
          <cell r="F2">
            <v>0.8</v>
          </cell>
          <cell r="G2">
            <v>4050</v>
          </cell>
          <cell r="H2">
            <v>2</v>
          </cell>
          <cell r="I2">
            <v>6.1</v>
          </cell>
          <cell r="J2">
            <v>76.599999999999994</v>
          </cell>
          <cell r="K2">
            <v>85.9</v>
          </cell>
          <cell r="L2">
            <v>91.9</v>
          </cell>
        </row>
        <row r="3">
          <cell r="D3" t="str">
            <v>2012/2013F2</v>
          </cell>
          <cell r="E3">
            <v>22875</v>
          </cell>
          <cell r="F3">
            <v>2.4</v>
          </cell>
          <cell r="G3">
            <v>22320</v>
          </cell>
          <cell r="H3">
            <v>6.3</v>
          </cell>
          <cell r="I3">
            <v>7.3999999999999995</v>
          </cell>
          <cell r="J3">
            <v>60</v>
          </cell>
          <cell r="K3">
            <v>80.2</v>
          </cell>
          <cell r="L3">
            <v>86.3</v>
          </cell>
        </row>
        <row r="4">
          <cell r="D4" t="str">
            <v>2012/2013F3</v>
          </cell>
          <cell r="E4">
            <v>17625</v>
          </cell>
          <cell r="F4">
            <v>0.6</v>
          </cell>
          <cell r="G4">
            <v>17530</v>
          </cell>
          <cell r="H4">
            <v>5.6000000000000005</v>
          </cell>
          <cell r="I4">
            <v>9.9</v>
          </cell>
          <cell r="J4">
            <v>54.1</v>
          </cell>
          <cell r="K4">
            <v>74.099999999999994</v>
          </cell>
          <cell r="L4">
            <v>84.5</v>
          </cell>
        </row>
        <row r="5">
          <cell r="D5" t="str">
            <v>2012/2013F4</v>
          </cell>
          <cell r="E5">
            <v>445</v>
          </cell>
          <cell r="F5">
            <v>1.0999999999999999</v>
          </cell>
          <cell r="G5">
            <v>440</v>
          </cell>
          <cell r="H5">
            <v>7.5</v>
          </cell>
          <cell r="I5">
            <v>6.6000000000000005</v>
          </cell>
          <cell r="J5">
            <v>75.8</v>
          </cell>
          <cell r="K5">
            <v>82.9</v>
          </cell>
          <cell r="L5">
            <v>85.8</v>
          </cell>
        </row>
        <row r="6">
          <cell r="D6" t="str">
            <v>2012/2013F5</v>
          </cell>
          <cell r="E6">
            <v>1410</v>
          </cell>
          <cell r="F6">
            <v>0.4</v>
          </cell>
          <cell r="G6">
            <v>1405</v>
          </cell>
          <cell r="H6">
            <v>7.2000000000000011</v>
          </cell>
          <cell r="I6">
            <v>10.4</v>
          </cell>
          <cell r="J6">
            <v>65.5</v>
          </cell>
          <cell r="K6">
            <v>77</v>
          </cell>
          <cell r="L6">
            <v>82.4</v>
          </cell>
        </row>
        <row r="7">
          <cell r="D7" t="str">
            <v>2012/2013F6</v>
          </cell>
          <cell r="E7">
            <v>4940</v>
          </cell>
          <cell r="F7">
            <v>0.5</v>
          </cell>
          <cell r="G7">
            <v>4915</v>
          </cell>
          <cell r="H7">
            <v>6.1</v>
          </cell>
          <cell r="I7">
            <v>8.9</v>
          </cell>
          <cell r="J7">
            <v>54.7</v>
          </cell>
          <cell r="K7">
            <v>74.7</v>
          </cell>
          <cell r="L7">
            <v>85</v>
          </cell>
        </row>
        <row r="8">
          <cell r="D8" t="str">
            <v>2012/2013F7</v>
          </cell>
          <cell r="E8">
            <v>2335</v>
          </cell>
          <cell r="F8">
            <v>0.70000000000000007</v>
          </cell>
          <cell r="G8">
            <v>2315</v>
          </cell>
          <cell r="H8">
            <v>5.5</v>
          </cell>
          <cell r="I8">
            <v>7.3</v>
          </cell>
          <cell r="J8">
            <v>59.5</v>
          </cell>
          <cell r="K8">
            <v>79.3</v>
          </cell>
          <cell r="L8">
            <v>87.2</v>
          </cell>
        </row>
        <row r="9">
          <cell r="D9" t="str">
            <v>2012/2013F8</v>
          </cell>
          <cell r="E9">
            <v>1650</v>
          </cell>
          <cell r="F9">
            <v>1.2</v>
          </cell>
          <cell r="G9">
            <v>1630</v>
          </cell>
          <cell r="H9">
            <v>8.6000000000000014</v>
          </cell>
          <cell r="I9">
            <v>13.3</v>
          </cell>
          <cell r="J9">
            <v>66.600000000000009</v>
          </cell>
          <cell r="K9">
            <v>73.900000000000006</v>
          </cell>
          <cell r="L9">
            <v>78.100000000000009</v>
          </cell>
        </row>
        <row r="10">
          <cell r="D10" t="str">
            <v>2012/2013F9</v>
          </cell>
          <cell r="E10">
            <v>1880</v>
          </cell>
          <cell r="F10">
            <v>1.5</v>
          </cell>
          <cell r="G10">
            <v>1855</v>
          </cell>
          <cell r="H10">
            <v>8.6000000000000014</v>
          </cell>
          <cell r="I10">
            <v>9</v>
          </cell>
          <cell r="J10">
            <v>65.100000000000009</v>
          </cell>
          <cell r="K10">
            <v>75.8</v>
          </cell>
          <cell r="L10">
            <v>82.300000000000011</v>
          </cell>
        </row>
        <row r="11">
          <cell r="D11" t="str">
            <v>2012/2013FA</v>
          </cell>
          <cell r="E11">
            <v>1775</v>
          </cell>
          <cell r="F11">
            <v>1.6</v>
          </cell>
          <cell r="G11">
            <v>1745</v>
          </cell>
          <cell r="H11">
            <v>6.8000000000000007</v>
          </cell>
          <cell r="I11">
            <v>9.6</v>
          </cell>
          <cell r="J11">
            <v>59.8</v>
          </cell>
          <cell r="K11">
            <v>72.7</v>
          </cell>
          <cell r="L11">
            <v>83.6</v>
          </cell>
        </row>
        <row r="12">
          <cell r="D12" t="str">
            <v>2012/2013FB</v>
          </cell>
          <cell r="E12">
            <v>16875</v>
          </cell>
          <cell r="F12">
            <v>0.90000000000000013</v>
          </cell>
          <cell r="G12">
            <v>16730</v>
          </cell>
          <cell r="H12">
            <v>6.2</v>
          </cell>
          <cell r="I12">
            <v>10.9</v>
          </cell>
          <cell r="J12">
            <v>62.8</v>
          </cell>
          <cell r="K12">
            <v>77.600000000000009</v>
          </cell>
          <cell r="L12">
            <v>82.9</v>
          </cell>
        </row>
        <row r="13">
          <cell r="D13" t="str">
            <v>2012/2013FC</v>
          </cell>
          <cell r="E13">
            <v>7235</v>
          </cell>
          <cell r="F13">
            <v>0.70000000000000007</v>
          </cell>
          <cell r="G13">
            <v>7180</v>
          </cell>
          <cell r="H13">
            <v>7.0000000000000009</v>
          </cell>
          <cell r="I13">
            <v>12.6</v>
          </cell>
          <cell r="J13">
            <v>62.1</v>
          </cell>
          <cell r="K13">
            <v>74.8</v>
          </cell>
          <cell r="L13">
            <v>80.400000000000006</v>
          </cell>
        </row>
        <row r="14">
          <cell r="D14" t="str">
            <v>2012/2013FD</v>
          </cell>
          <cell r="E14">
            <v>16000</v>
          </cell>
          <cell r="F14">
            <v>1.5</v>
          </cell>
          <cell r="G14">
            <v>15770</v>
          </cell>
          <cell r="H14">
            <v>7.1000000000000005</v>
          </cell>
          <cell r="I14">
            <v>12</v>
          </cell>
          <cell r="J14">
            <v>73</v>
          </cell>
          <cell r="K14">
            <v>78</v>
          </cell>
          <cell r="L14">
            <v>80.800000000000011</v>
          </cell>
        </row>
        <row r="15">
          <cell r="D15" t="str">
            <v>2012/2013FE</v>
          </cell>
          <cell r="E15">
            <v>4645</v>
          </cell>
          <cell r="F15">
            <v>0.70000000000000007</v>
          </cell>
          <cell r="G15">
            <v>4615</v>
          </cell>
          <cell r="H15">
            <v>5.4</v>
          </cell>
          <cell r="I15">
            <v>14.6</v>
          </cell>
          <cell r="J15">
            <v>72.2</v>
          </cell>
          <cell r="K15">
            <v>76.7</v>
          </cell>
          <cell r="L15">
            <v>80</v>
          </cell>
        </row>
        <row r="16">
          <cell r="D16" t="str">
            <v>2012/2013FF</v>
          </cell>
          <cell r="E16">
            <v>13040</v>
          </cell>
          <cell r="F16">
            <v>0.70000000000000007</v>
          </cell>
          <cell r="G16">
            <v>12945</v>
          </cell>
          <cell r="H16">
            <v>7.7</v>
          </cell>
          <cell r="I16">
            <v>12.1</v>
          </cell>
          <cell r="J16">
            <v>54.900000000000006</v>
          </cell>
          <cell r="K16">
            <v>72</v>
          </cell>
          <cell r="L16">
            <v>80.2</v>
          </cell>
        </row>
        <row r="17">
          <cell r="D17" t="str">
            <v>2012/2013FG</v>
          </cell>
          <cell r="E17">
            <v>7520</v>
          </cell>
          <cell r="F17">
            <v>0.8</v>
          </cell>
          <cell r="G17">
            <v>7460</v>
          </cell>
          <cell r="H17">
            <v>7.3999999999999995</v>
          </cell>
          <cell r="I17">
            <v>11.600000000000001</v>
          </cell>
          <cell r="J17">
            <v>53.5</v>
          </cell>
          <cell r="K17">
            <v>71.5</v>
          </cell>
          <cell r="L17">
            <v>81</v>
          </cell>
        </row>
        <row r="18">
          <cell r="D18" t="str">
            <v>2012/2013FH</v>
          </cell>
          <cell r="E18">
            <v>20025</v>
          </cell>
          <cell r="F18">
            <v>0.70000000000000007</v>
          </cell>
          <cell r="G18">
            <v>19880</v>
          </cell>
          <cell r="H18">
            <v>6.5</v>
          </cell>
          <cell r="I18">
            <v>13.3</v>
          </cell>
          <cell r="J18">
            <v>69.600000000000009</v>
          </cell>
          <cell r="K18">
            <v>76.8</v>
          </cell>
          <cell r="L18">
            <v>80.2</v>
          </cell>
        </row>
        <row r="19">
          <cell r="D19" t="str">
            <v>2012/2013FI</v>
          </cell>
          <cell r="E19">
            <v>13000</v>
          </cell>
          <cell r="F19">
            <v>0.8</v>
          </cell>
          <cell r="G19">
            <v>12890</v>
          </cell>
          <cell r="H19">
            <v>5.9</v>
          </cell>
          <cell r="I19">
            <v>7.8</v>
          </cell>
          <cell r="J19">
            <v>70.7</v>
          </cell>
          <cell r="K19">
            <v>82.9</v>
          </cell>
          <cell r="L19">
            <v>86.3</v>
          </cell>
        </row>
        <row r="20">
          <cell r="D20" t="str">
            <v>2012/2013FJ</v>
          </cell>
          <cell r="E20">
            <v>2695</v>
          </cell>
          <cell r="F20">
            <v>2.9000000000000004</v>
          </cell>
          <cell r="G20">
            <v>2615</v>
          </cell>
          <cell r="H20">
            <v>11.1</v>
          </cell>
          <cell r="I20">
            <v>8.3000000000000007</v>
          </cell>
          <cell r="J20">
            <v>52.7</v>
          </cell>
          <cell r="K20">
            <v>70.8</v>
          </cell>
          <cell r="L20">
            <v>80.600000000000009</v>
          </cell>
        </row>
        <row r="21">
          <cell r="D21" t="str">
            <v>2012/2013FL1</v>
          </cell>
          <cell r="E21">
            <v>1485</v>
          </cell>
          <cell r="F21">
            <v>1.0999999999999999</v>
          </cell>
          <cell r="G21">
            <v>1470</v>
          </cell>
          <cell r="H21">
            <v>7.8</v>
          </cell>
          <cell r="I21">
            <v>9.4</v>
          </cell>
          <cell r="J21">
            <v>67.300000000000011</v>
          </cell>
          <cell r="K21">
            <v>76.5</v>
          </cell>
          <cell r="L21">
            <v>82.7</v>
          </cell>
        </row>
        <row r="22">
          <cell r="D22" t="str">
            <v>2012/2013M1</v>
          </cell>
          <cell r="E22">
            <v>3295</v>
          </cell>
          <cell r="F22">
            <v>0.90000000000000013</v>
          </cell>
          <cell r="G22">
            <v>3260</v>
          </cell>
          <cell r="H22">
            <v>2</v>
          </cell>
          <cell r="I22">
            <v>5.9</v>
          </cell>
          <cell r="J22">
            <v>72.5</v>
          </cell>
          <cell r="K22">
            <v>84</v>
          </cell>
          <cell r="L22">
            <v>92.100000000000009</v>
          </cell>
        </row>
        <row r="23">
          <cell r="D23" t="str">
            <v>2012/2013M2</v>
          </cell>
          <cell r="E23">
            <v>5730</v>
          </cell>
          <cell r="F23">
            <v>1.5</v>
          </cell>
          <cell r="G23">
            <v>5645</v>
          </cell>
          <cell r="H23">
            <v>6.1</v>
          </cell>
          <cell r="I23">
            <v>8.7999999999999989</v>
          </cell>
          <cell r="J23">
            <v>52.7</v>
          </cell>
          <cell r="K23">
            <v>74.099999999999994</v>
          </cell>
          <cell r="L23">
            <v>85.1</v>
          </cell>
        </row>
        <row r="24">
          <cell r="D24" t="str">
            <v>2012/2013M3</v>
          </cell>
          <cell r="E24">
            <v>11920</v>
          </cell>
          <cell r="F24">
            <v>0.5</v>
          </cell>
          <cell r="G24">
            <v>11860</v>
          </cell>
          <cell r="H24">
            <v>5.9</v>
          </cell>
          <cell r="I24">
            <v>11.1</v>
          </cell>
          <cell r="J24">
            <v>55.7</v>
          </cell>
          <cell r="K24">
            <v>72.599999999999994</v>
          </cell>
          <cell r="L24">
            <v>82.9</v>
          </cell>
        </row>
        <row r="25">
          <cell r="D25" t="str">
            <v>2012/2013M4</v>
          </cell>
          <cell r="E25">
            <v>115</v>
          </cell>
          <cell r="F25">
            <v>0</v>
          </cell>
          <cell r="G25">
            <v>115</v>
          </cell>
          <cell r="H25">
            <v>7.0000000000000009</v>
          </cell>
          <cell r="I25">
            <v>5.2</v>
          </cell>
          <cell r="J25">
            <v>75.7</v>
          </cell>
          <cell r="K25">
            <v>84.3</v>
          </cell>
          <cell r="L25">
            <v>87.8</v>
          </cell>
        </row>
        <row r="26">
          <cell r="D26" t="str">
            <v>2012/2013M5</v>
          </cell>
          <cell r="E26">
            <v>695</v>
          </cell>
          <cell r="F26">
            <v>1.2</v>
          </cell>
          <cell r="G26">
            <v>685</v>
          </cell>
          <cell r="H26">
            <v>9.7000000000000011</v>
          </cell>
          <cell r="I26">
            <v>11.600000000000001</v>
          </cell>
          <cell r="J26">
            <v>61.7</v>
          </cell>
          <cell r="K26">
            <v>73.3</v>
          </cell>
          <cell r="L26">
            <v>78.7</v>
          </cell>
        </row>
        <row r="27">
          <cell r="D27" t="str">
            <v>2012/2013M6</v>
          </cell>
          <cell r="E27">
            <v>7215</v>
          </cell>
          <cell r="F27">
            <v>0.5</v>
          </cell>
          <cell r="G27">
            <v>7180</v>
          </cell>
          <cell r="H27">
            <v>6.3</v>
          </cell>
          <cell r="I27">
            <v>10.100000000000001</v>
          </cell>
          <cell r="J27">
            <v>52.2</v>
          </cell>
          <cell r="K27">
            <v>70.8</v>
          </cell>
          <cell r="L27">
            <v>83.6</v>
          </cell>
        </row>
        <row r="28">
          <cell r="D28" t="str">
            <v>2012/2013M7</v>
          </cell>
          <cell r="E28">
            <v>3705</v>
          </cell>
          <cell r="F28">
            <v>0.70000000000000007</v>
          </cell>
          <cell r="G28">
            <v>3675</v>
          </cell>
          <cell r="H28">
            <v>7.6</v>
          </cell>
          <cell r="I28">
            <v>8.9</v>
          </cell>
          <cell r="J28">
            <v>58.3</v>
          </cell>
          <cell r="K28">
            <v>74.3</v>
          </cell>
          <cell r="L28">
            <v>83.5</v>
          </cell>
        </row>
        <row r="29">
          <cell r="D29" t="str">
            <v>2012/2013M8</v>
          </cell>
          <cell r="E29">
            <v>8695</v>
          </cell>
          <cell r="F29">
            <v>0.90000000000000013</v>
          </cell>
          <cell r="G29">
            <v>8620</v>
          </cell>
          <cell r="H29">
            <v>7.7</v>
          </cell>
          <cell r="I29">
            <v>12.3</v>
          </cell>
          <cell r="J29">
            <v>71.8</v>
          </cell>
          <cell r="K29">
            <v>76.8</v>
          </cell>
          <cell r="L29">
            <v>79.900000000000006</v>
          </cell>
        </row>
        <row r="30">
          <cell r="D30" t="str">
            <v>2012/2013M9</v>
          </cell>
          <cell r="E30">
            <v>11260</v>
          </cell>
          <cell r="F30">
            <v>1.3</v>
          </cell>
          <cell r="G30">
            <v>11110</v>
          </cell>
          <cell r="H30">
            <v>8.7999999999999989</v>
          </cell>
          <cell r="I30">
            <v>9</v>
          </cell>
          <cell r="J30">
            <v>67.800000000000011</v>
          </cell>
          <cell r="K30">
            <v>76.8</v>
          </cell>
          <cell r="L30">
            <v>82.2</v>
          </cell>
        </row>
        <row r="31">
          <cell r="D31" t="str">
            <v>2012/2013MA</v>
          </cell>
          <cell r="E31">
            <v>4905</v>
          </cell>
          <cell r="F31">
            <v>1.4000000000000001</v>
          </cell>
          <cell r="G31">
            <v>4835</v>
          </cell>
          <cell r="H31">
            <v>7.7</v>
          </cell>
          <cell r="I31">
            <v>9.1</v>
          </cell>
          <cell r="J31">
            <v>67.900000000000006</v>
          </cell>
          <cell r="K31">
            <v>76.400000000000006</v>
          </cell>
          <cell r="L31">
            <v>83.2</v>
          </cell>
        </row>
        <row r="32">
          <cell r="D32" t="str">
            <v>2012/2013MB</v>
          </cell>
          <cell r="E32">
            <v>7725</v>
          </cell>
          <cell r="F32">
            <v>0.90000000000000013</v>
          </cell>
          <cell r="G32">
            <v>7655</v>
          </cell>
          <cell r="H32">
            <v>7.8</v>
          </cell>
          <cell r="I32">
            <v>13.100000000000001</v>
          </cell>
          <cell r="J32">
            <v>58.3</v>
          </cell>
          <cell r="K32">
            <v>71.7</v>
          </cell>
          <cell r="L32">
            <v>79.100000000000009</v>
          </cell>
        </row>
        <row r="33">
          <cell r="D33" t="str">
            <v>2012/2013MC</v>
          </cell>
          <cell r="E33">
            <v>4030</v>
          </cell>
          <cell r="F33">
            <v>1</v>
          </cell>
          <cell r="G33">
            <v>3990</v>
          </cell>
          <cell r="H33">
            <v>7.3999999999999995</v>
          </cell>
          <cell r="I33">
            <v>13.4</v>
          </cell>
          <cell r="J33">
            <v>57.999999999999993</v>
          </cell>
          <cell r="K33">
            <v>71.7</v>
          </cell>
          <cell r="L33">
            <v>79.2</v>
          </cell>
        </row>
        <row r="34">
          <cell r="D34" t="str">
            <v>2012/2013MD</v>
          </cell>
          <cell r="E34">
            <v>16435</v>
          </cell>
          <cell r="F34">
            <v>1.2</v>
          </cell>
          <cell r="G34">
            <v>16240</v>
          </cell>
          <cell r="H34">
            <v>8.5</v>
          </cell>
          <cell r="I34">
            <v>12.6</v>
          </cell>
          <cell r="J34">
            <v>70.899999999999991</v>
          </cell>
          <cell r="K34">
            <v>75.900000000000006</v>
          </cell>
          <cell r="L34">
            <v>78.900000000000006</v>
          </cell>
        </row>
        <row r="35">
          <cell r="D35" t="str">
            <v>2012/2013ME</v>
          </cell>
          <cell r="E35">
            <v>4185</v>
          </cell>
          <cell r="F35">
            <v>0.4</v>
          </cell>
          <cell r="G35">
            <v>4165</v>
          </cell>
          <cell r="H35">
            <v>7.2000000000000011</v>
          </cell>
          <cell r="I35">
            <v>15.6</v>
          </cell>
          <cell r="J35">
            <v>70.8</v>
          </cell>
          <cell r="K35">
            <v>74.7</v>
          </cell>
          <cell r="L35">
            <v>77.100000000000009</v>
          </cell>
        </row>
        <row r="36">
          <cell r="D36" t="str">
            <v>2012/2013MF</v>
          </cell>
          <cell r="E36">
            <v>5190</v>
          </cell>
          <cell r="F36">
            <v>0.70000000000000007</v>
          </cell>
          <cell r="G36">
            <v>5155</v>
          </cell>
          <cell r="H36">
            <v>11.3</v>
          </cell>
          <cell r="I36">
            <v>14.7</v>
          </cell>
          <cell r="J36">
            <v>50.8</v>
          </cell>
          <cell r="K36">
            <v>64.5</v>
          </cell>
          <cell r="L36">
            <v>74.099999999999994</v>
          </cell>
        </row>
        <row r="37">
          <cell r="D37" t="str">
            <v>2012/2013MG</v>
          </cell>
          <cell r="E37">
            <v>6915</v>
          </cell>
          <cell r="F37">
            <v>0.8</v>
          </cell>
          <cell r="G37">
            <v>6860</v>
          </cell>
          <cell r="H37">
            <v>8.7999999999999989</v>
          </cell>
          <cell r="I37">
            <v>13.600000000000001</v>
          </cell>
          <cell r="J37">
            <v>52.400000000000006</v>
          </cell>
          <cell r="K37">
            <v>66.600000000000009</v>
          </cell>
          <cell r="L37">
            <v>77.600000000000009</v>
          </cell>
        </row>
        <row r="38">
          <cell r="D38" t="str">
            <v>2012/2013MH</v>
          </cell>
          <cell r="E38">
            <v>12265</v>
          </cell>
          <cell r="F38">
            <v>0.6</v>
          </cell>
          <cell r="G38">
            <v>12190</v>
          </cell>
          <cell r="H38">
            <v>7.5</v>
          </cell>
          <cell r="I38">
            <v>15.4</v>
          </cell>
          <cell r="J38">
            <v>67.900000000000006</v>
          </cell>
          <cell r="K38">
            <v>73.8</v>
          </cell>
          <cell r="L38">
            <v>77.100000000000009</v>
          </cell>
        </row>
        <row r="39">
          <cell r="D39" t="str">
            <v>2012/2013MI</v>
          </cell>
          <cell r="E39">
            <v>1855</v>
          </cell>
          <cell r="F39">
            <v>0.4</v>
          </cell>
          <cell r="G39">
            <v>1850</v>
          </cell>
          <cell r="H39">
            <v>6.2</v>
          </cell>
          <cell r="I39">
            <v>8.5</v>
          </cell>
          <cell r="J39">
            <v>70.300000000000011</v>
          </cell>
          <cell r="K39">
            <v>81.300000000000011</v>
          </cell>
          <cell r="L39">
            <v>85.3</v>
          </cell>
        </row>
        <row r="40">
          <cell r="D40" t="str">
            <v>2012/2013MJ</v>
          </cell>
          <cell r="E40">
            <v>1670</v>
          </cell>
          <cell r="F40">
            <v>1.7000000000000002</v>
          </cell>
          <cell r="G40">
            <v>1640</v>
          </cell>
          <cell r="H40">
            <v>10.200000000000001</v>
          </cell>
          <cell r="I40">
            <v>8.1</v>
          </cell>
          <cell r="J40">
            <v>54.500000000000007</v>
          </cell>
          <cell r="K40">
            <v>73.099999999999994</v>
          </cell>
          <cell r="L40">
            <v>81.800000000000011</v>
          </cell>
        </row>
        <row r="41">
          <cell r="D41" t="str">
            <v>2012/2013ML1</v>
          </cell>
          <cell r="E41">
            <v>3635</v>
          </cell>
          <cell r="F41">
            <v>0.70000000000000007</v>
          </cell>
          <cell r="G41">
            <v>3610</v>
          </cell>
          <cell r="H41">
            <v>8.9</v>
          </cell>
          <cell r="I41">
            <v>10.4</v>
          </cell>
          <cell r="J41">
            <v>65.5</v>
          </cell>
          <cell r="K41">
            <v>74.3</v>
          </cell>
          <cell r="L41">
            <v>80.800000000000011</v>
          </cell>
        </row>
        <row r="42">
          <cell r="D42" t="str">
            <v>2010/2011F1</v>
          </cell>
          <cell r="E42">
            <v>4135</v>
          </cell>
          <cell r="F42">
            <v>1.9</v>
          </cell>
          <cell r="G42">
            <v>4055</v>
          </cell>
          <cell r="H42">
            <v>6</v>
          </cell>
          <cell r="I42">
            <v>10.9</v>
          </cell>
          <cell r="J42">
            <v>68.300000000000011</v>
          </cell>
          <cell r="K42">
            <v>80.600000000000009</v>
          </cell>
          <cell r="L42">
            <v>83</v>
          </cell>
        </row>
        <row r="43">
          <cell r="D43" t="str">
            <v>2010/2011F2</v>
          </cell>
          <cell r="E43">
            <v>19045</v>
          </cell>
          <cell r="F43">
            <v>5.6000000000000005</v>
          </cell>
          <cell r="G43">
            <v>17980</v>
          </cell>
          <cell r="H43">
            <v>8.6000000000000014</v>
          </cell>
          <cell r="I43">
            <v>5.4</v>
          </cell>
          <cell r="J43">
            <v>58.5</v>
          </cell>
          <cell r="K43">
            <v>80.5</v>
          </cell>
          <cell r="L43">
            <v>86</v>
          </cell>
        </row>
        <row r="44">
          <cell r="D44" t="str">
            <v>2010/2011F3</v>
          </cell>
          <cell r="E44">
            <v>15990</v>
          </cell>
          <cell r="F44">
            <v>3.3000000000000003</v>
          </cell>
          <cell r="G44">
            <v>15465</v>
          </cell>
          <cell r="H44">
            <v>8.1</v>
          </cell>
          <cell r="I44">
            <v>7.9</v>
          </cell>
          <cell r="J44">
            <v>59.599999999999994</v>
          </cell>
          <cell r="K44">
            <v>76.7</v>
          </cell>
          <cell r="L44">
            <v>84</v>
          </cell>
        </row>
        <row r="45">
          <cell r="D45" t="str">
            <v>2010/2011F4</v>
          </cell>
          <cell r="E45">
            <v>475</v>
          </cell>
          <cell r="F45">
            <v>3.2</v>
          </cell>
          <cell r="G45">
            <v>460</v>
          </cell>
          <cell r="H45">
            <v>7.8</v>
          </cell>
          <cell r="I45">
            <v>7.6</v>
          </cell>
          <cell r="J45">
            <v>71</v>
          </cell>
          <cell r="K45">
            <v>81</v>
          </cell>
          <cell r="L45">
            <v>84.5</v>
          </cell>
        </row>
        <row r="46">
          <cell r="D46" t="str">
            <v>2010/2011F5</v>
          </cell>
          <cell r="E46">
            <v>1345</v>
          </cell>
          <cell r="F46">
            <v>4.3999999999999995</v>
          </cell>
          <cell r="G46">
            <v>1285</v>
          </cell>
          <cell r="H46">
            <v>10</v>
          </cell>
          <cell r="I46">
            <v>7.6</v>
          </cell>
          <cell r="J46">
            <v>67.300000000000011</v>
          </cell>
          <cell r="K46">
            <v>78.100000000000009</v>
          </cell>
          <cell r="L46">
            <v>82.4</v>
          </cell>
        </row>
        <row r="47">
          <cell r="D47" t="str">
            <v>2010/2011F6</v>
          </cell>
          <cell r="E47">
            <v>4555</v>
          </cell>
          <cell r="F47">
            <v>2.9000000000000004</v>
          </cell>
          <cell r="G47">
            <v>4425</v>
          </cell>
          <cell r="H47">
            <v>7.9</v>
          </cell>
          <cell r="I47">
            <v>6.6000000000000005</v>
          </cell>
          <cell r="J47">
            <v>62.7</v>
          </cell>
          <cell r="K47">
            <v>78.7</v>
          </cell>
          <cell r="L47">
            <v>85.5</v>
          </cell>
        </row>
        <row r="48">
          <cell r="D48" t="str">
            <v>2010/2011F7</v>
          </cell>
          <cell r="E48">
            <v>1945</v>
          </cell>
          <cell r="F48">
            <v>3.6999999999999997</v>
          </cell>
          <cell r="G48">
            <v>1875</v>
          </cell>
          <cell r="H48">
            <v>8.1</v>
          </cell>
          <cell r="I48">
            <v>6.2</v>
          </cell>
          <cell r="J48">
            <v>73.8</v>
          </cell>
          <cell r="K48">
            <v>82.4</v>
          </cell>
          <cell r="L48">
            <v>85.7</v>
          </cell>
        </row>
        <row r="49">
          <cell r="D49" t="str">
            <v>2010/2011F8</v>
          </cell>
          <cell r="E49">
            <v>1580</v>
          </cell>
          <cell r="F49">
            <v>5</v>
          </cell>
          <cell r="G49">
            <v>1500</v>
          </cell>
          <cell r="H49">
            <v>10.4</v>
          </cell>
          <cell r="I49">
            <v>10.4</v>
          </cell>
          <cell r="J49">
            <v>72.899999999999991</v>
          </cell>
          <cell r="K49">
            <v>77.7</v>
          </cell>
          <cell r="L49">
            <v>79.2</v>
          </cell>
        </row>
        <row r="50">
          <cell r="D50" t="str">
            <v>2010/2011F9</v>
          </cell>
          <cell r="E50">
            <v>2035</v>
          </cell>
          <cell r="F50">
            <v>4.3999999999999995</v>
          </cell>
          <cell r="G50">
            <v>1945</v>
          </cell>
          <cell r="H50">
            <v>10.8</v>
          </cell>
          <cell r="I50">
            <v>7.3999999999999995</v>
          </cell>
          <cell r="J50">
            <v>70.599999999999994</v>
          </cell>
          <cell r="K50">
            <v>77.400000000000006</v>
          </cell>
          <cell r="L50">
            <v>81.800000000000011</v>
          </cell>
        </row>
        <row r="51">
          <cell r="D51" t="str">
            <v>2010/2011FA</v>
          </cell>
          <cell r="E51">
            <v>1865</v>
          </cell>
          <cell r="F51">
            <v>5.5</v>
          </cell>
          <cell r="G51">
            <v>1765</v>
          </cell>
          <cell r="H51">
            <v>9.4</v>
          </cell>
          <cell r="I51">
            <v>6.1</v>
          </cell>
          <cell r="J51">
            <v>60.699999999999996</v>
          </cell>
          <cell r="K51">
            <v>76.2</v>
          </cell>
          <cell r="L51">
            <v>84.5</v>
          </cell>
        </row>
        <row r="52">
          <cell r="D52" t="str">
            <v>2010/2011FB</v>
          </cell>
          <cell r="E52">
            <v>15635</v>
          </cell>
          <cell r="F52">
            <v>4.3000000000000007</v>
          </cell>
          <cell r="G52">
            <v>14960</v>
          </cell>
          <cell r="H52">
            <v>8.6000000000000014</v>
          </cell>
          <cell r="I52">
            <v>8.2000000000000011</v>
          </cell>
          <cell r="J52">
            <v>67.600000000000009</v>
          </cell>
          <cell r="K52">
            <v>79.600000000000009</v>
          </cell>
          <cell r="L52">
            <v>83.2</v>
          </cell>
        </row>
        <row r="53">
          <cell r="D53" t="str">
            <v>2010/2011FC</v>
          </cell>
          <cell r="E53">
            <v>7345</v>
          </cell>
          <cell r="F53">
            <v>3.8</v>
          </cell>
          <cell r="G53">
            <v>7070</v>
          </cell>
          <cell r="H53">
            <v>9.1999999999999993</v>
          </cell>
          <cell r="I53">
            <v>9.3000000000000007</v>
          </cell>
          <cell r="J53">
            <v>71.7</v>
          </cell>
          <cell r="K53">
            <v>78.7</v>
          </cell>
          <cell r="L53">
            <v>81.5</v>
          </cell>
        </row>
        <row r="54">
          <cell r="D54" t="str">
            <v>2010/2011FD</v>
          </cell>
          <cell r="E54">
            <v>14475</v>
          </cell>
          <cell r="F54">
            <v>4.9000000000000004</v>
          </cell>
          <cell r="G54">
            <v>13765</v>
          </cell>
          <cell r="H54">
            <v>10.4</v>
          </cell>
          <cell r="I54">
            <v>8.7000000000000011</v>
          </cell>
          <cell r="J54">
            <v>75.3</v>
          </cell>
          <cell r="K54">
            <v>79.5</v>
          </cell>
          <cell r="L54">
            <v>80.900000000000006</v>
          </cell>
        </row>
        <row r="55">
          <cell r="D55" t="str">
            <v>2010/2011FE</v>
          </cell>
          <cell r="E55">
            <v>4515</v>
          </cell>
          <cell r="F55">
            <v>3.5000000000000004</v>
          </cell>
          <cell r="G55">
            <v>4360</v>
          </cell>
          <cell r="H55">
            <v>8.1</v>
          </cell>
          <cell r="I55">
            <v>10.200000000000001</v>
          </cell>
          <cell r="J55">
            <v>75.2</v>
          </cell>
          <cell r="K55">
            <v>79.900000000000006</v>
          </cell>
          <cell r="L55">
            <v>81.7</v>
          </cell>
        </row>
        <row r="56">
          <cell r="D56" t="str">
            <v>2010/2011FF</v>
          </cell>
          <cell r="E56">
            <v>12185</v>
          </cell>
          <cell r="F56">
            <v>3.2</v>
          </cell>
          <cell r="G56">
            <v>11800</v>
          </cell>
          <cell r="H56">
            <v>10.200000000000001</v>
          </cell>
          <cell r="I56">
            <v>8.5</v>
          </cell>
          <cell r="J56">
            <v>66.2</v>
          </cell>
          <cell r="K56">
            <v>76.900000000000006</v>
          </cell>
          <cell r="L56">
            <v>81.300000000000011</v>
          </cell>
        </row>
        <row r="57">
          <cell r="D57" t="str">
            <v>2010/2011FG</v>
          </cell>
          <cell r="E57">
            <v>7170</v>
          </cell>
          <cell r="F57">
            <v>3.4000000000000004</v>
          </cell>
          <cell r="G57">
            <v>6925</v>
          </cell>
          <cell r="H57">
            <v>9.4</v>
          </cell>
          <cell r="I57">
            <v>8.3000000000000007</v>
          </cell>
          <cell r="J57">
            <v>65.100000000000009</v>
          </cell>
          <cell r="K57">
            <v>77.100000000000009</v>
          </cell>
          <cell r="L57">
            <v>82.300000000000011</v>
          </cell>
        </row>
        <row r="58">
          <cell r="D58" t="str">
            <v>2010/2011FH</v>
          </cell>
          <cell r="E58">
            <v>18715</v>
          </cell>
          <cell r="F58">
            <v>4</v>
          </cell>
          <cell r="G58">
            <v>17975</v>
          </cell>
          <cell r="H58">
            <v>9.1</v>
          </cell>
          <cell r="I58">
            <v>9.1999999999999993</v>
          </cell>
          <cell r="J58">
            <v>73.599999999999994</v>
          </cell>
          <cell r="K58">
            <v>79.600000000000009</v>
          </cell>
          <cell r="L58">
            <v>81.7</v>
          </cell>
        </row>
        <row r="59">
          <cell r="D59" t="str">
            <v>2010/2011FI</v>
          </cell>
          <cell r="E59">
            <v>11890</v>
          </cell>
          <cell r="F59">
            <v>4.3999999999999995</v>
          </cell>
          <cell r="G59">
            <v>11370</v>
          </cell>
          <cell r="H59">
            <v>9.3000000000000007</v>
          </cell>
          <cell r="I59">
            <v>6.7</v>
          </cell>
          <cell r="J59">
            <v>75.7</v>
          </cell>
          <cell r="K59">
            <v>82</v>
          </cell>
          <cell r="L59">
            <v>84</v>
          </cell>
        </row>
        <row r="60">
          <cell r="D60" t="str">
            <v>2010/2011FJ</v>
          </cell>
          <cell r="E60">
            <v>2555</v>
          </cell>
          <cell r="F60">
            <v>6</v>
          </cell>
          <cell r="G60">
            <v>2400</v>
          </cell>
          <cell r="H60">
            <v>14.000000000000002</v>
          </cell>
          <cell r="I60">
            <v>7.1000000000000005</v>
          </cell>
          <cell r="J60">
            <v>62.8</v>
          </cell>
          <cell r="K60">
            <v>74.599999999999994</v>
          </cell>
          <cell r="L60">
            <v>78.900000000000006</v>
          </cell>
        </row>
        <row r="61">
          <cell r="D61" t="str">
            <v>2010/2011FL1</v>
          </cell>
          <cell r="E61">
            <v>1300</v>
          </cell>
          <cell r="F61">
            <v>4.9000000000000004</v>
          </cell>
          <cell r="G61">
            <v>1235</v>
          </cell>
          <cell r="H61">
            <v>10.6</v>
          </cell>
          <cell r="I61">
            <v>7.5</v>
          </cell>
          <cell r="J61">
            <v>74.5</v>
          </cell>
          <cell r="K61">
            <v>79.7</v>
          </cell>
          <cell r="L61">
            <v>81.900000000000006</v>
          </cell>
        </row>
        <row r="62">
          <cell r="D62" t="str">
            <v>2010/2011M1</v>
          </cell>
          <cell r="E62">
            <v>2970</v>
          </cell>
          <cell r="F62">
            <v>0.90000000000000013</v>
          </cell>
          <cell r="G62">
            <v>2945</v>
          </cell>
          <cell r="H62">
            <v>6.3</v>
          </cell>
          <cell r="I62">
            <v>10.200000000000001</v>
          </cell>
          <cell r="J62">
            <v>62.8</v>
          </cell>
          <cell r="K62">
            <v>80</v>
          </cell>
          <cell r="L62">
            <v>83.5</v>
          </cell>
        </row>
        <row r="63">
          <cell r="D63" t="str">
            <v>2010/2011M2</v>
          </cell>
          <cell r="E63">
            <v>4730</v>
          </cell>
          <cell r="F63">
            <v>2.8000000000000003</v>
          </cell>
          <cell r="G63">
            <v>4600</v>
          </cell>
          <cell r="H63">
            <v>8.5</v>
          </cell>
          <cell r="I63">
            <v>6.5</v>
          </cell>
          <cell r="J63">
            <v>57.000000000000007</v>
          </cell>
          <cell r="K63">
            <v>77.400000000000006</v>
          </cell>
          <cell r="L63">
            <v>85.1</v>
          </cell>
        </row>
        <row r="64">
          <cell r="D64" t="str">
            <v>2010/2011M3</v>
          </cell>
          <cell r="E64">
            <v>9635</v>
          </cell>
          <cell r="F64">
            <v>2.1</v>
          </cell>
          <cell r="G64">
            <v>9435</v>
          </cell>
          <cell r="H64">
            <v>8.9</v>
          </cell>
          <cell r="I64">
            <v>8.2000000000000011</v>
          </cell>
          <cell r="J64">
            <v>62.2</v>
          </cell>
          <cell r="K64">
            <v>75.599999999999994</v>
          </cell>
          <cell r="L64">
            <v>82.9</v>
          </cell>
        </row>
        <row r="65">
          <cell r="D65" t="str">
            <v>2010/2011M4</v>
          </cell>
          <cell r="E65">
            <v>120</v>
          </cell>
          <cell r="F65">
            <v>0</v>
          </cell>
          <cell r="G65">
            <v>120</v>
          </cell>
          <cell r="H65">
            <v>11.700000000000001</v>
          </cell>
          <cell r="I65">
            <v>8.3000000000000007</v>
          </cell>
          <cell r="J65">
            <v>60.8</v>
          </cell>
          <cell r="K65">
            <v>75.8</v>
          </cell>
          <cell r="L65">
            <v>80</v>
          </cell>
        </row>
        <row r="66">
          <cell r="D66" t="str">
            <v>2010/2011M5</v>
          </cell>
          <cell r="E66">
            <v>560</v>
          </cell>
          <cell r="F66">
            <v>1.7000000000000002</v>
          </cell>
          <cell r="G66">
            <v>550</v>
          </cell>
          <cell r="H66">
            <v>12.3</v>
          </cell>
          <cell r="I66">
            <v>6.7</v>
          </cell>
          <cell r="J66">
            <v>66.100000000000009</v>
          </cell>
          <cell r="K66">
            <v>77.5</v>
          </cell>
          <cell r="L66">
            <v>81.100000000000009</v>
          </cell>
        </row>
        <row r="67">
          <cell r="D67" t="str">
            <v>2010/2011M6</v>
          </cell>
          <cell r="E67">
            <v>6420</v>
          </cell>
          <cell r="F67">
            <v>1.5</v>
          </cell>
          <cell r="G67">
            <v>6320</v>
          </cell>
          <cell r="H67">
            <v>9.1</v>
          </cell>
          <cell r="I67">
            <v>6.6000000000000005</v>
          </cell>
          <cell r="J67">
            <v>60</v>
          </cell>
          <cell r="K67">
            <v>75.7</v>
          </cell>
          <cell r="L67">
            <v>84.399999999999991</v>
          </cell>
        </row>
        <row r="68">
          <cell r="D68" t="str">
            <v>2010/2011M7</v>
          </cell>
          <cell r="E68">
            <v>2935</v>
          </cell>
          <cell r="F68">
            <v>2.2999999999999998</v>
          </cell>
          <cell r="G68">
            <v>2865</v>
          </cell>
          <cell r="H68">
            <v>8.7000000000000011</v>
          </cell>
          <cell r="I68">
            <v>6.2</v>
          </cell>
          <cell r="J68">
            <v>70</v>
          </cell>
          <cell r="K68">
            <v>79.7</v>
          </cell>
          <cell r="L68">
            <v>85.1</v>
          </cell>
        </row>
        <row r="69">
          <cell r="D69" t="str">
            <v>2010/2011M8</v>
          </cell>
          <cell r="E69">
            <v>7830</v>
          </cell>
          <cell r="F69">
            <v>3</v>
          </cell>
          <cell r="G69">
            <v>7600</v>
          </cell>
          <cell r="H69">
            <v>9.8000000000000007</v>
          </cell>
          <cell r="I69">
            <v>9</v>
          </cell>
          <cell r="J69">
            <v>75.599999999999994</v>
          </cell>
          <cell r="K69">
            <v>79.600000000000009</v>
          </cell>
          <cell r="L69">
            <v>81.2</v>
          </cell>
        </row>
        <row r="70">
          <cell r="D70" t="str">
            <v>2010/2011M9</v>
          </cell>
          <cell r="E70">
            <v>10315</v>
          </cell>
          <cell r="F70">
            <v>2.9000000000000004</v>
          </cell>
          <cell r="G70">
            <v>10020</v>
          </cell>
          <cell r="H70">
            <v>10.100000000000001</v>
          </cell>
          <cell r="I70">
            <v>6.7</v>
          </cell>
          <cell r="J70">
            <v>72.3</v>
          </cell>
          <cell r="K70">
            <v>79.900000000000006</v>
          </cell>
          <cell r="L70">
            <v>83.2</v>
          </cell>
        </row>
        <row r="71">
          <cell r="D71" t="str">
            <v>2010/2011MA</v>
          </cell>
          <cell r="E71">
            <v>5415</v>
          </cell>
          <cell r="F71">
            <v>3.1</v>
          </cell>
          <cell r="G71">
            <v>5245</v>
          </cell>
          <cell r="H71">
            <v>9.9</v>
          </cell>
          <cell r="I71">
            <v>6.1</v>
          </cell>
          <cell r="J71">
            <v>66.8</v>
          </cell>
          <cell r="K71">
            <v>79.2</v>
          </cell>
          <cell r="L71">
            <v>84.1</v>
          </cell>
        </row>
        <row r="72">
          <cell r="D72" t="str">
            <v>2010/2011MB</v>
          </cell>
          <cell r="E72">
            <v>6670</v>
          </cell>
          <cell r="F72">
            <v>2.9000000000000004</v>
          </cell>
          <cell r="G72">
            <v>6475</v>
          </cell>
          <cell r="H72">
            <v>10.5</v>
          </cell>
          <cell r="I72">
            <v>9.7000000000000011</v>
          </cell>
          <cell r="J72">
            <v>67.300000000000011</v>
          </cell>
          <cell r="K72">
            <v>76</v>
          </cell>
          <cell r="L72">
            <v>79.800000000000011</v>
          </cell>
        </row>
        <row r="73">
          <cell r="D73" t="str">
            <v>2010/2011MC</v>
          </cell>
          <cell r="E73">
            <v>4165</v>
          </cell>
          <cell r="F73">
            <v>2.5</v>
          </cell>
          <cell r="G73">
            <v>4060</v>
          </cell>
          <cell r="H73">
            <v>10.5</v>
          </cell>
          <cell r="I73">
            <v>10.100000000000001</v>
          </cell>
          <cell r="J73">
            <v>69.900000000000006</v>
          </cell>
          <cell r="K73">
            <v>76.5</v>
          </cell>
          <cell r="L73">
            <v>79.3</v>
          </cell>
        </row>
        <row r="74">
          <cell r="D74" t="str">
            <v>2010/2011MD</v>
          </cell>
          <cell r="E74">
            <v>14850</v>
          </cell>
          <cell r="F74">
            <v>3.6000000000000005</v>
          </cell>
          <cell r="G74">
            <v>14315</v>
          </cell>
          <cell r="H74">
            <v>11.4</v>
          </cell>
          <cell r="I74">
            <v>9.1</v>
          </cell>
          <cell r="J74">
            <v>75</v>
          </cell>
          <cell r="K74">
            <v>78.100000000000009</v>
          </cell>
          <cell r="L74">
            <v>79.400000000000006</v>
          </cell>
        </row>
        <row r="75">
          <cell r="D75" t="str">
            <v>2010/2011ME</v>
          </cell>
          <cell r="E75">
            <v>3840</v>
          </cell>
          <cell r="F75">
            <v>3.6000000000000005</v>
          </cell>
          <cell r="G75">
            <v>3700</v>
          </cell>
          <cell r="H75">
            <v>9.8000000000000007</v>
          </cell>
          <cell r="I75">
            <v>11.1</v>
          </cell>
          <cell r="J75">
            <v>74.5</v>
          </cell>
          <cell r="K75">
            <v>77.7</v>
          </cell>
          <cell r="L75">
            <v>79.2</v>
          </cell>
        </row>
        <row r="76">
          <cell r="D76" t="str">
            <v>2010/2011MF</v>
          </cell>
          <cell r="E76">
            <v>4890</v>
          </cell>
          <cell r="F76">
            <v>2.1999999999999997</v>
          </cell>
          <cell r="G76">
            <v>4785</v>
          </cell>
          <cell r="H76">
            <v>13.5</v>
          </cell>
          <cell r="I76">
            <v>9.9</v>
          </cell>
          <cell r="J76">
            <v>62.5</v>
          </cell>
          <cell r="K76">
            <v>72</v>
          </cell>
          <cell r="L76">
            <v>76.599999999999994</v>
          </cell>
        </row>
        <row r="77">
          <cell r="D77" t="str">
            <v>2010/2011MG</v>
          </cell>
          <cell r="E77">
            <v>6440</v>
          </cell>
          <cell r="F77">
            <v>2.9000000000000004</v>
          </cell>
          <cell r="G77">
            <v>6255</v>
          </cell>
          <cell r="H77">
            <v>11</v>
          </cell>
          <cell r="I77">
            <v>9.1999999999999993</v>
          </cell>
          <cell r="J77">
            <v>64.600000000000009</v>
          </cell>
          <cell r="K77">
            <v>74.900000000000006</v>
          </cell>
          <cell r="L77">
            <v>79.800000000000011</v>
          </cell>
        </row>
        <row r="78">
          <cell r="D78" t="str">
            <v>2010/2011MH</v>
          </cell>
          <cell r="E78">
            <v>11690</v>
          </cell>
          <cell r="F78">
            <v>2.8000000000000003</v>
          </cell>
          <cell r="G78">
            <v>11360</v>
          </cell>
          <cell r="H78">
            <v>9.6</v>
          </cell>
          <cell r="I78">
            <v>11.4</v>
          </cell>
          <cell r="J78">
            <v>73</v>
          </cell>
          <cell r="K78">
            <v>77.400000000000006</v>
          </cell>
          <cell r="L78">
            <v>79.100000000000009</v>
          </cell>
        </row>
        <row r="79">
          <cell r="D79" t="str">
            <v>2010/2011MI</v>
          </cell>
          <cell r="E79">
            <v>1725</v>
          </cell>
          <cell r="F79">
            <v>2.1</v>
          </cell>
          <cell r="G79">
            <v>1685</v>
          </cell>
          <cell r="H79">
            <v>9.4</v>
          </cell>
          <cell r="I79">
            <v>7.3</v>
          </cell>
          <cell r="J79">
            <v>73.2</v>
          </cell>
          <cell r="K79">
            <v>80.900000000000006</v>
          </cell>
          <cell r="L79">
            <v>83.3</v>
          </cell>
        </row>
        <row r="80">
          <cell r="D80" t="str">
            <v>2010/2011MJ</v>
          </cell>
          <cell r="E80">
            <v>1750</v>
          </cell>
          <cell r="F80">
            <v>3.6000000000000005</v>
          </cell>
          <cell r="G80">
            <v>1685</v>
          </cell>
          <cell r="H80">
            <v>13.4</v>
          </cell>
          <cell r="I80">
            <v>7.5</v>
          </cell>
          <cell r="J80">
            <v>63.4</v>
          </cell>
          <cell r="K80">
            <v>74</v>
          </cell>
          <cell r="L80">
            <v>79.100000000000009</v>
          </cell>
        </row>
        <row r="81">
          <cell r="D81" t="str">
            <v>2010/2011ML1</v>
          </cell>
          <cell r="E81">
            <v>3285</v>
          </cell>
          <cell r="F81">
            <v>2.8000000000000003</v>
          </cell>
          <cell r="G81">
            <v>3190</v>
          </cell>
          <cell r="H81">
            <v>9.8000000000000007</v>
          </cell>
          <cell r="I81">
            <v>7.5</v>
          </cell>
          <cell r="J81">
            <v>76.8</v>
          </cell>
          <cell r="K81">
            <v>80.400000000000006</v>
          </cell>
          <cell r="L81">
            <v>82.7</v>
          </cell>
        </row>
        <row r="82">
          <cell r="D82" t="str">
            <v>2008/2009F1</v>
          </cell>
          <cell r="E82">
            <v>3945</v>
          </cell>
          <cell r="F82">
            <v>3.8</v>
          </cell>
          <cell r="G82">
            <v>3795</v>
          </cell>
          <cell r="H82">
            <v>7.1000000000000005</v>
          </cell>
          <cell r="I82">
            <v>9.9</v>
          </cell>
          <cell r="J82">
            <v>70.2</v>
          </cell>
          <cell r="K82">
            <v>80.800000000000011</v>
          </cell>
          <cell r="L82">
            <v>83</v>
          </cell>
        </row>
        <row r="83">
          <cell r="D83" t="str">
            <v>2008/2009F2</v>
          </cell>
          <cell r="E83">
            <v>17325</v>
          </cell>
          <cell r="F83">
            <v>5.8000000000000007</v>
          </cell>
          <cell r="G83">
            <v>16315</v>
          </cell>
          <cell r="H83">
            <v>11.1</v>
          </cell>
          <cell r="I83">
            <v>5.7</v>
          </cell>
          <cell r="J83">
            <v>62.7</v>
          </cell>
          <cell r="K83">
            <v>79.400000000000006</v>
          </cell>
          <cell r="L83">
            <v>83.2</v>
          </cell>
        </row>
        <row r="84">
          <cell r="D84" t="str">
            <v>2008/2009F3</v>
          </cell>
          <cell r="E84">
            <v>14580</v>
          </cell>
          <cell r="F84">
            <v>2.9000000000000004</v>
          </cell>
          <cell r="G84">
            <v>14165</v>
          </cell>
          <cell r="H84">
            <v>9.8000000000000007</v>
          </cell>
          <cell r="I84">
            <v>6.1</v>
          </cell>
          <cell r="J84">
            <v>63.7</v>
          </cell>
          <cell r="K84">
            <v>79.100000000000009</v>
          </cell>
          <cell r="L84">
            <v>84.2</v>
          </cell>
        </row>
        <row r="85">
          <cell r="D85" t="str">
            <v>2008/2009F4</v>
          </cell>
          <cell r="E85">
            <v>450</v>
          </cell>
          <cell r="F85">
            <v>3.8</v>
          </cell>
          <cell r="G85">
            <v>435</v>
          </cell>
          <cell r="H85">
            <v>10.4</v>
          </cell>
          <cell r="I85">
            <v>6.2</v>
          </cell>
          <cell r="J85">
            <v>69.400000000000006</v>
          </cell>
          <cell r="K85">
            <v>80.600000000000009</v>
          </cell>
          <cell r="L85">
            <v>83.399999999999991</v>
          </cell>
        </row>
        <row r="86">
          <cell r="D86" t="str">
            <v>2008/2009F5</v>
          </cell>
          <cell r="E86">
            <v>1085</v>
          </cell>
          <cell r="F86">
            <v>3</v>
          </cell>
          <cell r="G86">
            <v>1055</v>
          </cell>
          <cell r="H86">
            <v>8.9</v>
          </cell>
          <cell r="I86">
            <v>6.8000000000000007</v>
          </cell>
          <cell r="J86">
            <v>73.5</v>
          </cell>
          <cell r="K86">
            <v>81.900000000000006</v>
          </cell>
          <cell r="L86">
            <v>84.2</v>
          </cell>
        </row>
        <row r="87">
          <cell r="D87" t="str">
            <v>2008/2009F6</v>
          </cell>
          <cell r="E87">
            <v>4270</v>
          </cell>
          <cell r="F87">
            <v>2.7</v>
          </cell>
          <cell r="G87">
            <v>4155</v>
          </cell>
          <cell r="H87">
            <v>10.9</v>
          </cell>
          <cell r="I87">
            <v>5.9</v>
          </cell>
          <cell r="J87">
            <v>68.100000000000009</v>
          </cell>
          <cell r="K87">
            <v>79.100000000000009</v>
          </cell>
          <cell r="L87">
            <v>83.2</v>
          </cell>
        </row>
        <row r="88">
          <cell r="D88" t="str">
            <v>2008/2009F7</v>
          </cell>
          <cell r="E88">
            <v>1685</v>
          </cell>
          <cell r="F88">
            <v>2.6</v>
          </cell>
          <cell r="G88">
            <v>1640</v>
          </cell>
          <cell r="H88">
            <v>10.3</v>
          </cell>
          <cell r="I88">
            <v>6.3</v>
          </cell>
          <cell r="J88">
            <v>72.8</v>
          </cell>
          <cell r="K88">
            <v>80.7</v>
          </cell>
          <cell r="L88">
            <v>83.399999999999991</v>
          </cell>
        </row>
        <row r="89">
          <cell r="D89" t="str">
            <v>2008/2009F8</v>
          </cell>
          <cell r="E89">
            <v>1675</v>
          </cell>
          <cell r="F89">
            <v>4.3999999999999995</v>
          </cell>
          <cell r="G89">
            <v>1605</v>
          </cell>
          <cell r="H89">
            <v>14.6</v>
          </cell>
          <cell r="I89">
            <v>9.5</v>
          </cell>
          <cell r="J89">
            <v>71.2</v>
          </cell>
          <cell r="K89">
            <v>74.400000000000006</v>
          </cell>
          <cell r="L89">
            <v>75.900000000000006</v>
          </cell>
        </row>
        <row r="90">
          <cell r="D90" t="str">
            <v>2008/2009F9</v>
          </cell>
          <cell r="E90">
            <v>1810</v>
          </cell>
          <cell r="F90">
            <v>4.5</v>
          </cell>
          <cell r="G90">
            <v>1725</v>
          </cell>
          <cell r="H90">
            <v>12.5</v>
          </cell>
          <cell r="I90">
            <v>7.3999999999999995</v>
          </cell>
          <cell r="J90">
            <v>71.599999999999994</v>
          </cell>
          <cell r="K90">
            <v>77.2</v>
          </cell>
          <cell r="L90">
            <v>80.100000000000009</v>
          </cell>
        </row>
        <row r="91">
          <cell r="D91" t="str">
            <v>2008/2009FA</v>
          </cell>
          <cell r="E91">
            <v>1610</v>
          </cell>
          <cell r="F91">
            <v>5.2</v>
          </cell>
          <cell r="G91">
            <v>1525</v>
          </cell>
          <cell r="H91">
            <v>11.8</v>
          </cell>
          <cell r="I91">
            <v>4.8</v>
          </cell>
          <cell r="J91">
            <v>69.800000000000011</v>
          </cell>
          <cell r="K91">
            <v>80.900000000000006</v>
          </cell>
          <cell r="L91">
            <v>83.399999999999991</v>
          </cell>
        </row>
        <row r="92">
          <cell r="D92" t="str">
            <v>2008/2009FB</v>
          </cell>
          <cell r="E92">
            <v>14155</v>
          </cell>
          <cell r="F92">
            <v>2.9000000000000004</v>
          </cell>
          <cell r="G92">
            <v>13745</v>
          </cell>
          <cell r="H92">
            <v>10.7</v>
          </cell>
          <cell r="I92">
            <v>7.0000000000000009</v>
          </cell>
          <cell r="J92">
            <v>68.800000000000011</v>
          </cell>
          <cell r="K92">
            <v>79.5</v>
          </cell>
          <cell r="L92">
            <v>82.300000000000011</v>
          </cell>
        </row>
        <row r="93">
          <cell r="D93" t="str">
            <v>2008/2009FC</v>
          </cell>
          <cell r="E93">
            <v>6505</v>
          </cell>
          <cell r="F93">
            <v>3.2</v>
          </cell>
          <cell r="G93">
            <v>6295</v>
          </cell>
          <cell r="H93">
            <v>11.5</v>
          </cell>
          <cell r="I93">
            <v>7.9</v>
          </cell>
          <cell r="J93">
            <v>74</v>
          </cell>
          <cell r="K93">
            <v>78.600000000000009</v>
          </cell>
          <cell r="L93">
            <v>80.600000000000009</v>
          </cell>
        </row>
        <row r="94">
          <cell r="D94" t="str">
            <v>2008/2009FD</v>
          </cell>
          <cell r="E94">
            <v>12820</v>
          </cell>
          <cell r="F94">
            <v>4.7</v>
          </cell>
          <cell r="G94">
            <v>12210</v>
          </cell>
          <cell r="H94">
            <v>13.100000000000001</v>
          </cell>
          <cell r="I94">
            <v>7.9</v>
          </cell>
          <cell r="J94">
            <v>74.900000000000006</v>
          </cell>
          <cell r="K94">
            <v>78.2</v>
          </cell>
          <cell r="L94">
            <v>79.100000000000009</v>
          </cell>
        </row>
        <row r="95">
          <cell r="D95" t="str">
            <v>2008/2009FE</v>
          </cell>
          <cell r="E95">
            <v>4155</v>
          </cell>
          <cell r="F95">
            <v>2.4</v>
          </cell>
          <cell r="G95">
            <v>4055</v>
          </cell>
          <cell r="H95">
            <v>10.100000000000001</v>
          </cell>
          <cell r="I95">
            <v>8.2000000000000011</v>
          </cell>
          <cell r="J95">
            <v>76.599999999999994</v>
          </cell>
          <cell r="K95">
            <v>80.2</v>
          </cell>
          <cell r="L95">
            <v>81.7</v>
          </cell>
        </row>
        <row r="96">
          <cell r="D96" t="str">
            <v>2008/2009FF</v>
          </cell>
          <cell r="E96">
            <v>11430</v>
          </cell>
          <cell r="F96">
            <v>2.9000000000000004</v>
          </cell>
          <cell r="G96">
            <v>11100</v>
          </cell>
          <cell r="H96">
            <v>12.5</v>
          </cell>
          <cell r="I96">
            <v>6.8000000000000007</v>
          </cell>
          <cell r="J96">
            <v>69.900000000000006</v>
          </cell>
          <cell r="K96">
            <v>78.2</v>
          </cell>
          <cell r="L96">
            <v>80.800000000000011</v>
          </cell>
        </row>
        <row r="97">
          <cell r="D97" t="str">
            <v>2008/2009FG</v>
          </cell>
          <cell r="E97">
            <v>6935</v>
          </cell>
          <cell r="F97">
            <v>2.6</v>
          </cell>
          <cell r="G97">
            <v>6750</v>
          </cell>
          <cell r="H97">
            <v>11.8</v>
          </cell>
          <cell r="I97">
            <v>7.0000000000000009</v>
          </cell>
          <cell r="J97">
            <v>68.5</v>
          </cell>
          <cell r="K97">
            <v>77.7</v>
          </cell>
          <cell r="L97">
            <v>81.2</v>
          </cell>
        </row>
        <row r="98">
          <cell r="D98" t="str">
            <v>2008/2009FH</v>
          </cell>
          <cell r="E98">
            <v>16695</v>
          </cell>
          <cell r="F98">
            <v>2.9000000000000004</v>
          </cell>
          <cell r="G98">
            <v>16205</v>
          </cell>
          <cell r="H98">
            <v>10.9</v>
          </cell>
          <cell r="I98">
            <v>8.1</v>
          </cell>
          <cell r="J98">
            <v>74.7</v>
          </cell>
          <cell r="K98">
            <v>79.600000000000009</v>
          </cell>
          <cell r="L98">
            <v>81</v>
          </cell>
        </row>
        <row r="99">
          <cell r="D99" t="str">
            <v>2008/2009FI</v>
          </cell>
          <cell r="E99">
            <v>10475</v>
          </cell>
          <cell r="F99">
            <v>4.1000000000000005</v>
          </cell>
          <cell r="G99">
            <v>10040</v>
          </cell>
          <cell r="H99">
            <v>11.600000000000001</v>
          </cell>
          <cell r="I99">
            <v>5.9</v>
          </cell>
          <cell r="J99">
            <v>75.8</v>
          </cell>
          <cell r="K99">
            <v>81.100000000000009</v>
          </cell>
          <cell r="L99">
            <v>82.5</v>
          </cell>
        </row>
        <row r="100">
          <cell r="D100" t="str">
            <v>2008/2009FJ</v>
          </cell>
          <cell r="E100">
            <v>2635</v>
          </cell>
          <cell r="F100">
            <v>6</v>
          </cell>
          <cell r="G100">
            <v>2475</v>
          </cell>
          <cell r="H100">
            <v>16.3</v>
          </cell>
          <cell r="I100">
            <v>7.5</v>
          </cell>
          <cell r="J100">
            <v>64.600000000000009</v>
          </cell>
          <cell r="K100">
            <v>73.2</v>
          </cell>
          <cell r="L100">
            <v>76.2</v>
          </cell>
        </row>
        <row r="101">
          <cell r="D101" t="str">
            <v>2008/2009FL1</v>
          </cell>
          <cell r="E101">
            <v>1085</v>
          </cell>
          <cell r="F101">
            <v>4.3999999999999995</v>
          </cell>
          <cell r="G101">
            <v>1035</v>
          </cell>
          <cell r="H101">
            <v>11.8</v>
          </cell>
          <cell r="I101">
            <v>7.1000000000000005</v>
          </cell>
          <cell r="J101">
            <v>75.5</v>
          </cell>
          <cell r="K101">
            <v>79.400000000000006</v>
          </cell>
          <cell r="L101">
            <v>81.100000000000009</v>
          </cell>
        </row>
        <row r="102">
          <cell r="D102" t="str">
            <v>2008/2009M1</v>
          </cell>
          <cell r="E102">
            <v>2730</v>
          </cell>
          <cell r="F102">
            <v>1.4000000000000001</v>
          </cell>
          <cell r="G102">
            <v>2695</v>
          </cell>
          <cell r="H102">
            <v>6.8000000000000007</v>
          </cell>
          <cell r="I102">
            <v>9.6</v>
          </cell>
          <cell r="J102">
            <v>64.8</v>
          </cell>
          <cell r="K102">
            <v>80.300000000000011</v>
          </cell>
          <cell r="L102">
            <v>83.6</v>
          </cell>
        </row>
        <row r="103">
          <cell r="D103" t="str">
            <v>2008/2009M2</v>
          </cell>
          <cell r="E103">
            <v>4565</v>
          </cell>
          <cell r="F103">
            <v>1.9</v>
          </cell>
          <cell r="G103">
            <v>4480</v>
          </cell>
          <cell r="H103">
            <v>10.200000000000001</v>
          </cell>
          <cell r="I103">
            <v>6.5</v>
          </cell>
          <cell r="J103">
            <v>61.9</v>
          </cell>
          <cell r="K103">
            <v>78.3</v>
          </cell>
          <cell r="L103">
            <v>83.3</v>
          </cell>
        </row>
        <row r="104">
          <cell r="D104" t="str">
            <v>2008/2009M3</v>
          </cell>
          <cell r="E104">
            <v>8540</v>
          </cell>
          <cell r="F104">
            <v>1.3</v>
          </cell>
          <cell r="G104">
            <v>8430</v>
          </cell>
          <cell r="H104">
            <v>11.5</v>
          </cell>
          <cell r="I104">
            <v>6.3</v>
          </cell>
          <cell r="J104">
            <v>65.3</v>
          </cell>
          <cell r="K104">
            <v>77.5</v>
          </cell>
          <cell r="L104">
            <v>82.300000000000011</v>
          </cell>
        </row>
        <row r="105">
          <cell r="D105" t="str">
            <v>2008/2009M4</v>
          </cell>
          <cell r="E105">
            <v>115</v>
          </cell>
          <cell r="F105">
            <v>0.90000000000000013</v>
          </cell>
          <cell r="G105">
            <v>115</v>
          </cell>
          <cell r="H105">
            <v>15.7</v>
          </cell>
          <cell r="I105">
            <v>2.6</v>
          </cell>
          <cell r="J105">
            <v>63.5</v>
          </cell>
          <cell r="K105">
            <v>79.100000000000009</v>
          </cell>
          <cell r="L105">
            <v>81.7</v>
          </cell>
        </row>
        <row r="106">
          <cell r="D106" t="str">
            <v>2008/2009M5</v>
          </cell>
          <cell r="E106">
            <v>525</v>
          </cell>
          <cell r="F106">
            <v>2.5</v>
          </cell>
          <cell r="G106">
            <v>515</v>
          </cell>
          <cell r="H106">
            <v>16.100000000000001</v>
          </cell>
          <cell r="I106">
            <v>5</v>
          </cell>
          <cell r="J106">
            <v>69.2</v>
          </cell>
          <cell r="K106">
            <v>76.8</v>
          </cell>
          <cell r="L106">
            <v>78.900000000000006</v>
          </cell>
        </row>
        <row r="107">
          <cell r="D107" t="str">
            <v>2008/2009M6</v>
          </cell>
          <cell r="E107">
            <v>5820</v>
          </cell>
          <cell r="F107">
            <v>0.90000000000000013</v>
          </cell>
          <cell r="G107">
            <v>5770</v>
          </cell>
          <cell r="H107">
            <v>12</v>
          </cell>
          <cell r="I107">
            <v>6.6000000000000005</v>
          </cell>
          <cell r="J107">
            <v>64.7</v>
          </cell>
          <cell r="K107">
            <v>76.2</v>
          </cell>
          <cell r="L107">
            <v>81.400000000000006</v>
          </cell>
        </row>
        <row r="108">
          <cell r="D108" t="str">
            <v>2008/2009M7</v>
          </cell>
          <cell r="E108">
            <v>2550</v>
          </cell>
          <cell r="F108">
            <v>1.5</v>
          </cell>
          <cell r="G108">
            <v>2515</v>
          </cell>
          <cell r="H108">
            <v>11.5</v>
          </cell>
          <cell r="I108">
            <v>7.6</v>
          </cell>
          <cell r="J108">
            <v>69.7</v>
          </cell>
          <cell r="K108">
            <v>77.7</v>
          </cell>
          <cell r="L108">
            <v>80.900000000000006</v>
          </cell>
        </row>
        <row r="109">
          <cell r="D109" t="str">
            <v>2008/2009M8</v>
          </cell>
          <cell r="E109">
            <v>8015</v>
          </cell>
          <cell r="F109">
            <v>2.5</v>
          </cell>
          <cell r="G109">
            <v>7820</v>
          </cell>
          <cell r="H109">
            <v>13.200000000000001</v>
          </cell>
          <cell r="I109">
            <v>7.8</v>
          </cell>
          <cell r="J109">
            <v>75.099999999999994</v>
          </cell>
          <cell r="K109">
            <v>77.900000000000006</v>
          </cell>
          <cell r="L109">
            <v>79.100000000000009</v>
          </cell>
        </row>
        <row r="110">
          <cell r="D110" t="str">
            <v>2008/2009M9</v>
          </cell>
          <cell r="E110">
            <v>9635</v>
          </cell>
          <cell r="F110">
            <v>2.4</v>
          </cell>
          <cell r="G110">
            <v>9405</v>
          </cell>
          <cell r="H110">
            <v>13.3</v>
          </cell>
          <cell r="I110">
            <v>5.9</v>
          </cell>
          <cell r="J110">
            <v>71.899999999999991</v>
          </cell>
          <cell r="K110">
            <v>78.600000000000009</v>
          </cell>
          <cell r="L110">
            <v>80.800000000000011</v>
          </cell>
        </row>
        <row r="111">
          <cell r="D111" t="str">
            <v>2008/2009MA</v>
          </cell>
          <cell r="E111">
            <v>4400</v>
          </cell>
          <cell r="F111">
            <v>1.9</v>
          </cell>
          <cell r="G111">
            <v>4315</v>
          </cell>
          <cell r="H111">
            <v>12.8</v>
          </cell>
          <cell r="I111">
            <v>5.1000000000000005</v>
          </cell>
          <cell r="J111">
            <v>72.399999999999991</v>
          </cell>
          <cell r="K111">
            <v>80.2</v>
          </cell>
          <cell r="L111">
            <v>82.100000000000009</v>
          </cell>
        </row>
        <row r="112">
          <cell r="D112" t="str">
            <v>2008/2009MB</v>
          </cell>
          <cell r="E112">
            <v>6230</v>
          </cell>
          <cell r="F112">
            <v>1.8000000000000003</v>
          </cell>
          <cell r="G112">
            <v>6115</v>
          </cell>
          <cell r="H112">
            <v>12.2</v>
          </cell>
          <cell r="I112">
            <v>7.5</v>
          </cell>
          <cell r="J112">
            <v>69.300000000000011</v>
          </cell>
          <cell r="K112">
            <v>77.3</v>
          </cell>
          <cell r="L112">
            <v>80.300000000000011</v>
          </cell>
        </row>
        <row r="113">
          <cell r="D113" t="str">
            <v>2008/2009MC</v>
          </cell>
          <cell r="E113">
            <v>3925</v>
          </cell>
          <cell r="F113">
            <v>2.1</v>
          </cell>
          <cell r="G113">
            <v>3845</v>
          </cell>
          <cell r="H113">
            <v>11.8</v>
          </cell>
          <cell r="I113">
            <v>7.6</v>
          </cell>
          <cell r="J113">
            <v>73.2</v>
          </cell>
          <cell r="K113">
            <v>78.7</v>
          </cell>
          <cell r="L113">
            <v>80.600000000000009</v>
          </cell>
        </row>
        <row r="114">
          <cell r="D114" t="str">
            <v>2008/2009MD</v>
          </cell>
          <cell r="E114">
            <v>13710</v>
          </cell>
          <cell r="F114">
            <v>3</v>
          </cell>
          <cell r="G114">
            <v>13300</v>
          </cell>
          <cell r="H114">
            <v>13.100000000000001</v>
          </cell>
          <cell r="I114">
            <v>7.7</v>
          </cell>
          <cell r="J114">
            <v>75.599999999999994</v>
          </cell>
          <cell r="K114">
            <v>78.3</v>
          </cell>
          <cell r="L114">
            <v>79.2</v>
          </cell>
        </row>
        <row r="115">
          <cell r="D115" t="str">
            <v>2008/2009ME</v>
          </cell>
          <cell r="E115">
            <v>3300</v>
          </cell>
          <cell r="F115">
            <v>1.6</v>
          </cell>
          <cell r="G115">
            <v>3250</v>
          </cell>
          <cell r="H115">
            <v>10.8</v>
          </cell>
          <cell r="I115">
            <v>8</v>
          </cell>
          <cell r="J115">
            <v>76.900000000000006</v>
          </cell>
          <cell r="K115">
            <v>80.100000000000009</v>
          </cell>
          <cell r="L115">
            <v>81.100000000000009</v>
          </cell>
        </row>
        <row r="116">
          <cell r="D116" t="str">
            <v>2008/2009MF</v>
          </cell>
          <cell r="E116">
            <v>4560</v>
          </cell>
          <cell r="F116">
            <v>1.6</v>
          </cell>
          <cell r="G116">
            <v>4490</v>
          </cell>
          <cell r="H116">
            <v>15.2</v>
          </cell>
          <cell r="I116">
            <v>7.5</v>
          </cell>
          <cell r="J116">
            <v>66.8</v>
          </cell>
          <cell r="K116">
            <v>74.5</v>
          </cell>
          <cell r="L116">
            <v>77.2</v>
          </cell>
        </row>
        <row r="117">
          <cell r="D117" t="str">
            <v>2008/2009MG</v>
          </cell>
          <cell r="E117">
            <v>6025</v>
          </cell>
          <cell r="F117">
            <v>1.4000000000000001</v>
          </cell>
          <cell r="G117">
            <v>5945</v>
          </cell>
          <cell r="H117">
            <v>12.4</v>
          </cell>
          <cell r="I117">
            <v>7.8</v>
          </cell>
          <cell r="J117">
            <v>67.800000000000011</v>
          </cell>
          <cell r="K117">
            <v>76.099999999999994</v>
          </cell>
          <cell r="L117">
            <v>79.7</v>
          </cell>
        </row>
        <row r="118">
          <cell r="D118" t="str">
            <v>2008/2009MH</v>
          </cell>
          <cell r="E118">
            <v>10680</v>
          </cell>
          <cell r="F118">
            <v>1.9</v>
          </cell>
          <cell r="G118">
            <v>10475</v>
          </cell>
          <cell r="H118">
            <v>11.600000000000001</v>
          </cell>
          <cell r="I118">
            <v>8.1</v>
          </cell>
          <cell r="J118">
            <v>75.599999999999994</v>
          </cell>
          <cell r="K118">
            <v>79</v>
          </cell>
          <cell r="L118">
            <v>80.300000000000011</v>
          </cell>
        </row>
        <row r="119">
          <cell r="D119" t="str">
            <v>2008/2009MI</v>
          </cell>
          <cell r="E119">
            <v>1540</v>
          </cell>
          <cell r="F119">
            <v>1.7000000000000002</v>
          </cell>
          <cell r="G119">
            <v>1515</v>
          </cell>
          <cell r="H119">
            <v>12.2</v>
          </cell>
          <cell r="I119">
            <v>5.7</v>
          </cell>
          <cell r="J119">
            <v>74.400000000000006</v>
          </cell>
          <cell r="K119">
            <v>80.900000000000006</v>
          </cell>
          <cell r="L119">
            <v>82.100000000000009</v>
          </cell>
        </row>
        <row r="120">
          <cell r="D120" t="str">
            <v>2008/2009MJ</v>
          </cell>
          <cell r="E120">
            <v>1735</v>
          </cell>
          <cell r="F120">
            <v>3.8</v>
          </cell>
          <cell r="G120">
            <v>1670</v>
          </cell>
          <cell r="H120">
            <v>15.1</v>
          </cell>
          <cell r="I120">
            <v>6.3</v>
          </cell>
          <cell r="J120">
            <v>64.900000000000006</v>
          </cell>
          <cell r="K120">
            <v>75.2</v>
          </cell>
          <cell r="L120">
            <v>78.5</v>
          </cell>
        </row>
        <row r="121">
          <cell r="D121" t="str">
            <v>2008/2009ML1</v>
          </cell>
          <cell r="E121">
            <v>2705</v>
          </cell>
          <cell r="F121">
            <v>1.7000000000000002</v>
          </cell>
          <cell r="G121">
            <v>2660</v>
          </cell>
          <cell r="H121">
            <v>13.600000000000001</v>
          </cell>
          <cell r="I121">
            <v>6.5</v>
          </cell>
          <cell r="J121">
            <v>74.7</v>
          </cell>
          <cell r="K121">
            <v>78.100000000000009</v>
          </cell>
          <cell r="L121">
            <v>79.800000000000011</v>
          </cell>
        </row>
        <row r="122">
          <cell r="D122" t="str">
            <v>2003/2004F1</v>
          </cell>
          <cell r="E122">
            <v>2795</v>
          </cell>
          <cell r="F122">
            <v>9.5</v>
          </cell>
          <cell r="G122">
            <v>2530</v>
          </cell>
          <cell r="H122">
            <v>12.6</v>
          </cell>
          <cell r="I122">
            <v>5.9</v>
          </cell>
          <cell r="J122">
            <v>61.6</v>
          </cell>
          <cell r="K122">
            <v>78</v>
          </cell>
          <cell r="L122">
            <v>81.600000000000009</v>
          </cell>
        </row>
        <row r="123">
          <cell r="D123" t="str">
            <v>2003/2004F2</v>
          </cell>
          <cell r="E123">
            <v>14860</v>
          </cell>
          <cell r="F123">
            <v>11.1</v>
          </cell>
          <cell r="G123">
            <v>13215</v>
          </cell>
          <cell r="H123">
            <v>15.5</v>
          </cell>
          <cell r="I123">
            <v>4.9000000000000004</v>
          </cell>
          <cell r="J123">
            <v>66.900000000000006</v>
          </cell>
          <cell r="K123">
            <v>77.3</v>
          </cell>
          <cell r="L123">
            <v>79.600000000000009</v>
          </cell>
        </row>
        <row r="124">
          <cell r="D124" t="str">
            <v>2003/2004F3</v>
          </cell>
          <cell r="E124">
            <v>12855</v>
          </cell>
          <cell r="F124">
            <v>6.8000000000000007</v>
          </cell>
          <cell r="G124">
            <v>11985</v>
          </cell>
          <cell r="H124">
            <v>15.5</v>
          </cell>
          <cell r="I124">
            <v>5.6000000000000005</v>
          </cell>
          <cell r="J124">
            <v>70.5</v>
          </cell>
          <cell r="K124">
            <v>77.100000000000009</v>
          </cell>
          <cell r="L124">
            <v>78.900000000000006</v>
          </cell>
        </row>
        <row r="125">
          <cell r="D125" t="str">
            <v>2003/2004F4</v>
          </cell>
          <cell r="E125">
            <v>295</v>
          </cell>
          <cell r="F125">
            <v>14.3</v>
          </cell>
          <cell r="G125">
            <v>250</v>
          </cell>
          <cell r="H125">
            <v>15.1</v>
          </cell>
          <cell r="I125">
            <v>4.8</v>
          </cell>
          <cell r="J125">
            <v>68.5</v>
          </cell>
          <cell r="K125">
            <v>78.5</v>
          </cell>
          <cell r="L125">
            <v>80.100000000000009</v>
          </cell>
        </row>
        <row r="126">
          <cell r="D126" t="str">
            <v>2003/2004F5</v>
          </cell>
          <cell r="E126">
            <v>1210</v>
          </cell>
          <cell r="F126">
            <v>9.4</v>
          </cell>
          <cell r="G126">
            <v>1095</v>
          </cell>
          <cell r="H126">
            <v>14.3</v>
          </cell>
          <cell r="I126">
            <v>5.4</v>
          </cell>
          <cell r="J126">
            <v>74.599999999999994</v>
          </cell>
          <cell r="K126">
            <v>78.900000000000006</v>
          </cell>
          <cell r="L126">
            <v>80.300000000000011</v>
          </cell>
        </row>
        <row r="127">
          <cell r="D127" t="str">
            <v>2003/2004F6</v>
          </cell>
          <cell r="E127">
            <v>3850</v>
          </cell>
          <cell r="F127">
            <v>7.1000000000000005</v>
          </cell>
          <cell r="G127">
            <v>3580</v>
          </cell>
          <cell r="H127">
            <v>16.2</v>
          </cell>
          <cell r="I127">
            <v>5.2</v>
          </cell>
          <cell r="J127">
            <v>72.899999999999991</v>
          </cell>
          <cell r="K127">
            <v>77.3</v>
          </cell>
          <cell r="L127">
            <v>78.600000000000009</v>
          </cell>
        </row>
        <row r="128">
          <cell r="D128" t="str">
            <v>2003/2004F7</v>
          </cell>
          <cell r="E128">
            <v>1680</v>
          </cell>
          <cell r="F128">
            <v>6.4</v>
          </cell>
          <cell r="G128">
            <v>1575</v>
          </cell>
          <cell r="H128">
            <v>15.1</v>
          </cell>
          <cell r="I128">
            <v>4.9000000000000004</v>
          </cell>
          <cell r="J128">
            <v>76</v>
          </cell>
          <cell r="K128">
            <v>79</v>
          </cell>
          <cell r="L128">
            <v>80</v>
          </cell>
        </row>
        <row r="129">
          <cell r="D129" t="str">
            <v>2003/2004F8</v>
          </cell>
          <cell r="E129">
            <v>3125</v>
          </cell>
          <cell r="F129">
            <v>9</v>
          </cell>
          <cell r="G129">
            <v>2845</v>
          </cell>
          <cell r="H129">
            <v>19.100000000000001</v>
          </cell>
          <cell r="I129">
            <v>7.3999999999999995</v>
          </cell>
          <cell r="J129">
            <v>70.5</v>
          </cell>
          <cell r="K129">
            <v>72.8</v>
          </cell>
          <cell r="L129">
            <v>73.5</v>
          </cell>
        </row>
        <row r="130">
          <cell r="D130" t="str">
            <v>2003/2004F9</v>
          </cell>
          <cell r="E130">
            <v>1805</v>
          </cell>
          <cell r="F130">
            <v>10.200000000000001</v>
          </cell>
          <cell r="G130">
            <v>1620</v>
          </cell>
          <cell r="H130">
            <v>17.7</v>
          </cell>
          <cell r="I130">
            <v>5.5</v>
          </cell>
          <cell r="J130">
            <v>72</v>
          </cell>
          <cell r="K130">
            <v>75.3</v>
          </cell>
          <cell r="L130">
            <v>76.900000000000006</v>
          </cell>
        </row>
        <row r="131">
          <cell r="D131" t="str">
            <v>2003/2004FA</v>
          </cell>
          <cell r="E131">
            <v>1040</v>
          </cell>
          <cell r="F131">
            <v>11.600000000000001</v>
          </cell>
          <cell r="G131">
            <v>920</v>
          </cell>
          <cell r="H131">
            <v>16.100000000000001</v>
          </cell>
          <cell r="I131">
            <v>7.3</v>
          </cell>
          <cell r="J131">
            <v>71.8</v>
          </cell>
          <cell r="K131">
            <v>75.900000000000006</v>
          </cell>
          <cell r="L131">
            <v>76.5</v>
          </cell>
        </row>
        <row r="132">
          <cell r="D132" t="str">
            <v>2003/2004FB</v>
          </cell>
          <cell r="E132">
            <v>10870</v>
          </cell>
          <cell r="F132">
            <v>7.8</v>
          </cell>
          <cell r="G132">
            <v>10025</v>
          </cell>
          <cell r="H132">
            <v>15.299999999999999</v>
          </cell>
          <cell r="I132">
            <v>7.0000000000000009</v>
          </cell>
          <cell r="J132">
            <v>71.3</v>
          </cell>
          <cell r="K132">
            <v>76.400000000000006</v>
          </cell>
          <cell r="L132">
            <v>77.8</v>
          </cell>
        </row>
        <row r="133">
          <cell r="D133" t="str">
            <v>2003/2004FC</v>
          </cell>
          <cell r="E133">
            <v>5825</v>
          </cell>
          <cell r="F133">
            <v>7.8</v>
          </cell>
          <cell r="G133">
            <v>5370</v>
          </cell>
          <cell r="H133">
            <v>14.7</v>
          </cell>
          <cell r="I133">
            <v>7.0000000000000009</v>
          </cell>
          <cell r="J133">
            <v>75</v>
          </cell>
          <cell r="K133">
            <v>77.400000000000006</v>
          </cell>
          <cell r="L133">
            <v>78.3</v>
          </cell>
        </row>
        <row r="134">
          <cell r="D134" t="str">
            <v>2003/2004FD</v>
          </cell>
          <cell r="E134">
            <v>13575</v>
          </cell>
          <cell r="F134">
            <v>9.8000000000000007</v>
          </cell>
          <cell r="G134">
            <v>12245</v>
          </cell>
          <cell r="H134">
            <v>16.2</v>
          </cell>
          <cell r="I134">
            <v>6.2</v>
          </cell>
          <cell r="J134">
            <v>75</v>
          </cell>
          <cell r="K134">
            <v>77</v>
          </cell>
          <cell r="L134">
            <v>77.600000000000009</v>
          </cell>
        </row>
        <row r="135">
          <cell r="D135" t="str">
            <v>2003/2004FE</v>
          </cell>
          <cell r="E135">
            <v>3780</v>
          </cell>
          <cell r="F135">
            <v>5.9</v>
          </cell>
          <cell r="G135">
            <v>3555</v>
          </cell>
          <cell r="H135">
            <v>14.499999999999998</v>
          </cell>
          <cell r="I135">
            <v>6.2</v>
          </cell>
          <cell r="J135">
            <v>75.900000000000006</v>
          </cell>
          <cell r="K135">
            <v>78.5</v>
          </cell>
          <cell r="L135">
            <v>79.2</v>
          </cell>
        </row>
        <row r="136">
          <cell r="D136" t="str">
            <v>2003/2004FF</v>
          </cell>
          <cell r="E136">
            <v>11365</v>
          </cell>
          <cell r="F136">
            <v>6.9</v>
          </cell>
          <cell r="G136">
            <v>10585</v>
          </cell>
          <cell r="H136">
            <v>17.100000000000001</v>
          </cell>
          <cell r="I136">
            <v>6</v>
          </cell>
          <cell r="J136">
            <v>71.8</v>
          </cell>
          <cell r="K136">
            <v>75.8</v>
          </cell>
          <cell r="L136">
            <v>76.900000000000006</v>
          </cell>
        </row>
        <row r="137">
          <cell r="D137" t="str">
            <v>2003/2004FG</v>
          </cell>
          <cell r="E137">
            <v>6670</v>
          </cell>
          <cell r="F137">
            <v>6.6000000000000005</v>
          </cell>
          <cell r="G137">
            <v>6230</v>
          </cell>
          <cell r="H137">
            <v>16.7</v>
          </cell>
          <cell r="I137">
            <v>5.7</v>
          </cell>
          <cell r="J137">
            <v>71.399999999999991</v>
          </cell>
          <cell r="K137">
            <v>76.3</v>
          </cell>
          <cell r="L137">
            <v>77.600000000000009</v>
          </cell>
        </row>
        <row r="138">
          <cell r="D138" t="str">
            <v>2003/2004FH</v>
          </cell>
          <cell r="E138">
            <v>13545</v>
          </cell>
          <cell r="F138">
            <v>6.9</v>
          </cell>
          <cell r="G138">
            <v>12605</v>
          </cell>
          <cell r="H138">
            <v>15.5</v>
          </cell>
          <cell r="I138">
            <v>6.5</v>
          </cell>
          <cell r="J138">
            <v>74.3</v>
          </cell>
          <cell r="K138">
            <v>77.2</v>
          </cell>
          <cell r="L138">
            <v>78</v>
          </cell>
        </row>
        <row r="139">
          <cell r="D139" t="str">
            <v>2003/2004FI</v>
          </cell>
          <cell r="E139">
            <v>5860</v>
          </cell>
          <cell r="F139">
            <v>7.3999999999999995</v>
          </cell>
          <cell r="G139">
            <v>5430</v>
          </cell>
          <cell r="H139">
            <v>15.4</v>
          </cell>
          <cell r="I139">
            <v>5.4</v>
          </cell>
          <cell r="J139">
            <v>75.3</v>
          </cell>
          <cell r="K139">
            <v>78.5</v>
          </cell>
          <cell r="L139">
            <v>79.2</v>
          </cell>
        </row>
        <row r="140">
          <cell r="D140" t="str">
            <v>2003/2004FJ</v>
          </cell>
          <cell r="E140">
            <v>2875</v>
          </cell>
          <cell r="F140">
            <v>6.9</v>
          </cell>
          <cell r="G140">
            <v>2675</v>
          </cell>
          <cell r="H140">
            <v>21.9</v>
          </cell>
          <cell r="I140">
            <v>6.3</v>
          </cell>
          <cell r="J140">
            <v>64.099999999999994</v>
          </cell>
          <cell r="K140">
            <v>69.900000000000006</v>
          </cell>
          <cell r="L140">
            <v>71.7</v>
          </cell>
        </row>
        <row r="141">
          <cell r="D141" t="str">
            <v>2003/2004FL1</v>
          </cell>
          <cell r="E141">
            <v>1270</v>
          </cell>
          <cell r="F141">
            <v>7.9</v>
          </cell>
          <cell r="G141">
            <v>1170</v>
          </cell>
          <cell r="H141">
            <v>17.5</v>
          </cell>
          <cell r="I141">
            <v>6</v>
          </cell>
          <cell r="J141">
            <v>73.400000000000006</v>
          </cell>
          <cell r="K141">
            <v>75.7</v>
          </cell>
          <cell r="L141">
            <v>76.5</v>
          </cell>
        </row>
        <row r="142">
          <cell r="D142" t="str">
            <v>2003/2004M1</v>
          </cell>
          <cell r="E142">
            <v>2270</v>
          </cell>
          <cell r="F142">
            <v>2.1999999999999997</v>
          </cell>
          <cell r="G142">
            <v>2220</v>
          </cell>
          <cell r="H142">
            <v>13.600000000000001</v>
          </cell>
          <cell r="I142">
            <v>5.2</v>
          </cell>
          <cell r="J142">
            <v>53.800000000000004</v>
          </cell>
          <cell r="K142">
            <v>77</v>
          </cell>
          <cell r="L142">
            <v>81.2</v>
          </cell>
        </row>
        <row r="143">
          <cell r="D143" t="str">
            <v>2003/2004M2</v>
          </cell>
          <cell r="E143">
            <v>3300</v>
          </cell>
          <cell r="F143">
            <v>3</v>
          </cell>
          <cell r="G143">
            <v>3200</v>
          </cell>
          <cell r="H143">
            <v>14.000000000000002</v>
          </cell>
          <cell r="I143">
            <v>5</v>
          </cell>
          <cell r="J143">
            <v>66.600000000000009</v>
          </cell>
          <cell r="K143">
            <v>78.8</v>
          </cell>
          <cell r="L143">
            <v>81</v>
          </cell>
        </row>
        <row r="144">
          <cell r="D144" t="str">
            <v>2003/2004M3</v>
          </cell>
          <cell r="E144">
            <v>6780</v>
          </cell>
          <cell r="F144">
            <v>1.9</v>
          </cell>
          <cell r="G144">
            <v>6655</v>
          </cell>
          <cell r="H144">
            <v>15.4</v>
          </cell>
          <cell r="I144">
            <v>5.1000000000000005</v>
          </cell>
          <cell r="J144">
            <v>72.099999999999994</v>
          </cell>
          <cell r="K144">
            <v>77.900000000000006</v>
          </cell>
          <cell r="L144">
            <v>79.5</v>
          </cell>
        </row>
        <row r="145">
          <cell r="D145" t="str">
            <v>2003/2004M4</v>
          </cell>
          <cell r="E145">
            <v>125</v>
          </cell>
          <cell r="F145">
            <v>2.4</v>
          </cell>
          <cell r="G145">
            <v>125</v>
          </cell>
          <cell r="H145">
            <v>23.6</v>
          </cell>
          <cell r="I145">
            <v>4.1000000000000005</v>
          </cell>
          <cell r="J145">
            <v>56.900000000000006</v>
          </cell>
          <cell r="K145">
            <v>69.900000000000006</v>
          </cell>
          <cell r="L145">
            <v>72.399999999999991</v>
          </cell>
        </row>
        <row r="146">
          <cell r="D146" t="str">
            <v>2003/2004M5</v>
          </cell>
          <cell r="E146">
            <v>595</v>
          </cell>
          <cell r="F146">
            <v>2.9000000000000004</v>
          </cell>
          <cell r="G146">
            <v>575</v>
          </cell>
          <cell r="H146">
            <v>18.3</v>
          </cell>
          <cell r="I146">
            <v>3.9</v>
          </cell>
          <cell r="J146">
            <v>72.899999999999991</v>
          </cell>
          <cell r="K146">
            <v>77</v>
          </cell>
          <cell r="L146">
            <v>77.8</v>
          </cell>
        </row>
        <row r="147">
          <cell r="D147" t="str">
            <v>2003/2004M6</v>
          </cell>
          <cell r="E147">
            <v>5345</v>
          </cell>
          <cell r="F147">
            <v>1.6</v>
          </cell>
          <cell r="G147">
            <v>5255</v>
          </cell>
          <cell r="H147">
            <v>17.200000000000003</v>
          </cell>
          <cell r="I147">
            <v>4.8</v>
          </cell>
          <cell r="J147">
            <v>72.599999999999994</v>
          </cell>
          <cell r="K147">
            <v>76.8</v>
          </cell>
          <cell r="L147">
            <v>78</v>
          </cell>
        </row>
        <row r="148">
          <cell r="D148" t="str">
            <v>2003/2004M7</v>
          </cell>
          <cell r="E148">
            <v>2450</v>
          </cell>
          <cell r="F148">
            <v>2.1999999999999997</v>
          </cell>
          <cell r="G148">
            <v>2400</v>
          </cell>
          <cell r="H148">
            <v>16.600000000000001</v>
          </cell>
          <cell r="I148">
            <v>5.3</v>
          </cell>
          <cell r="J148">
            <v>72.8</v>
          </cell>
          <cell r="K148">
            <v>76.599999999999994</v>
          </cell>
          <cell r="L148">
            <v>78.100000000000009</v>
          </cell>
        </row>
        <row r="149">
          <cell r="D149" t="str">
            <v>2003/2004M8</v>
          </cell>
          <cell r="E149">
            <v>11410</v>
          </cell>
          <cell r="F149">
            <v>3</v>
          </cell>
          <cell r="G149">
            <v>11060</v>
          </cell>
          <cell r="H149">
            <v>16.3</v>
          </cell>
          <cell r="I149">
            <v>6.4</v>
          </cell>
          <cell r="J149">
            <v>74.7</v>
          </cell>
          <cell r="K149">
            <v>76.8</v>
          </cell>
          <cell r="L149">
            <v>77.3</v>
          </cell>
        </row>
        <row r="150">
          <cell r="D150" t="str">
            <v>2003/2004M9</v>
          </cell>
          <cell r="E150">
            <v>9935</v>
          </cell>
          <cell r="F150">
            <v>3.4000000000000004</v>
          </cell>
          <cell r="G150">
            <v>9595</v>
          </cell>
          <cell r="H150">
            <v>16.7</v>
          </cell>
          <cell r="I150">
            <v>4.5</v>
          </cell>
          <cell r="J150">
            <v>74.7</v>
          </cell>
          <cell r="K150">
            <v>77.900000000000006</v>
          </cell>
          <cell r="L150">
            <v>78.8</v>
          </cell>
        </row>
        <row r="151">
          <cell r="D151" t="str">
            <v>2003/2004MA</v>
          </cell>
          <cell r="E151">
            <v>3205</v>
          </cell>
          <cell r="F151">
            <v>3.5000000000000004</v>
          </cell>
          <cell r="G151">
            <v>3095</v>
          </cell>
          <cell r="H151">
            <v>15.5</v>
          </cell>
          <cell r="I151">
            <v>5.4</v>
          </cell>
          <cell r="J151">
            <v>76</v>
          </cell>
          <cell r="K151">
            <v>78.5</v>
          </cell>
          <cell r="L151">
            <v>79.100000000000009</v>
          </cell>
        </row>
        <row r="152">
          <cell r="D152" t="str">
            <v>2003/2004MB</v>
          </cell>
          <cell r="E152">
            <v>5270</v>
          </cell>
          <cell r="F152">
            <v>3</v>
          </cell>
          <cell r="G152">
            <v>5110</v>
          </cell>
          <cell r="H152">
            <v>15.7</v>
          </cell>
          <cell r="I152">
            <v>5.2</v>
          </cell>
          <cell r="J152">
            <v>72.7</v>
          </cell>
          <cell r="K152">
            <v>77.8</v>
          </cell>
          <cell r="L152">
            <v>79.100000000000009</v>
          </cell>
        </row>
        <row r="153">
          <cell r="D153" t="str">
            <v>2003/2004MC</v>
          </cell>
          <cell r="E153">
            <v>3290</v>
          </cell>
          <cell r="F153">
            <v>3.4000000000000004</v>
          </cell>
          <cell r="G153">
            <v>3175</v>
          </cell>
          <cell r="H153">
            <v>16.2</v>
          </cell>
          <cell r="I153">
            <v>6.2</v>
          </cell>
          <cell r="J153">
            <v>73.7</v>
          </cell>
          <cell r="K153">
            <v>76.7</v>
          </cell>
          <cell r="L153">
            <v>77.600000000000009</v>
          </cell>
        </row>
        <row r="154">
          <cell r="D154" t="str">
            <v>2003/2004MD</v>
          </cell>
          <cell r="E154">
            <v>12285</v>
          </cell>
          <cell r="F154">
            <v>2.8000000000000003</v>
          </cell>
          <cell r="G154">
            <v>11935</v>
          </cell>
          <cell r="H154">
            <v>15.7</v>
          </cell>
          <cell r="I154">
            <v>5.3</v>
          </cell>
          <cell r="J154">
            <v>76.8</v>
          </cell>
          <cell r="K154">
            <v>78.400000000000006</v>
          </cell>
          <cell r="L154">
            <v>79</v>
          </cell>
        </row>
        <row r="155">
          <cell r="D155" t="str">
            <v>2003/2004ME</v>
          </cell>
          <cell r="E155">
            <v>2430</v>
          </cell>
          <cell r="F155">
            <v>2.1</v>
          </cell>
          <cell r="G155">
            <v>2380</v>
          </cell>
          <cell r="H155">
            <v>14.799999999999999</v>
          </cell>
          <cell r="I155">
            <v>6.7</v>
          </cell>
          <cell r="J155">
            <v>75.400000000000006</v>
          </cell>
          <cell r="K155">
            <v>77.900000000000006</v>
          </cell>
          <cell r="L155">
            <v>78.600000000000009</v>
          </cell>
        </row>
        <row r="156">
          <cell r="D156" t="str">
            <v>2003/2004MF</v>
          </cell>
          <cell r="E156">
            <v>3985</v>
          </cell>
          <cell r="F156">
            <v>2.1999999999999997</v>
          </cell>
          <cell r="G156">
            <v>3895</v>
          </cell>
          <cell r="H156">
            <v>19.900000000000002</v>
          </cell>
          <cell r="I156">
            <v>6.2</v>
          </cell>
          <cell r="J156">
            <v>68.300000000000011</v>
          </cell>
          <cell r="K156">
            <v>72.599999999999994</v>
          </cell>
          <cell r="L156">
            <v>73.8</v>
          </cell>
        </row>
        <row r="157">
          <cell r="D157" t="str">
            <v>2003/2004MG</v>
          </cell>
          <cell r="E157">
            <v>5120</v>
          </cell>
          <cell r="F157">
            <v>2.1</v>
          </cell>
          <cell r="G157">
            <v>5010</v>
          </cell>
          <cell r="H157">
            <v>15.9</v>
          </cell>
          <cell r="I157">
            <v>6.1</v>
          </cell>
          <cell r="J157">
            <v>71.099999999999994</v>
          </cell>
          <cell r="K157">
            <v>76.400000000000006</v>
          </cell>
          <cell r="L157">
            <v>78</v>
          </cell>
        </row>
        <row r="158">
          <cell r="D158" t="str">
            <v>2003/2004MH</v>
          </cell>
          <cell r="E158">
            <v>8480</v>
          </cell>
          <cell r="F158">
            <v>2.7</v>
          </cell>
          <cell r="G158">
            <v>8250</v>
          </cell>
          <cell r="H158">
            <v>14.3</v>
          </cell>
          <cell r="I158">
            <v>6.1</v>
          </cell>
          <cell r="J158">
            <v>76.099999999999994</v>
          </cell>
          <cell r="K158">
            <v>79</v>
          </cell>
          <cell r="L158">
            <v>79.600000000000009</v>
          </cell>
        </row>
        <row r="159">
          <cell r="D159" t="str">
            <v>2003/2004MI</v>
          </cell>
          <cell r="E159">
            <v>1255</v>
          </cell>
          <cell r="F159">
            <v>2.2999999999999998</v>
          </cell>
          <cell r="G159">
            <v>1225</v>
          </cell>
          <cell r="H159">
            <v>15.2</v>
          </cell>
          <cell r="I159">
            <v>5.5</v>
          </cell>
          <cell r="J159">
            <v>74.900000000000006</v>
          </cell>
          <cell r="K159">
            <v>78</v>
          </cell>
          <cell r="L159">
            <v>79.3</v>
          </cell>
        </row>
        <row r="160">
          <cell r="D160" t="str">
            <v>2003/2004MJ</v>
          </cell>
          <cell r="E160">
            <v>2145</v>
          </cell>
          <cell r="F160">
            <v>3.8</v>
          </cell>
          <cell r="G160">
            <v>2065</v>
          </cell>
          <cell r="H160">
            <v>19.7</v>
          </cell>
          <cell r="I160">
            <v>5.7</v>
          </cell>
          <cell r="J160">
            <v>69.300000000000011</v>
          </cell>
          <cell r="K160">
            <v>73.5</v>
          </cell>
          <cell r="L160">
            <v>74.599999999999994</v>
          </cell>
        </row>
        <row r="161">
          <cell r="D161" t="str">
            <v>2003/2004ML1</v>
          </cell>
          <cell r="E161">
            <v>2735</v>
          </cell>
          <cell r="F161">
            <v>2.6</v>
          </cell>
          <cell r="G161">
            <v>2665</v>
          </cell>
          <cell r="H161">
            <v>18</v>
          </cell>
          <cell r="I161">
            <v>6.4</v>
          </cell>
          <cell r="J161">
            <v>72.599999999999994</v>
          </cell>
          <cell r="K161">
            <v>74.5</v>
          </cell>
          <cell r="L161">
            <v>75.599999999999994</v>
          </cell>
        </row>
        <row r="162">
          <cell r="D162" t="str">
            <v>2012/2013All1</v>
          </cell>
          <cell r="E162">
            <v>7375</v>
          </cell>
          <cell r="F162">
            <v>0.90000000000000013</v>
          </cell>
          <cell r="G162">
            <v>7310</v>
          </cell>
          <cell r="H162">
            <v>2</v>
          </cell>
          <cell r="I162">
            <v>6</v>
          </cell>
          <cell r="J162">
            <v>74.8</v>
          </cell>
          <cell r="K162">
            <v>85</v>
          </cell>
          <cell r="L162">
            <v>92</v>
          </cell>
        </row>
        <row r="163">
          <cell r="D163" t="str">
            <v>2012/2013All2</v>
          </cell>
          <cell r="E163">
            <v>28605</v>
          </cell>
          <cell r="F163">
            <v>2.1999999999999997</v>
          </cell>
          <cell r="G163">
            <v>27965</v>
          </cell>
          <cell r="H163">
            <v>6.2</v>
          </cell>
          <cell r="I163">
            <v>7.7</v>
          </cell>
          <cell r="J163">
            <v>58.5</v>
          </cell>
          <cell r="K163">
            <v>79</v>
          </cell>
          <cell r="L163">
            <v>86.1</v>
          </cell>
        </row>
        <row r="164">
          <cell r="D164" t="str">
            <v>2012/2013All3</v>
          </cell>
          <cell r="E164">
            <v>29545</v>
          </cell>
          <cell r="F164">
            <v>0.5</v>
          </cell>
          <cell r="G164">
            <v>29385</v>
          </cell>
          <cell r="H164">
            <v>5.7</v>
          </cell>
          <cell r="I164">
            <v>10.4</v>
          </cell>
          <cell r="J164">
            <v>54.7</v>
          </cell>
          <cell r="K164">
            <v>73.5</v>
          </cell>
          <cell r="L164">
            <v>83.899999999999991</v>
          </cell>
        </row>
        <row r="165">
          <cell r="D165" t="str">
            <v>2012/2013All4</v>
          </cell>
          <cell r="E165">
            <v>560</v>
          </cell>
          <cell r="F165">
            <v>0.90000000000000013</v>
          </cell>
          <cell r="G165">
            <v>555</v>
          </cell>
          <cell r="H165">
            <v>7.3999999999999995</v>
          </cell>
          <cell r="I165">
            <v>6.3</v>
          </cell>
          <cell r="J165">
            <v>75.8</v>
          </cell>
          <cell r="K165">
            <v>83.2</v>
          </cell>
          <cell r="L165">
            <v>86.3</v>
          </cell>
        </row>
        <row r="166">
          <cell r="D166" t="str">
            <v>2012/2013All5</v>
          </cell>
          <cell r="E166">
            <v>2105</v>
          </cell>
          <cell r="F166">
            <v>0.6</v>
          </cell>
          <cell r="G166">
            <v>2095</v>
          </cell>
          <cell r="H166">
            <v>8</v>
          </cell>
          <cell r="I166">
            <v>10.8</v>
          </cell>
          <cell r="J166">
            <v>64.3</v>
          </cell>
          <cell r="K166">
            <v>75.8</v>
          </cell>
          <cell r="L166">
            <v>81.2</v>
          </cell>
        </row>
        <row r="167">
          <cell r="D167" t="str">
            <v>2012/2013All6</v>
          </cell>
          <cell r="E167">
            <v>12155</v>
          </cell>
          <cell r="F167">
            <v>0.5</v>
          </cell>
          <cell r="G167">
            <v>12095</v>
          </cell>
          <cell r="H167">
            <v>6.2</v>
          </cell>
          <cell r="I167">
            <v>9.6</v>
          </cell>
          <cell r="J167">
            <v>53.2</v>
          </cell>
          <cell r="K167">
            <v>72.399999999999991</v>
          </cell>
          <cell r="L167">
            <v>84.2</v>
          </cell>
        </row>
        <row r="168">
          <cell r="D168" t="str">
            <v>2012/2013All7</v>
          </cell>
          <cell r="E168">
            <v>6035</v>
          </cell>
          <cell r="F168">
            <v>0.70000000000000007</v>
          </cell>
          <cell r="G168">
            <v>5990</v>
          </cell>
          <cell r="H168">
            <v>6.8000000000000007</v>
          </cell>
          <cell r="I168">
            <v>8.3000000000000007</v>
          </cell>
          <cell r="J168">
            <v>58.699999999999996</v>
          </cell>
          <cell r="K168">
            <v>76.2</v>
          </cell>
          <cell r="L168">
            <v>84.899999999999991</v>
          </cell>
        </row>
        <row r="169">
          <cell r="D169" t="str">
            <v>2012/2013All8</v>
          </cell>
          <cell r="E169">
            <v>10345</v>
          </cell>
          <cell r="F169">
            <v>0.90000000000000013</v>
          </cell>
          <cell r="G169">
            <v>10250</v>
          </cell>
          <cell r="H169">
            <v>7.9</v>
          </cell>
          <cell r="I169">
            <v>12.5</v>
          </cell>
          <cell r="J169">
            <v>70.899999999999991</v>
          </cell>
          <cell r="K169">
            <v>76.3</v>
          </cell>
          <cell r="L169">
            <v>79.600000000000009</v>
          </cell>
        </row>
        <row r="170">
          <cell r="D170" t="str">
            <v>2012/2013All9</v>
          </cell>
          <cell r="E170">
            <v>13140</v>
          </cell>
          <cell r="F170">
            <v>1.3</v>
          </cell>
          <cell r="G170">
            <v>12965</v>
          </cell>
          <cell r="H170">
            <v>8.7999999999999989</v>
          </cell>
          <cell r="I170">
            <v>9</v>
          </cell>
          <cell r="J170">
            <v>67.400000000000006</v>
          </cell>
          <cell r="K170">
            <v>76.7</v>
          </cell>
          <cell r="L170">
            <v>82.2</v>
          </cell>
        </row>
        <row r="171">
          <cell r="D171" t="str">
            <v>2012/2013AllA</v>
          </cell>
          <cell r="E171">
            <v>6675</v>
          </cell>
          <cell r="F171">
            <v>1.5</v>
          </cell>
          <cell r="G171">
            <v>6580</v>
          </cell>
          <cell r="H171">
            <v>7.3999999999999995</v>
          </cell>
          <cell r="I171">
            <v>9.1999999999999993</v>
          </cell>
          <cell r="J171">
            <v>65.7</v>
          </cell>
          <cell r="K171">
            <v>75.400000000000006</v>
          </cell>
          <cell r="L171">
            <v>83.3</v>
          </cell>
        </row>
        <row r="172">
          <cell r="D172" t="str">
            <v>2012/2013AllB</v>
          </cell>
          <cell r="E172">
            <v>24595</v>
          </cell>
          <cell r="F172">
            <v>0.90000000000000013</v>
          </cell>
          <cell r="G172">
            <v>24385</v>
          </cell>
          <cell r="H172">
            <v>6.7</v>
          </cell>
          <cell r="I172">
            <v>11.600000000000001</v>
          </cell>
          <cell r="J172">
            <v>61.4</v>
          </cell>
          <cell r="K172">
            <v>75.8</v>
          </cell>
          <cell r="L172">
            <v>81.7</v>
          </cell>
        </row>
        <row r="173">
          <cell r="D173" t="str">
            <v>2012/2013AllC</v>
          </cell>
          <cell r="E173">
            <v>11260</v>
          </cell>
          <cell r="F173">
            <v>0.8</v>
          </cell>
          <cell r="G173">
            <v>11170</v>
          </cell>
          <cell r="H173">
            <v>7.1000000000000005</v>
          </cell>
          <cell r="I173">
            <v>12.9</v>
          </cell>
          <cell r="J173">
            <v>60.6</v>
          </cell>
          <cell r="K173">
            <v>73.7</v>
          </cell>
          <cell r="L173">
            <v>80</v>
          </cell>
        </row>
        <row r="174">
          <cell r="D174" t="str">
            <v>2012/2013AllD</v>
          </cell>
          <cell r="E174">
            <v>32435</v>
          </cell>
          <cell r="F174">
            <v>1.3</v>
          </cell>
          <cell r="G174">
            <v>32005</v>
          </cell>
          <cell r="H174">
            <v>7.8</v>
          </cell>
          <cell r="I174">
            <v>12.3</v>
          </cell>
          <cell r="J174">
            <v>72</v>
          </cell>
          <cell r="K174">
            <v>76.900000000000006</v>
          </cell>
          <cell r="L174">
            <v>79.800000000000011</v>
          </cell>
        </row>
        <row r="175">
          <cell r="D175" t="str">
            <v>2012/2013AllE</v>
          </cell>
          <cell r="E175">
            <v>8830</v>
          </cell>
          <cell r="F175">
            <v>0.5</v>
          </cell>
          <cell r="G175">
            <v>8780</v>
          </cell>
          <cell r="H175">
            <v>6.3</v>
          </cell>
          <cell r="I175">
            <v>15.1</v>
          </cell>
          <cell r="J175">
            <v>71.5</v>
          </cell>
          <cell r="K175">
            <v>75.8</v>
          </cell>
          <cell r="L175">
            <v>78.600000000000009</v>
          </cell>
        </row>
        <row r="176">
          <cell r="D176" t="str">
            <v>2012/2013AllF</v>
          </cell>
          <cell r="E176">
            <v>18230</v>
          </cell>
          <cell r="F176">
            <v>0.70000000000000007</v>
          </cell>
          <cell r="G176">
            <v>18100</v>
          </cell>
          <cell r="H176">
            <v>8.7000000000000011</v>
          </cell>
          <cell r="I176">
            <v>12.8</v>
          </cell>
          <cell r="J176">
            <v>53.7</v>
          </cell>
          <cell r="K176">
            <v>69.800000000000011</v>
          </cell>
          <cell r="L176">
            <v>78.5</v>
          </cell>
        </row>
        <row r="177">
          <cell r="D177" t="str">
            <v>2012/2013AllG</v>
          </cell>
          <cell r="E177">
            <v>14440</v>
          </cell>
          <cell r="F177">
            <v>0.8</v>
          </cell>
          <cell r="G177">
            <v>14325</v>
          </cell>
          <cell r="H177">
            <v>8.1</v>
          </cell>
          <cell r="I177">
            <v>12.6</v>
          </cell>
          <cell r="J177">
            <v>52.900000000000006</v>
          </cell>
          <cell r="K177">
            <v>69.100000000000009</v>
          </cell>
          <cell r="L177">
            <v>79.3</v>
          </cell>
        </row>
        <row r="178">
          <cell r="D178" t="str">
            <v>2012/2013AllH</v>
          </cell>
          <cell r="E178">
            <v>32290</v>
          </cell>
          <cell r="F178">
            <v>0.70000000000000007</v>
          </cell>
          <cell r="G178">
            <v>32075</v>
          </cell>
          <cell r="H178">
            <v>6.9</v>
          </cell>
          <cell r="I178">
            <v>14.100000000000001</v>
          </cell>
          <cell r="J178">
            <v>68.900000000000006</v>
          </cell>
          <cell r="K178">
            <v>75.599999999999994</v>
          </cell>
          <cell r="L178">
            <v>79</v>
          </cell>
        </row>
        <row r="179">
          <cell r="D179" t="str">
            <v>2012/2013AllI</v>
          </cell>
          <cell r="E179">
            <v>14855</v>
          </cell>
          <cell r="F179">
            <v>0.8</v>
          </cell>
          <cell r="G179">
            <v>14735</v>
          </cell>
          <cell r="H179">
            <v>5.9</v>
          </cell>
          <cell r="I179">
            <v>7.9</v>
          </cell>
          <cell r="J179">
            <v>70.599999999999994</v>
          </cell>
          <cell r="K179">
            <v>82.7</v>
          </cell>
          <cell r="L179">
            <v>86.2</v>
          </cell>
        </row>
        <row r="180">
          <cell r="D180" t="str">
            <v>2012/2013AllJ</v>
          </cell>
          <cell r="E180">
            <v>4365</v>
          </cell>
          <cell r="F180">
            <v>2.4</v>
          </cell>
          <cell r="G180">
            <v>4260</v>
          </cell>
          <cell r="H180">
            <v>10.7</v>
          </cell>
          <cell r="I180">
            <v>8.2000000000000011</v>
          </cell>
          <cell r="J180">
            <v>53.400000000000006</v>
          </cell>
          <cell r="K180">
            <v>71.7</v>
          </cell>
          <cell r="L180">
            <v>81</v>
          </cell>
        </row>
        <row r="181">
          <cell r="D181" t="str">
            <v>2012/2013AllL1</v>
          </cell>
          <cell r="E181">
            <v>5120</v>
          </cell>
          <cell r="F181">
            <v>0.8</v>
          </cell>
          <cell r="G181">
            <v>5080</v>
          </cell>
          <cell r="H181">
            <v>8.6000000000000014</v>
          </cell>
          <cell r="I181">
            <v>10.100000000000001</v>
          </cell>
          <cell r="J181">
            <v>66.100000000000009</v>
          </cell>
          <cell r="K181">
            <v>75</v>
          </cell>
          <cell r="L181">
            <v>81.300000000000011</v>
          </cell>
        </row>
        <row r="182">
          <cell r="D182" t="str">
            <v>2010/2011All1</v>
          </cell>
          <cell r="E182">
            <v>7105</v>
          </cell>
          <cell r="F182">
            <v>1.5</v>
          </cell>
          <cell r="G182">
            <v>7000</v>
          </cell>
          <cell r="H182">
            <v>6.2</v>
          </cell>
          <cell r="I182">
            <v>10.6</v>
          </cell>
          <cell r="J182">
            <v>66</v>
          </cell>
          <cell r="K182">
            <v>80.400000000000006</v>
          </cell>
          <cell r="L182">
            <v>83.2</v>
          </cell>
        </row>
        <row r="183">
          <cell r="D183" t="str">
            <v>2010/2011All2</v>
          </cell>
          <cell r="E183">
            <v>23775</v>
          </cell>
          <cell r="F183">
            <v>5</v>
          </cell>
          <cell r="G183">
            <v>22575</v>
          </cell>
          <cell r="H183">
            <v>8.5</v>
          </cell>
          <cell r="I183">
            <v>5.6000000000000005</v>
          </cell>
          <cell r="J183">
            <v>58.199999999999996</v>
          </cell>
          <cell r="K183">
            <v>79.900000000000006</v>
          </cell>
          <cell r="L183">
            <v>85.8</v>
          </cell>
        </row>
        <row r="184">
          <cell r="D184" t="str">
            <v>2010/2011All3</v>
          </cell>
          <cell r="E184">
            <v>25625</v>
          </cell>
          <cell r="F184">
            <v>2.8000000000000003</v>
          </cell>
          <cell r="G184">
            <v>24900</v>
          </cell>
          <cell r="H184">
            <v>8.4</v>
          </cell>
          <cell r="I184">
            <v>8</v>
          </cell>
          <cell r="J184">
            <v>60.6</v>
          </cell>
          <cell r="K184">
            <v>76.3</v>
          </cell>
          <cell r="L184">
            <v>83.6</v>
          </cell>
        </row>
        <row r="185">
          <cell r="D185" t="str">
            <v>2010/2011All4</v>
          </cell>
          <cell r="E185">
            <v>595</v>
          </cell>
          <cell r="F185">
            <v>2.5</v>
          </cell>
          <cell r="G185">
            <v>580</v>
          </cell>
          <cell r="H185">
            <v>8.6000000000000014</v>
          </cell>
          <cell r="I185">
            <v>7.8</v>
          </cell>
          <cell r="J185">
            <v>68.900000000000006</v>
          </cell>
          <cell r="K185">
            <v>80</v>
          </cell>
          <cell r="L185">
            <v>83.6</v>
          </cell>
        </row>
        <row r="186">
          <cell r="D186" t="str">
            <v>2010/2011All5</v>
          </cell>
          <cell r="E186">
            <v>1905</v>
          </cell>
          <cell r="F186">
            <v>3.6000000000000005</v>
          </cell>
          <cell r="G186">
            <v>1835</v>
          </cell>
          <cell r="H186">
            <v>10.7</v>
          </cell>
          <cell r="I186">
            <v>7.3</v>
          </cell>
          <cell r="J186">
            <v>66.900000000000006</v>
          </cell>
          <cell r="K186">
            <v>77.900000000000006</v>
          </cell>
          <cell r="L186">
            <v>82</v>
          </cell>
        </row>
        <row r="187">
          <cell r="D187" t="str">
            <v>2010/2011All6</v>
          </cell>
          <cell r="E187">
            <v>10975</v>
          </cell>
          <cell r="F187">
            <v>2.1</v>
          </cell>
          <cell r="G187">
            <v>10745</v>
          </cell>
          <cell r="H187">
            <v>8.6000000000000014</v>
          </cell>
          <cell r="I187">
            <v>6.6000000000000005</v>
          </cell>
          <cell r="J187">
            <v>61.1</v>
          </cell>
          <cell r="K187">
            <v>77</v>
          </cell>
          <cell r="L187">
            <v>84.8</v>
          </cell>
        </row>
        <row r="188">
          <cell r="D188" t="str">
            <v>2010/2011All7</v>
          </cell>
          <cell r="E188">
            <v>4880</v>
          </cell>
          <cell r="F188">
            <v>2.8000000000000003</v>
          </cell>
          <cell r="G188">
            <v>4740</v>
          </cell>
          <cell r="H188">
            <v>8.4</v>
          </cell>
          <cell r="I188">
            <v>6.2</v>
          </cell>
          <cell r="J188">
            <v>71.5</v>
          </cell>
          <cell r="K188">
            <v>80.800000000000011</v>
          </cell>
          <cell r="L188">
            <v>85.3</v>
          </cell>
        </row>
        <row r="189">
          <cell r="D189" t="str">
            <v>2010/2011All8</v>
          </cell>
          <cell r="E189">
            <v>9410</v>
          </cell>
          <cell r="F189">
            <v>3.3000000000000003</v>
          </cell>
          <cell r="G189">
            <v>9095</v>
          </cell>
          <cell r="H189">
            <v>9.9</v>
          </cell>
          <cell r="I189">
            <v>9.1999999999999993</v>
          </cell>
          <cell r="J189">
            <v>75.2</v>
          </cell>
          <cell r="K189">
            <v>79.3</v>
          </cell>
          <cell r="L189">
            <v>80.900000000000006</v>
          </cell>
        </row>
        <row r="190">
          <cell r="D190" t="str">
            <v>2010/2011All9</v>
          </cell>
          <cell r="E190">
            <v>12345</v>
          </cell>
          <cell r="F190">
            <v>3.1</v>
          </cell>
          <cell r="G190">
            <v>11960</v>
          </cell>
          <cell r="H190">
            <v>10.3</v>
          </cell>
          <cell r="I190">
            <v>6.8000000000000007</v>
          </cell>
          <cell r="J190">
            <v>72</v>
          </cell>
          <cell r="K190">
            <v>79.5</v>
          </cell>
          <cell r="L190">
            <v>83</v>
          </cell>
        </row>
        <row r="191">
          <cell r="D191" t="str">
            <v>2010/2011AllA</v>
          </cell>
          <cell r="E191">
            <v>7280</v>
          </cell>
          <cell r="F191">
            <v>3.6999999999999997</v>
          </cell>
          <cell r="G191">
            <v>7010</v>
          </cell>
          <cell r="H191">
            <v>9.7000000000000011</v>
          </cell>
          <cell r="I191">
            <v>6.1</v>
          </cell>
          <cell r="J191">
            <v>65.3</v>
          </cell>
          <cell r="K191">
            <v>78.400000000000006</v>
          </cell>
          <cell r="L191">
            <v>84.2</v>
          </cell>
        </row>
        <row r="192">
          <cell r="D192" t="str">
            <v>2010/2011AllB</v>
          </cell>
          <cell r="E192">
            <v>22305</v>
          </cell>
          <cell r="F192">
            <v>3.9</v>
          </cell>
          <cell r="G192">
            <v>21435</v>
          </cell>
          <cell r="H192">
            <v>9.1999999999999993</v>
          </cell>
          <cell r="I192">
            <v>8.7000000000000011</v>
          </cell>
          <cell r="J192">
            <v>67.5</v>
          </cell>
          <cell r="K192">
            <v>78.5</v>
          </cell>
          <cell r="L192">
            <v>82.100000000000009</v>
          </cell>
        </row>
        <row r="193">
          <cell r="D193" t="str">
            <v>2010/2011AllC</v>
          </cell>
          <cell r="E193">
            <v>11510</v>
          </cell>
          <cell r="F193">
            <v>3.3000000000000003</v>
          </cell>
          <cell r="G193">
            <v>11130</v>
          </cell>
          <cell r="H193">
            <v>9.7000000000000011</v>
          </cell>
          <cell r="I193">
            <v>9.6</v>
          </cell>
          <cell r="J193">
            <v>71.099999999999994</v>
          </cell>
          <cell r="K193">
            <v>77.900000000000006</v>
          </cell>
          <cell r="L193">
            <v>80.7</v>
          </cell>
        </row>
        <row r="194">
          <cell r="D194" t="str">
            <v>2010/2011AllD</v>
          </cell>
          <cell r="E194">
            <v>29325</v>
          </cell>
          <cell r="F194">
            <v>4.3000000000000007</v>
          </cell>
          <cell r="G194">
            <v>28080</v>
          </cell>
          <cell r="H194">
            <v>10.9</v>
          </cell>
          <cell r="I194">
            <v>8.9</v>
          </cell>
          <cell r="J194">
            <v>75.099999999999994</v>
          </cell>
          <cell r="K194">
            <v>78.8</v>
          </cell>
          <cell r="L194">
            <v>80.2</v>
          </cell>
        </row>
        <row r="195">
          <cell r="D195" t="str">
            <v>2010/2011AllE</v>
          </cell>
          <cell r="E195">
            <v>8355</v>
          </cell>
          <cell r="F195">
            <v>3.5000000000000004</v>
          </cell>
          <cell r="G195">
            <v>8060</v>
          </cell>
          <cell r="H195">
            <v>8.7999999999999989</v>
          </cell>
          <cell r="I195">
            <v>10.6</v>
          </cell>
          <cell r="J195">
            <v>74.900000000000006</v>
          </cell>
          <cell r="K195">
            <v>78.900000000000006</v>
          </cell>
          <cell r="L195">
            <v>80.600000000000009</v>
          </cell>
        </row>
        <row r="196">
          <cell r="D196" t="str">
            <v>2010/2011AllF</v>
          </cell>
          <cell r="E196">
            <v>17075</v>
          </cell>
          <cell r="F196">
            <v>2.9000000000000004</v>
          </cell>
          <cell r="G196">
            <v>16585</v>
          </cell>
          <cell r="H196">
            <v>11.1</v>
          </cell>
          <cell r="I196">
            <v>8.9</v>
          </cell>
          <cell r="J196">
            <v>65.100000000000009</v>
          </cell>
          <cell r="K196">
            <v>75.5</v>
          </cell>
          <cell r="L196">
            <v>80</v>
          </cell>
        </row>
        <row r="197">
          <cell r="D197" t="str">
            <v>2010/2011AllG</v>
          </cell>
          <cell r="E197">
            <v>13610</v>
          </cell>
          <cell r="F197">
            <v>3.2</v>
          </cell>
          <cell r="G197">
            <v>13180</v>
          </cell>
          <cell r="H197">
            <v>10.200000000000001</v>
          </cell>
          <cell r="I197">
            <v>8.7000000000000011</v>
          </cell>
          <cell r="J197">
            <v>64.900000000000006</v>
          </cell>
          <cell r="K197">
            <v>76.099999999999994</v>
          </cell>
          <cell r="L197">
            <v>81.100000000000009</v>
          </cell>
        </row>
        <row r="198">
          <cell r="D198" t="str">
            <v>2010/2011AllH</v>
          </cell>
          <cell r="E198">
            <v>30405</v>
          </cell>
          <cell r="F198">
            <v>3.5000000000000004</v>
          </cell>
          <cell r="G198">
            <v>29335</v>
          </cell>
          <cell r="H198">
            <v>9.3000000000000007</v>
          </cell>
          <cell r="I198">
            <v>10</v>
          </cell>
          <cell r="J198">
            <v>73.400000000000006</v>
          </cell>
          <cell r="K198">
            <v>78.7</v>
          </cell>
          <cell r="L198">
            <v>80.7</v>
          </cell>
        </row>
        <row r="199">
          <cell r="D199" t="str">
            <v>2010/2011AllI</v>
          </cell>
          <cell r="E199">
            <v>13615</v>
          </cell>
          <cell r="F199">
            <v>4.1000000000000005</v>
          </cell>
          <cell r="G199">
            <v>13055</v>
          </cell>
          <cell r="H199">
            <v>9.3000000000000007</v>
          </cell>
          <cell r="I199">
            <v>6.8000000000000007</v>
          </cell>
          <cell r="J199">
            <v>75.400000000000006</v>
          </cell>
          <cell r="K199">
            <v>81.900000000000006</v>
          </cell>
          <cell r="L199">
            <v>83.899999999999991</v>
          </cell>
        </row>
        <row r="200">
          <cell r="D200" t="str">
            <v>2010/2011AllJ</v>
          </cell>
          <cell r="E200">
            <v>4300</v>
          </cell>
          <cell r="F200">
            <v>5</v>
          </cell>
          <cell r="G200">
            <v>4085</v>
          </cell>
          <cell r="H200">
            <v>13.8</v>
          </cell>
          <cell r="I200">
            <v>7.2000000000000011</v>
          </cell>
          <cell r="J200">
            <v>63.1</v>
          </cell>
          <cell r="K200">
            <v>74.400000000000006</v>
          </cell>
          <cell r="L200">
            <v>79</v>
          </cell>
        </row>
        <row r="201">
          <cell r="D201" t="str">
            <v>2010/2011AllL1</v>
          </cell>
          <cell r="E201">
            <v>4580</v>
          </cell>
          <cell r="F201">
            <v>3.4000000000000004</v>
          </cell>
          <cell r="G201">
            <v>4425</v>
          </cell>
          <cell r="H201">
            <v>10.100000000000001</v>
          </cell>
          <cell r="I201">
            <v>7.5</v>
          </cell>
          <cell r="J201">
            <v>76.099999999999994</v>
          </cell>
          <cell r="K201">
            <v>80.2</v>
          </cell>
          <cell r="L201">
            <v>82.4</v>
          </cell>
        </row>
        <row r="202">
          <cell r="D202" t="str">
            <v>2008/2009All1</v>
          </cell>
          <cell r="E202">
            <v>6675</v>
          </cell>
          <cell r="F202">
            <v>2.8000000000000003</v>
          </cell>
          <cell r="G202">
            <v>6485</v>
          </cell>
          <cell r="H202">
            <v>6.9</v>
          </cell>
          <cell r="I202">
            <v>9.8000000000000007</v>
          </cell>
          <cell r="J202">
            <v>68</v>
          </cell>
          <cell r="K202">
            <v>80.600000000000009</v>
          </cell>
          <cell r="L202">
            <v>83.3</v>
          </cell>
        </row>
        <row r="203">
          <cell r="D203" t="str">
            <v>2008/2009All2</v>
          </cell>
          <cell r="E203">
            <v>21890</v>
          </cell>
          <cell r="F203">
            <v>5</v>
          </cell>
          <cell r="G203">
            <v>20795</v>
          </cell>
          <cell r="H203">
            <v>10.9</v>
          </cell>
          <cell r="I203">
            <v>5.8000000000000007</v>
          </cell>
          <cell r="J203">
            <v>62.5</v>
          </cell>
          <cell r="K203">
            <v>79.100000000000009</v>
          </cell>
          <cell r="L203">
            <v>83.2</v>
          </cell>
        </row>
        <row r="204">
          <cell r="D204" t="str">
            <v>2008/2009All3</v>
          </cell>
          <cell r="E204">
            <v>23125</v>
          </cell>
          <cell r="F204">
            <v>2.2999999999999998</v>
          </cell>
          <cell r="G204">
            <v>22595</v>
          </cell>
          <cell r="H204">
            <v>10.4</v>
          </cell>
          <cell r="I204">
            <v>6.1</v>
          </cell>
          <cell r="J204">
            <v>64.3</v>
          </cell>
          <cell r="K204">
            <v>78.5</v>
          </cell>
          <cell r="L204">
            <v>83.5</v>
          </cell>
        </row>
        <row r="205">
          <cell r="D205" t="str">
            <v>2008/2009All4</v>
          </cell>
          <cell r="E205">
            <v>565</v>
          </cell>
          <cell r="F205">
            <v>3.2</v>
          </cell>
          <cell r="G205">
            <v>550</v>
          </cell>
          <cell r="H205">
            <v>11.5</v>
          </cell>
          <cell r="I205">
            <v>5.5</v>
          </cell>
          <cell r="J205">
            <v>68.100000000000009</v>
          </cell>
          <cell r="K205">
            <v>80.300000000000011</v>
          </cell>
          <cell r="L205">
            <v>83.100000000000009</v>
          </cell>
        </row>
        <row r="206">
          <cell r="D206" t="str">
            <v>2008/2009All5</v>
          </cell>
          <cell r="E206">
            <v>1615</v>
          </cell>
          <cell r="F206">
            <v>2.8000000000000003</v>
          </cell>
          <cell r="G206">
            <v>1565</v>
          </cell>
          <cell r="H206">
            <v>11.3</v>
          </cell>
          <cell r="I206">
            <v>6.2</v>
          </cell>
          <cell r="J206">
            <v>72.099999999999994</v>
          </cell>
          <cell r="K206">
            <v>80.300000000000011</v>
          </cell>
          <cell r="L206">
            <v>82.5</v>
          </cell>
        </row>
        <row r="207">
          <cell r="D207" t="str">
            <v>2008/2009All6</v>
          </cell>
          <cell r="E207">
            <v>10090</v>
          </cell>
          <cell r="F207">
            <v>1.6</v>
          </cell>
          <cell r="G207">
            <v>9925</v>
          </cell>
          <cell r="H207">
            <v>11.5</v>
          </cell>
          <cell r="I207">
            <v>6.3</v>
          </cell>
          <cell r="J207">
            <v>66.100000000000009</v>
          </cell>
          <cell r="K207">
            <v>77.400000000000006</v>
          </cell>
          <cell r="L207">
            <v>82.100000000000009</v>
          </cell>
        </row>
        <row r="208">
          <cell r="D208" t="str">
            <v>2008/2009All7</v>
          </cell>
          <cell r="E208">
            <v>4235</v>
          </cell>
          <cell r="F208">
            <v>1.9</v>
          </cell>
          <cell r="G208">
            <v>4150</v>
          </cell>
          <cell r="H208">
            <v>11</v>
          </cell>
          <cell r="I208">
            <v>7.1000000000000005</v>
          </cell>
          <cell r="J208">
            <v>70.899999999999991</v>
          </cell>
          <cell r="K208">
            <v>78.900000000000006</v>
          </cell>
          <cell r="L208">
            <v>81.900000000000006</v>
          </cell>
        </row>
        <row r="209">
          <cell r="D209" t="str">
            <v>2008/2009All8</v>
          </cell>
          <cell r="E209">
            <v>9690</v>
          </cell>
          <cell r="F209">
            <v>2.8000000000000003</v>
          </cell>
          <cell r="G209">
            <v>9420</v>
          </cell>
          <cell r="H209">
            <v>13.4</v>
          </cell>
          <cell r="I209">
            <v>8</v>
          </cell>
          <cell r="J209">
            <v>74.5</v>
          </cell>
          <cell r="K209">
            <v>77.3</v>
          </cell>
          <cell r="L209">
            <v>78.5</v>
          </cell>
        </row>
        <row r="210">
          <cell r="D210" t="str">
            <v>2008/2009All9</v>
          </cell>
          <cell r="E210">
            <v>11445</v>
          </cell>
          <cell r="F210">
            <v>2.7</v>
          </cell>
          <cell r="G210">
            <v>11135</v>
          </cell>
          <cell r="H210">
            <v>13.200000000000001</v>
          </cell>
          <cell r="I210">
            <v>6.1</v>
          </cell>
          <cell r="J210">
            <v>71.8</v>
          </cell>
          <cell r="K210">
            <v>78.400000000000006</v>
          </cell>
          <cell r="L210">
            <v>80.7</v>
          </cell>
        </row>
        <row r="211">
          <cell r="D211" t="str">
            <v>2008/2009AllA</v>
          </cell>
          <cell r="E211">
            <v>6010</v>
          </cell>
          <cell r="F211">
            <v>2.8000000000000003</v>
          </cell>
          <cell r="G211">
            <v>5840</v>
          </cell>
          <cell r="H211">
            <v>12.6</v>
          </cell>
          <cell r="I211">
            <v>5</v>
          </cell>
          <cell r="J211">
            <v>71.7</v>
          </cell>
          <cell r="K211">
            <v>80.400000000000006</v>
          </cell>
          <cell r="L211">
            <v>82.4</v>
          </cell>
        </row>
        <row r="212">
          <cell r="D212" t="str">
            <v>2008/2009AllB</v>
          </cell>
          <cell r="E212">
            <v>20385</v>
          </cell>
          <cell r="F212">
            <v>2.6</v>
          </cell>
          <cell r="G212">
            <v>19860</v>
          </cell>
          <cell r="H212">
            <v>11.200000000000001</v>
          </cell>
          <cell r="I212">
            <v>7.1000000000000005</v>
          </cell>
          <cell r="J212">
            <v>68.900000000000006</v>
          </cell>
          <cell r="K212">
            <v>78.8</v>
          </cell>
          <cell r="L212">
            <v>81.7</v>
          </cell>
        </row>
        <row r="213">
          <cell r="D213" t="str">
            <v>2008/2009AllC</v>
          </cell>
          <cell r="E213">
            <v>10430</v>
          </cell>
          <cell r="F213">
            <v>2.8000000000000003</v>
          </cell>
          <cell r="G213">
            <v>10140</v>
          </cell>
          <cell r="H213">
            <v>11.700000000000001</v>
          </cell>
          <cell r="I213">
            <v>7.8</v>
          </cell>
          <cell r="J213">
            <v>73.7</v>
          </cell>
          <cell r="K213">
            <v>78.600000000000009</v>
          </cell>
          <cell r="L213">
            <v>80.600000000000009</v>
          </cell>
        </row>
        <row r="214">
          <cell r="D214" t="str">
            <v>2008/2009AllD</v>
          </cell>
          <cell r="E214">
            <v>26530</v>
          </cell>
          <cell r="F214">
            <v>3.8</v>
          </cell>
          <cell r="G214">
            <v>25515</v>
          </cell>
          <cell r="H214">
            <v>13.100000000000001</v>
          </cell>
          <cell r="I214">
            <v>7.8</v>
          </cell>
          <cell r="J214">
            <v>75.3</v>
          </cell>
          <cell r="K214">
            <v>78.3</v>
          </cell>
          <cell r="L214">
            <v>79.100000000000009</v>
          </cell>
        </row>
        <row r="215">
          <cell r="D215" t="str">
            <v>2008/2009AllE</v>
          </cell>
          <cell r="E215">
            <v>7455</v>
          </cell>
          <cell r="F215">
            <v>2</v>
          </cell>
          <cell r="G215">
            <v>7305</v>
          </cell>
          <cell r="H215">
            <v>10.4</v>
          </cell>
          <cell r="I215">
            <v>8.2000000000000011</v>
          </cell>
          <cell r="J215">
            <v>76.7</v>
          </cell>
          <cell r="K215">
            <v>80.2</v>
          </cell>
          <cell r="L215">
            <v>81.400000000000006</v>
          </cell>
        </row>
        <row r="216">
          <cell r="D216" t="str">
            <v>2008/2009AllF</v>
          </cell>
          <cell r="E216">
            <v>15990</v>
          </cell>
          <cell r="F216">
            <v>2.5</v>
          </cell>
          <cell r="G216">
            <v>15590</v>
          </cell>
          <cell r="H216">
            <v>13.3</v>
          </cell>
          <cell r="I216">
            <v>7.0000000000000009</v>
          </cell>
          <cell r="J216">
            <v>69</v>
          </cell>
          <cell r="K216">
            <v>77.100000000000009</v>
          </cell>
          <cell r="L216">
            <v>79.800000000000011</v>
          </cell>
        </row>
        <row r="217">
          <cell r="D217" t="str">
            <v>2008/2009AllG</v>
          </cell>
          <cell r="E217">
            <v>12960</v>
          </cell>
          <cell r="F217">
            <v>2.1</v>
          </cell>
          <cell r="G217">
            <v>12695</v>
          </cell>
          <cell r="H217">
            <v>12.1</v>
          </cell>
          <cell r="I217">
            <v>7.3999999999999995</v>
          </cell>
          <cell r="J217">
            <v>68.2</v>
          </cell>
          <cell r="K217">
            <v>77</v>
          </cell>
          <cell r="L217">
            <v>80.5</v>
          </cell>
        </row>
        <row r="218">
          <cell r="D218" t="str">
            <v>2008/2009AllH</v>
          </cell>
          <cell r="E218">
            <v>27370</v>
          </cell>
          <cell r="F218">
            <v>2.5</v>
          </cell>
          <cell r="G218">
            <v>26685</v>
          </cell>
          <cell r="H218">
            <v>11.200000000000001</v>
          </cell>
          <cell r="I218">
            <v>8.1</v>
          </cell>
          <cell r="J218">
            <v>75.099999999999994</v>
          </cell>
          <cell r="K218">
            <v>79.400000000000006</v>
          </cell>
          <cell r="L218">
            <v>80.7</v>
          </cell>
        </row>
        <row r="219">
          <cell r="D219" t="str">
            <v>2008/2009AllI</v>
          </cell>
          <cell r="E219">
            <v>12015</v>
          </cell>
          <cell r="F219">
            <v>3.8</v>
          </cell>
          <cell r="G219">
            <v>11560</v>
          </cell>
          <cell r="H219">
            <v>11.700000000000001</v>
          </cell>
          <cell r="I219">
            <v>5.9</v>
          </cell>
          <cell r="J219">
            <v>75.599999999999994</v>
          </cell>
          <cell r="K219">
            <v>81.100000000000009</v>
          </cell>
          <cell r="L219">
            <v>82.5</v>
          </cell>
        </row>
        <row r="220">
          <cell r="D220" t="str">
            <v>2008/2009AllJ</v>
          </cell>
          <cell r="E220">
            <v>4370</v>
          </cell>
          <cell r="F220">
            <v>5.2</v>
          </cell>
          <cell r="G220">
            <v>4145</v>
          </cell>
          <cell r="H220">
            <v>15.8</v>
          </cell>
          <cell r="I220">
            <v>7.0000000000000009</v>
          </cell>
          <cell r="J220">
            <v>64.7</v>
          </cell>
          <cell r="K220">
            <v>74</v>
          </cell>
          <cell r="L220">
            <v>77.100000000000009</v>
          </cell>
        </row>
        <row r="221">
          <cell r="D221" t="str">
            <v>2008/2009AllL1</v>
          </cell>
          <cell r="E221">
            <v>3790</v>
          </cell>
          <cell r="F221">
            <v>2.5</v>
          </cell>
          <cell r="G221">
            <v>3695</v>
          </cell>
          <cell r="H221">
            <v>13.100000000000001</v>
          </cell>
          <cell r="I221">
            <v>6.7</v>
          </cell>
          <cell r="J221">
            <v>74.900000000000006</v>
          </cell>
          <cell r="K221">
            <v>78.400000000000006</v>
          </cell>
          <cell r="L221">
            <v>80.2</v>
          </cell>
        </row>
        <row r="222">
          <cell r="D222" t="str">
            <v>2003/2004All1</v>
          </cell>
          <cell r="E222">
            <v>5060</v>
          </cell>
          <cell r="F222">
            <v>6.2</v>
          </cell>
          <cell r="G222">
            <v>4745</v>
          </cell>
          <cell r="H222">
            <v>13.100000000000001</v>
          </cell>
          <cell r="I222">
            <v>5.5</v>
          </cell>
          <cell r="J222">
            <v>57.9</v>
          </cell>
          <cell r="K222">
            <v>77.5</v>
          </cell>
          <cell r="L222">
            <v>81.400000000000006</v>
          </cell>
        </row>
        <row r="223">
          <cell r="D223" t="str">
            <v>2003/2004All2</v>
          </cell>
          <cell r="E223">
            <v>18160</v>
          </cell>
          <cell r="F223">
            <v>9.6</v>
          </cell>
          <cell r="G223">
            <v>16415</v>
          </cell>
          <cell r="H223">
            <v>15.2</v>
          </cell>
          <cell r="I223">
            <v>4.9000000000000004</v>
          </cell>
          <cell r="J223">
            <v>66.8</v>
          </cell>
          <cell r="K223">
            <v>77.600000000000009</v>
          </cell>
          <cell r="L223">
            <v>79.900000000000006</v>
          </cell>
        </row>
        <row r="224">
          <cell r="D224" t="str">
            <v>2003/2004All3</v>
          </cell>
          <cell r="E224">
            <v>19635</v>
          </cell>
          <cell r="F224">
            <v>5.1000000000000005</v>
          </cell>
          <cell r="G224">
            <v>18640</v>
          </cell>
          <cell r="H224">
            <v>15.5</v>
          </cell>
          <cell r="I224">
            <v>5.4</v>
          </cell>
          <cell r="J224">
            <v>71.099999999999994</v>
          </cell>
          <cell r="K224">
            <v>77.400000000000006</v>
          </cell>
          <cell r="L224">
            <v>79.100000000000009</v>
          </cell>
        </row>
        <row r="225">
          <cell r="D225" t="str">
            <v>2003/2004All4</v>
          </cell>
          <cell r="E225">
            <v>420</v>
          </cell>
          <cell r="F225">
            <v>10.7</v>
          </cell>
          <cell r="G225">
            <v>375</v>
          </cell>
          <cell r="H225">
            <v>17.899999999999999</v>
          </cell>
          <cell r="I225">
            <v>4.5</v>
          </cell>
          <cell r="J225">
            <v>64.7</v>
          </cell>
          <cell r="K225">
            <v>75.7</v>
          </cell>
          <cell r="L225">
            <v>77.5</v>
          </cell>
        </row>
        <row r="226">
          <cell r="D226" t="str">
            <v>2003/2004All5</v>
          </cell>
          <cell r="E226">
            <v>1805</v>
          </cell>
          <cell r="F226">
            <v>7.2000000000000011</v>
          </cell>
          <cell r="G226">
            <v>1675</v>
          </cell>
          <cell r="H226">
            <v>15.7</v>
          </cell>
          <cell r="I226">
            <v>4.9000000000000004</v>
          </cell>
          <cell r="J226">
            <v>74</v>
          </cell>
          <cell r="K226">
            <v>78.2</v>
          </cell>
          <cell r="L226">
            <v>79.400000000000006</v>
          </cell>
        </row>
        <row r="227">
          <cell r="D227" t="str">
            <v>2003/2004All6</v>
          </cell>
          <cell r="E227">
            <v>9195</v>
          </cell>
          <cell r="F227">
            <v>3.9</v>
          </cell>
          <cell r="G227">
            <v>8830</v>
          </cell>
          <cell r="H227">
            <v>16.8</v>
          </cell>
          <cell r="I227">
            <v>5</v>
          </cell>
          <cell r="J227">
            <v>72.7</v>
          </cell>
          <cell r="K227">
            <v>77</v>
          </cell>
          <cell r="L227">
            <v>78.2</v>
          </cell>
        </row>
        <row r="228">
          <cell r="D228" t="str">
            <v>2003/2004All7</v>
          </cell>
          <cell r="E228">
            <v>4130</v>
          </cell>
          <cell r="F228">
            <v>3.9</v>
          </cell>
          <cell r="G228">
            <v>3970</v>
          </cell>
          <cell r="H228">
            <v>16</v>
          </cell>
          <cell r="I228">
            <v>5.2</v>
          </cell>
          <cell r="J228">
            <v>74.099999999999994</v>
          </cell>
          <cell r="K228">
            <v>77.5</v>
          </cell>
          <cell r="L228">
            <v>78.8</v>
          </cell>
        </row>
        <row r="229">
          <cell r="D229" t="str">
            <v>2003/2004All8</v>
          </cell>
          <cell r="E229">
            <v>14535</v>
          </cell>
          <cell r="F229">
            <v>4.3000000000000007</v>
          </cell>
          <cell r="G229">
            <v>13905</v>
          </cell>
          <cell r="H229">
            <v>16.8</v>
          </cell>
          <cell r="I229">
            <v>6.6000000000000005</v>
          </cell>
          <cell r="J229">
            <v>73.900000000000006</v>
          </cell>
          <cell r="K229">
            <v>76</v>
          </cell>
          <cell r="L229">
            <v>76.599999999999994</v>
          </cell>
        </row>
        <row r="230">
          <cell r="D230" t="str">
            <v>2003/2004All9</v>
          </cell>
          <cell r="E230">
            <v>11740</v>
          </cell>
          <cell r="F230">
            <v>4.5</v>
          </cell>
          <cell r="G230">
            <v>11215</v>
          </cell>
          <cell r="H230">
            <v>16.900000000000002</v>
          </cell>
          <cell r="I230">
            <v>4.5999999999999996</v>
          </cell>
          <cell r="J230">
            <v>74.3</v>
          </cell>
          <cell r="K230">
            <v>77.5</v>
          </cell>
          <cell r="L230">
            <v>78.5</v>
          </cell>
        </row>
        <row r="231">
          <cell r="D231" t="str">
            <v>2003/2004AllA</v>
          </cell>
          <cell r="E231">
            <v>4245</v>
          </cell>
          <cell r="F231">
            <v>5.5</v>
          </cell>
          <cell r="G231">
            <v>4015</v>
          </cell>
          <cell r="H231">
            <v>15.6</v>
          </cell>
          <cell r="I231">
            <v>5.8000000000000007</v>
          </cell>
          <cell r="J231">
            <v>75</v>
          </cell>
          <cell r="K231">
            <v>77.900000000000006</v>
          </cell>
          <cell r="L231">
            <v>78.600000000000009</v>
          </cell>
        </row>
        <row r="232">
          <cell r="D232" t="str">
            <v>2003/2004AllB</v>
          </cell>
          <cell r="E232">
            <v>16140</v>
          </cell>
          <cell r="F232">
            <v>6.2</v>
          </cell>
          <cell r="G232">
            <v>15140</v>
          </cell>
          <cell r="H232">
            <v>15.4</v>
          </cell>
          <cell r="I232">
            <v>6.4</v>
          </cell>
          <cell r="J232">
            <v>71.8</v>
          </cell>
          <cell r="K232">
            <v>76.900000000000006</v>
          </cell>
          <cell r="L232">
            <v>78.2</v>
          </cell>
        </row>
        <row r="233">
          <cell r="D233" t="str">
            <v>2003/2004AllC</v>
          </cell>
          <cell r="E233">
            <v>9110</v>
          </cell>
          <cell r="F233">
            <v>6.2</v>
          </cell>
          <cell r="G233">
            <v>8550</v>
          </cell>
          <cell r="H233">
            <v>15.299999999999999</v>
          </cell>
          <cell r="I233">
            <v>6.7</v>
          </cell>
          <cell r="J233">
            <v>74.5</v>
          </cell>
          <cell r="K233">
            <v>77.2</v>
          </cell>
          <cell r="L233">
            <v>78</v>
          </cell>
        </row>
        <row r="234">
          <cell r="D234" t="str">
            <v>2003/2004AllD</v>
          </cell>
          <cell r="E234">
            <v>25860</v>
          </cell>
          <cell r="F234">
            <v>6.5</v>
          </cell>
          <cell r="G234">
            <v>24180</v>
          </cell>
          <cell r="H234">
            <v>15.9</v>
          </cell>
          <cell r="I234">
            <v>5.8000000000000007</v>
          </cell>
          <cell r="J234">
            <v>75.900000000000006</v>
          </cell>
          <cell r="K234">
            <v>77.7</v>
          </cell>
          <cell r="L234">
            <v>78.3</v>
          </cell>
        </row>
        <row r="235">
          <cell r="D235" t="str">
            <v>2003/2004AllE</v>
          </cell>
          <cell r="E235">
            <v>6210</v>
          </cell>
          <cell r="F235">
            <v>4.3999999999999995</v>
          </cell>
          <cell r="G235">
            <v>5940</v>
          </cell>
          <cell r="H235">
            <v>14.6</v>
          </cell>
          <cell r="I235">
            <v>6.4</v>
          </cell>
          <cell r="J235">
            <v>75.7</v>
          </cell>
          <cell r="K235">
            <v>78.3</v>
          </cell>
          <cell r="L235">
            <v>79</v>
          </cell>
        </row>
        <row r="236">
          <cell r="D236" t="str">
            <v>2003/2004AllF</v>
          </cell>
          <cell r="E236">
            <v>15350</v>
          </cell>
          <cell r="F236">
            <v>5.7</v>
          </cell>
          <cell r="G236">
            <v>14480</v>
          </cell>
          <cell r="H236">
            <v>17.899999999999999</v>
          </cell>
          <cell r="I236">
            <v>6</v>
          </cell>
          <cell r="J236">
            <v>70.8</v>
          </cell>
          <cell r="K236">
            <v>74.900000000000006</v>
          </cell>
          <cell r="L236">
            <v>76.099999999999994</v>
          </cell>
        </row>
        <row r="237">
          <cell r="D237" t="str">
            <v>2003/2004AllG</v>
          </cell>
          <cell r="E237">
            <v>11790</v>
          </cell>
          <cell r="F237">
            <v>4.5999999999999996</v>
          </cell>
          <cell r="G237">
            <v>11240</v>
          </cell>
          <cell r="H237">
            <v>16.400000000000002</v>
          </cell>
          <cell r="I237">
            <v>5.9</v>
          </cell>
          <cell r="J237">
            <v>71.3</v>
          </cell>
          <cell r="K237">
            <v>76.3</v>
          </cell>
          <cell r="L237">
            <v>77.8</v>
          </cell>
        </row>
        <row r="238">
          <cell r="D238" t="str">
            <v>2003/2004AllH</v>
          </cell>
          <cell r="E238">
            <v>22025</v>
          </cell>
          <cell r="F238">
            <v>5.3</v>
          </cell>
          <cell r="G238">
            <v>20855</v>
          </cell>
          <cell r="H238">
            <v>15</v>
          </cell>
          <cell r="I238">
            <v>6.4</v>
          </cell>
          <cell r="J238">
            <v>75</v>
          </cell>
          <cell r="K238">
            <v>77.900000000000006</v>
          </cell>
          <cell r="L238">
            <v>78.600000000000009</v>
          </cell>
        </row>
        <row r="239">
          <cell r="D239" t="str">
            <v>2003/2004AllI</v>
          </cell>
          <cell r="E239">
            <v>7115</v>
          </cell>
          <cell r="F239">
            <v>6.5</v>
          </cell>
          <cell r="G239">
            <v>6655</v>
          </cell>
          <cell r="H239">
            <v>15.4</v>
          </cell>
          <cell r="I239">
            <v>5.4</v>
          </cell>
          <cell r="J239">
            <v>75.2</v>
          </cell>
          <cell r="K239">
            <v>78.400000000000006</v>
          </cell>
          <cell r="L239">
            <v>79.2</v>
          </cell>
        </row>
        <row r="240">
          <cell r="D240" t="str">
            <v>2003/2004AllJ</v>
          </cell>
          <cell r="E240">
            <v>5020</v>
          </cell>
          <cell r="F240">
            <v>5.6000000000000005</v>
          </cell>
          <cell r="G240">
            <v>4740</v>
          </cell>
          <cell r="H240">
            <v>21</v>
          </cell>
          <cell r="I240">
            <v>6</v>
          </cell>
          <cell r="J240">
            <v>66.400000000000006</v>
          </cell>
          <cell r="K240">
            <v>71.5</v>
          </cell>
          <cell r="L240">
            <v>73</v>
          </cell>
        </row>
        <row r="241">
          <cell r="D241" t="str">
            <v>2003/2004AllL1</v>
          </cell>
          <cell r="E241">
            <v>4005</v>
          </cell>
          <cell r="F241">
            <v>4.3000000000000007</v>
          </cell>
          <cell r="G241">
            <v>3835</v>
          </cell>
          <cell r="H241">
            <v>17.899999999999999</v>
          </cell>
          <cell r="I241">
            <v>6.3</v>
          </cell>
          <cell r="J241">
            <v>72.899999999999991</v>
          </cell>
          <cell r="K241">
            <v>74.900000000000006</v>
          </cell>
          <cell r="L241">
            <v>75.900000000000006</v>
          </cell>
        </row>
      </sheetData>
      <sheetData sheetId="10">
        <row r="2">
          <cell r="D2" t="str">
            <v>2012/2013F1</v>
          </cell>
          <cell r="E2">
            <v>4085</v>
          </cell>
          <cell r="F2">
            <v>0.8</v>
          </cell>
          <cell r="G2">
            <v>4050</v>
          </cell>
          <cell r="H2">
            <v>2.8000000000000003</v>
          </cell>
          <cell r="I2">
            <v>10.6</v>
          </cell>
          <cell r="J2">
            <v>71.399999999999991</v>
          </cell>
          <cell r="K2">
            <v>80.5</v>
          </cell>
          <cell r="L2">
            <v>86.7</v>
          </cell>
        </row>
        <row r="3">
          <cell r="D3" t="str">
            <v>2012/2013F2</v>
          </cell>
          <cell r="E3">
            <v>22875</v>
          </cell>
          <cell r="F3">
            <v>2.4</v>
          </cell>
          <cell r="G3">
            <v>22320</v>
          </cell>
          <cell r="H3">
            <v>7.2000000000000011</v>
          </cell>
          <cell r="I3">
            <v>8.4</v>
          </cell>
          <cell r="J3">
            <v>58.099999999999994</v>
          </cell>
          <cell r="K3">
            <v>77.900000000000006</v>
          </cell>
          <cell r="L3">
            <v>84.5</v>
          </cell>
        </row>
        <row r="4">
          <cell r="D4" t="str">
            <v>2012/2013F3</v>
          </cell>
          <cell r="E4">
            <v>17625</v>
          </cell>
          <cell r="F4">
            <v>0.6</v>
          </cell>
          <cell r="G4">
            <v>17530</v>
          </cell>
          <cell r="H4">
            <v>6.2</v>
          </cell>
          <cell r="I4">
            <v>10.5</v>
          </cell>
          <cell r="J4">
            <v>52.900000000000006</v>
          </cell>
          <cell r="K4">
            <v>72.599999999999994</v>
          </cell>
          <cell r="L4">
            <v>83.399999999999991</v>
          </cell>
        </row>
        <row r="5">
          <cell r="D5" t="str">
            <v>2012/2013F4</v>
          </cell>
          <cell r="E5">
            <v>445</v>
          </cell>
          <cell r="F5">
            <v>1.0999999999999999</v>
          </cell>
          <cell r="G5">
            <v>440</v>
          </cell>
          <cell r="H5">
            <v>8.2000000000000011</v>
          </cell>
          <cell r="I5">
            <v>8.2000000000000011</v>
          </cell>
          <cell r="J5">
            <v>73.5</v>
          </cell>
          <cell r="K5">
            <v>80.400000000000006</v>
          </cell>
          <cell r="L5">
            <v>83.6</v>
          </cell>
        </row>
        <row r="6">
          <cell r="D6" t="str">
            <v>2012/2013F5</v>
          </cell>
          <cell r="E6">
            <v>1410</v>
          </cell>
          <cell r="F6">
            <v>0.4</v>
          </cell>
          <cell r="G6">
            <v>1405</v>
          </cell>
          <cell r="H6">
            <v>8.7000000000000011</v>
          </cell>
          <cell r="I6">
            <v>11.8</v>
          </cell>
          <cell r="J6">
            <v>62.6</v>
          </cell>
          <cell r="K6">
            <v>73.8</v>
          </cell>
          <cell r="L6">
            <v>79.600000000000009</v>
          </cell>
        </row>
        <row r="7">
          <cell r="D7" t="str">
            <v>2012/2013F6</v>
          </cell>
          <cell r="E7">
            <v>4940</v>
          </cell>
          <cell r="F7">
            <v>0.5</v>
          </cell>
          <cell r="G7">
            <v>4915</v>
          </cell>
          <cell r="H7">
            <v>6.5</v>
          </cell>
          <cell r="I7">
            <v>9.3000000000000007</v>
          </cell>
          <cell r="J7">
            <v>53.900000000000006</v>
          </cell>
          <cell r="K7">
            <v>73.599999999999994</v>
          </cell>
          <cell r="L7">
            <v>84.2</v>
          </cell>
        </row>
        <row r="8">
          <cell r="D8" t="str">
            <v>2012/2013F7</v>
          </cell>
          <cell r="E8">
            <v>2335</v>
          </cell>
          <cell r="F8">
            <v>0.70000000000000007</v>
          </cell>
          <cell r="G8">
            <v>2315</v>
          </cell>
          <cell r="H8">
            <v>5.9</v>
          </cell>
          <cell r="I8">
            <v>7.6</v>
          </cell>
          <cell r="J8">
            <v>58.8</v>
          </cell>
          <cell r="K8">
            <v>78.100000000000009</v>
          </cell>
          <cell r="L8">
            <v>86.5</v>
          </cell>
        </row>
        <row r="9">
          <cell r="D9" t="str">
            <v>2012/2013F8</v>
          </cell>
          <cell r="E9">
            <v>1650</v>
          </cell>
          <cell r="F9">
            <v>1.2</v>
          </cell>
          <cell r="G9">
            <v>1630</v>
          </cell>
          <cell r="H9">
            <v>9.6</v>
          </cell>
          <cell r="I9">
            <v>14.100000000000001</v>
          </cell>
          <cell r="J9">
            <v>64.7</v>
          </cell>
          <cell r="K9">
            <v>72</v>
          </cell>
          <cell r="L9">
            <v>76.3</v>
          </cell>
        </row>
        <row r="10">
          <cell r="D10" t="str">
            <v>2012/2013F9</v>
          </cell>
          <cell r="E10">
            <v>1880</v>
          </cell>
          <cell r="F10">
            <v>1.5</v>
          </cell>
          <cell r="G10">
            <v>1855</v>
          </cell>
          <cell r="H10">
            <v>9.4</v>
          </cell>
          <cell r="I10">
            <v>9.6</v>
          </cell>
          <cell r="J10">
            <v>63.7</v>
          </cell>
          <cell r="K10">
            <v>74.2</v>
          </cell>
          <cell r="L10">
            <v>80.900000000000006</v>
          </cell>
        </row>
        <row r="11">
          <cell r="D11" t="str">
            <v>2012/2013FA</v>
          </cell>
          <cell r="E11">
            <v>1775</v>
          </cell>
          <cell r="F11">
            <v>1.6</v>
          </cell>
          <cell r="G11">
            <v>1745</v>
          </cell>
          <cell r="H11">
            <v>8.1</v>
          </cell>
          <cell r="I11">
            <v>10.9</v>
          </cell>
          <cell r="J11">
            <v>57.2</v>
          </cell>
          <cell r="K11">
            <v>69.7</v>
          </cell>
          <cell r="L11">
            <v>81</v>
          </cell>
        </row>
        <row r="12">
          <cell r="D12" t="str">
            <v>2012/2013FB</v>
          </cell>
          <cell r="E12">
            <v>16875</v>
          </cell>
          <cell r="F12">
            <v>0.90000000000000013</v>
          </cell>
          <cell r="G12">
            <v>16730</v>
          </cell>
          <cell r="H12">
            <v>6.6000000000000005</v>
          </cell>
          <cell r="I12">
            <v>11.4</v>
          </cell>
          <cell r="J12">
            <v>61.8</v>
          </cell>
          <cell r="K12">
            <v>76.5</v>
          </cell>
          <cell r="L12">
            <v>81.900000000000006</v>
          </cell>
        </row>
        <row r="13">
          <cell r="D13" t="str">
            <v>2012/2013FC</v>
          </cell>
          <cell r="E13">
            <v>7235</v>
          </cell>
          <cell r="F13">
            <v>0.70000000000000007</v>
          </cell>
          <cell r="G13">
            <v>7180</v>
          </cell>
          <cell r="H13">
            <v>7.3999999999999995</v>
          </cell>
          <cell r="I13">
            <v>13.100000000000001</v>
          </cell>
          <cell r="J13">
            <v>61.199999999999996</v>
          </cell>
          <cell r="K13">
            <v>73.599999999999994</v>
          </cell>
          <cell r="L13">
            <v>79.5</v>
          </cell>
        </row>
        <row r="14">
          <cell r="D14" t="str">
            <v>2012/2013FD</v>
          </cell>
          <cell r="E14">
            <v>16000</v>
          </cell>
          <cell r="F14">
            <v>1.5</v>
          </cell>
          <cell r="G14">
            <v>15770</v>
          </cell>
          <cell r="H14">
            <v>7.6</v>
          </cell>
          <cell r="I14">
            <v>12.6</v>
          </cell>
          <cell r="J14">
            <v>71.899999999999991</v>
          </cell>
          <cell r="K14">
            <v>76.900000000000006</v>
          </cell>
          <cell r="L14">
            <v>79.800000000000011</v>
          </cell>
        </row>
        <row r="15">
          <cell r="D15" t="str">
            <v>2012/2013FE</v>
          </cell>
          <cell r="E15">
            <v>4645</v>
          </cell>
          <cell r="F15">
            <v>0.70000000000000007</v>
          </cell>
          <cell r="G15">
            <v>4615</v>
          </cell>
          <cell r="H15">
            <v>6</v>
          </cell>
          <cell r="I15">
            <v>16.2</v>
          </cell>
          <cell r="J15">
            <v>70.100000000000009</v>
          </cell>
          <cell r="K15">
            <v>74.599999999999994</v>
          </cell>
          <cell r="L15">
            <v>77.900000000000006</v>
          </cell>
        </row>
        <row r="16">
          <cell r="D16" t="str">
            <v>2012/2013FF</v>
          </cell>
          <cell r="E16">
            <v>13040</v>
          </cell>
          <cell r="F16">
            <v>0.70000000000000007</v>
          </cell>
          <cell r="G16">
            <v>12945</v>
          </cell>
          <cell r="H16">
            <v>8.4</v>
          </cell>
          <cell r="I16">
            <v>12.9</v>
          </cell>
          <cell r="J16">
            <v>53.400000000000006</v>
          </cell>
          <cell r="K16">
            <v>69.900000000000006</v>
          </cell>
          <cell r="L16">
            <v>78.7</v>
          </cell>
        </row>
        <row r="17">
          <cell r="D17" t="str">
            <v>2012/2013FG</v>
          </cell>
          <cell r="E17">
            <v>7520</v>
          </cell>
          <cell r="F17">
            <v>0.8</v>
          </cell>
          <cell r="G17">
            <v>7460</v>
          </cell>
          <cell r="H17">
            <v>8.3000000000000007</v>
          </cell>
          <cell r="I17">
            <v>12.3</v>
          </cell>
          <cell r="J17">
            <v>51.9</v>
          </cell>
          <cell r="K17">
            <v>69.400000000000006</v>
          </cell>
          <cell r="L17">
            <v>79.400000000000006</v>
          </cell>
        </row>
        <row r="18">
          <cell r="D18" t="str">
            <v>2012/2013FH</v>
          </cell>
          <cell r="E18">
            <v>20025</v>
          </cell>
          <cell r="F18">
            <v>0.70000000000000007</v>
          </cell>
          <cell r="G18">
            <v>19880</v>
          </cell>
          <cell r="H18">
            <v>8.7000000000000011</v>
          </cell>
          <cell r="I18">
            <v>16.600000000000001</v>
          </cell>
          <cell r="J18">
            <v>64.099999999999994</v>
          </cell>
          <cell r="K18">
            <v>70.8</v>
          </cell>
          <cell r="L18">
            <v>74.8</v>
          </cell>
        </row>
        <row r="19">
          <cell r="D19" t="str">
            <v>2012/2013FI</v>
          </cell>
          <cell r="E19">
            <v>13000</v>
          </cell>
          <cell r="F19">
            <v>0.8</v>
          </cell>
          <cell r="G19">
            <v>12890</v>
          </cell>
          <cell r="H19">
            <v>6.6000000000000005</v>
          </cell>
          <cell r="I19">
            <v>8.2000000000000011</v>
          </cell>
          <cell r="J19">
            <v>69.5</v>
          </cell>
          <cell r="K19">
            <v>81.600000000000009</v>
          </cell>
          <cell r="L19">
            <v>85.2</v>
          </cell>
        </row>
        <row r="20">
          <cell r="D20" t="str">
            <v>2012/2013FJ</v>
          </cell>
          <cell r="E20">
            <v>2695</v>
          </cell>
          <cell r="F20">
            <v>2.9000000000000004</v>
          </cell>
          <cell r="G20">
            <v>2615</v>
          </cell>
          <cell r="H20">
            <v>13.3</v>
          </cell>
          <cell r="I20">
            <v>8.7999999999999989</v>
          </cell>
          <cell r="J20">
            <v>50</v>
          </cell>
          <cell r="K20">
            <v>67.5</v>
          </cell>
          <cell r="L20">
            <v>77.900000000000006</v>
          </cell>
        </row>
        <row r="21">
          <cell r="D21" t="str">
            <v>2012/2013FL1</v>
          </cell>
          <cell r="E21">
            <v>1485</v>
          </cell>
          <cell r="F21">
            <v>1.0999999999999999</v>
          </cell>
          <cell r="G21">
            <v>1470</v>
          </cell>
          <cell r="H21">
            <v>8.1</v>
          </cell>
          <cell r="I21">
            <v>9.9</v>
          </cell>
          <cell r="J21">
            <v>66.600000000000009</v>
          </cell>
          <cell r="K21">
            <v>75.8</v>
          </cell>
          <cell r="L21">
            <v>82</v>
          </cell>
        </row>
        <row r="22">
          <cell r="D22" t="str">
            <v>2012/2013M1</v>
          </cell>
          <cell r="E22">
            <v>3295</v>
          </cell>
          <cell r="F22">
            <v>0.90000000000000013</v>
          </cell>
          <cell r="G22">
            <v>3260</v>
          </cell>
          <cell r="H22">
            <v>2.9000000000000004</v>
          </cell>
          <cell r="I22">
            <v>10.200000000000001</v>
          </cell>
          <cell r="J22">
            <v>67.300000000000011</v>
          </cell>
          <cell r="K22">
            <v>78.5</v>
          </cell>
          <cell r="L22">
            <v>86.9</v>
          </cell>
        </row>
        <row r="23">
          <cell r="D23" t="str">
            <v>2012/2013M2</v>
          </cell>
          <cell r="E23">
            <v>5730</v>
          </cell>
          <cell r="F23">
            <v>1.5</v>
          </cell>
          <cell r="G23">
            <v>5645</v>
          </cell>
          <cell r="H23">
            <v>7.9</v>
          </cell>
          <cell r="I23">
            <v>11.1</v>
          </cell>
          <cell r="J23">
            <v>48.6</v>
          </cell>
          <cell r="K23">
            <v>68.2</v>
          </cell>
          <cell r="L23">
            <v>81</v>
          </cell>
        </row>
        <row r="24">
          <cell r="D24" t="str">
            <v>2012/2013M3</v>
          </cell>
          <cell r="E24">
            <v>11920</v>
          </cell>
          <cell r="F24">
            <v>0.5</v>
          </cell>
          <cell r="G24">
            <v>11860</v>
          </cell>
          <cell r="H24">
            <v>7.1000000000000005</v>
          </cell>
          <cell r="I24">
            <v>12.3</v>
          </cell>
          <cell r="J24">
            <v>53.400000000000006</v>
          </cell>
          <cell r="K24">
            <v>69.800000000000011</v>
          </cell>
          <cell r="L24">
            <v>80.600000000000009</v>
          </cell>
        </row>
        <row r="25">
          <cell r="D25" t="str">
            <v>2012/2013M4</v>
          </cell>
          <cell r="E25">
            <v>115</v>
          </cell>
          <cell r="F25">
            <v>0</v>
          </cell>
          <cell r="G25">
            <v>115</v>
          </cell>
          <cell r="H25">
            <v>7.0000000000000009</v>
          </cell>
          <cell r="I25">
            <v>5.2</v>
          </cell>
          <cell r="J25">
            <v>75.7</v>
          </cell>
          <cell r="K25">
            <v>84.3</v>
          </cell>
          <cell r="L25">
            <v>87.8</v>
          </cell>
        </row>
        <row r="26">
          <cell r="D26" t="str">
            <v>2012/2013M5</v>
          </cell>
          <cell r="E26">
            <v>695</v>
          </cell>
          <cell r="F26">
            <v>1.2</v>
          </cell>
          <cell r="G26">
            <v>685</v>
          </cell>
          <cell r="H26">
            <v>13.100000000000001</v>
          </cell>
          <cell r="I26">
            <v>13</v>
          </cell>
          <cell r="J26">
            <v>56.900000000000006</v>
          </cell>
          <cell r="K26">
            <v>68</v>
          </cell>
          <cell r="L26">
            <v>74</v>
          </cell>
        </row>
        <row r="27">
          <cell r="D27" t="str">
            <v>2012/2013M6</v>
          </cell>
          <cell r="E27">
            <v>7215</v>
          </cell>
          <cell r="F27">
            <v>0.5</v>
          </cell>
          <cell r="G27">
            <v>7180</v>
          </cell>
          <cell r="H27">
            <v>7.1000000000000005</v>
          </cell>
          <cell r="I27">
            <v>10.8</v>
          </cell>
          <cell r="J27">
            <v>50.8</v>
          </cell>
          <cell r="K27">
            <v>69.100000000000009</v>
          </cell>
          <cell r="L27">
            <v>82.2</v>
          </cell>
        </row>
        <row r="28">
          <cell r="D28" t="str">
            <v>2012/2013M7</v>
          </cell>
          <cell r="E28">
            <v>3705</v>
          </cell>
          <cell r="F28">
            <v>0.70000000000000007</v>
          </cell>
          <cell r="G28">
            <v>3675</v>
          </cell>
          <cell r="H28">
            <v>8.1</v>
          </cell>
          <cell r="I28">
            <v>9.3000000000000007</v>
          </cell>
          <cell r="J28">
            <v>57.400000000000006</v>
          </cell>
          <cell r="K28">
            <v>73.099999999999994</v>
          </cell>
          <cell r="L28">
            <v>82.600000000000009</v>
          </cell>
        </row>
        <row r="29">
          <cell r="D29" t="str">
            <v>2012/2013M8</v>
          </cell>
          <cell r="E29">
            <v>8695</v>
          </cell>
          <cell r="F29">
            <v>0.90000000000000013</v>
          </cell>
          <cell r="G29">
            <v>8620</v>
          </cell>
          <cell r="H29">
            <v>8.9</v>
          </cell>
          <cell r="I29">
            <v>13.5</v>
          </cell>
          <cell r="J29">
            <v>69.5</v>
          </cell>
          <cell r="K29">
            <v>74.3</v>
          </cell>
          <cell r="L29">
            <v>77.7</v>
          </cell>
        </row>
        <row r="30">
          <cell r="D30" t="str">
            <v>2012/2013M9</v>
          </cell>
          <cell r="E30">
            <v>11260</v>
          </cell>
          <cell r="F30">
            <v>1.3</v>
          </cell>
          <cell r="G30">
            <v>11110</v>
          </cell>
          <cell r="H30">
            <v>9.9</v>
          </cell>
          <cell r="I30">
            <v>10</v>
          </cell>
          <cell r="J30">
            <v>65.8</v>
          </cell>
          <cell r="K30">
            <v>74.599999999999994</v>
          </cell>
          <cell r="L30">
            <v>80.100000000000009</v>
          </cell>
        </row>
        <row r="31">
          <cell r="D31" t="str">
            <v>2012/2013MA</v>
          </cell>
          <cell r="E31">
            <v>4905</v>
          </cell>
          <cell r="F31">
            <v>1.4000000000000001</v>
          </cell>
          <cell r="G31">
            <v>4835</v>
          </cell>
          <cell r="H31">
            <v>9.1999999999999993</v>
          </cell>
          <cell r="I31">
            <v>10.3</v>
          </cell>
          <cell r="J31">
            <v>65.2</v>
          </cell>
          <cell r="K31">
            <v>73.5</v>
          </cell>
          <cell r="L31">
            <v>80.600000000000009</v>
          </cell>
        </row>
        <row r="32">
          <cell r="D32" t="str">
            <v>2012/2013MB</v>
          </cell>
          <cell r="E32">
            <v>7725</v>
          </cell>
          <cell r="F32">
            <v>0.90000000000000013</v>
          </cell>
          <cell r="G32">
            <v>7655</v>
          </cell>
          <cell r="H32">
            <v>8.3000000000000007</v>
          </cell>
          <cell r="I32">
            <v>13.8</v>
          </cell>
          <cell r="J32">
            <v>57.000000000000007</v>
          </cell>
          <cell r="K32">
            <v>70.100000000000009</v>
          </cell>
          <cell r="L32">
            <v>77.8</v>
          </cell>
        </row>
        <row r="33">
          <cell r="D33" t="str">
            <v>2012/2013MC</v>
          </cell>
          <cell r="E33">
            <v>4030</v>
          </cell>
          <cell r="F33">
            <v>1</v>
          </cell>
          <cell r="G33">
            <v>3990</v>
          </cell>
          <cell r="H33">
            <v>8.2000000000000011</v>
          </cell>
          <cell r="I33">
            <v>14.000000000000002</v>
          </cell>
          <cell r="J33">
            <v>56.600000000000009</v>
          </cell>
          <cell r="K33">
            <v>69.800000000000011</v>
          </cell>
          <cell r="L33">
            <v>77.8</v>
          </cell>
        </row>
        <row r="34">
          <cell r="D34" t="str">
            <v>2012/2013MD</v>
          </cell>
          <cell r="E34">
            <v>16435</v>
          </cell>
          <cell r="F34">
            <v>1.2</v>
          </cell>
          <cell r="G34">
            <v>16240</v>
          </cell>
          <cell r="H34">
            <v>9.6</v>
          </cell>
          <cell r="I34">
            <v>13.3</v>
          </cell>
          <cell r="J34">
            <v>69.2</v>
          </cell>
          <cell r="K34">
            <v>73.900000000000006</v>
          </cell>
          <cell r="L34">
            <v>77.100000000000009</v>
          </cell>
        </row>
        <row r="35">
          <cell r="D35" t="str">
            <v>2012/2013ME</v>
          </cell>
          <cell r="E35">
            <v>4185</v>
          </cell>
          <cell r="F35">
            <v>0.4</v>
          </cell>
          <cell r="G35">
            <v>4165</v>
          </cell>
          <cell r="H35">
            <v>9.1</v>
          </cell>
          <cell r="I35">
            <v>18.099999999999998</v>
          </cell>
          <cell r="J35">
            <v>66.5</v>
          </cell>
          <cell r="K35">
            <v>70.300000000000011</v>
          </cell>
          <cell r="L35">
            <v>72.8</v>
          </cell>
        </row>
        <row r="36">
          <cell r="D36" t="str">
            <v>2012/2013MF</v>
          </cell>
          <cell r="E36">
            <v>5190</v>
          </cell>
          <cell r="F36">
            <v>0.70000000000000007</v>
          </cell>
          <cell r="G36">
            <v>5155</v>
          </cell>
          <cell r="H36">
            <v>12.4</v>
          </cell>
          <cell r="I36">
            <v>15.9</v>
          </cell>
          <cell r="J36">
            <v>48.4</v>
          </cell>
          <cell r="K36">
            <v>61.5</v>
          </cell>
          <cell r="L36">
            <v>71.7</v>
          </cell>
        </row>
        <row r="37">
          <cell r="D37" t="str">
            <v>2012/2013MG</v>
          </cell>
          <cell r="E37">
            <v>6915</v>
          </cell>
          <cell r="F37">
            <v>0.8</v>
          </cell>
          <cell r="G37">
            <v>6860</v>
          </cell>
          <cell r="H37">
            <v>9.8000000000000007</v>
          </cell>
          <cell r="I37">
            <v>14.400000000000002</v>
          </cell>
          <cell r="J37">
            <v>50.6</v>
          </cell>
          <cell r="K37">
            <v>64.3</v>
          </cell>
          <cell r="L37">
            <v>75.8</v>
          </cell>
        </row>
        <row r="38">
          <cell r="D38" t="str">
            <v>2012/2013MH</v>
          </cell>
          <cell r="E38">
            <v>12265</v>
          </cell>
          <cell r="F38">
            <v>0.6</v>
          </cell>
          <cell r="G38">
            <v>12190</v>
          </cell>
          <cell r="H38">
            <v>11.4</v>
          </cell>
          <cell r="I38">
            <v>19.8</v>
          </cell>
          <cell r="J38">
            <v>59.599999999999994</v>
          </cell>
          <cell r="K38">
            <v>64.900000000000006</v>
          </cell>
          <cell r="L38">
            <v>68.800000000000011</v>
          </cell>
        </row>
        <row r="39">
          <cell r="D39" t="str">
            <v>2012/2013MI</v>
          </cell>
          <cell r="E39">
            <v>1855</v>
          </cell>
          <cell r="F39">
            <v>0.4</v>
          </cell>
          <cell r="G39">
            <v>1850</v>
          </cell>
          <cell r="H39">
            <v>7.3999999999999995</v>
          </cell>
          <cell r="I39">
            <v>9.1</v>
          </cell>
          <cell r="J39">
            <v>68.400000000000006</v>
          </cell>
          <cell r="K39">
            <v>79.3</v>
          </cell>
          <cell r="L39">
            <v>83.399999999999991</v>
          </cell>
        </row>
        <row r="40">
          <cell r="D40" t="str">
            <v>2012/2013MJ</v>
          </cell>
          <cell r="E40">
            <v>1670</v>
          </cell>
          <cell r="F40">
            <v>1.7000000000000002</v>
          </cell>
          <cell r="G40">
            <v>1640</v>
          </cell>
          <cell r="H40">
            <v>12.4</v>
          </cell>
          <cell r="I40">
            <v>8.7000000000000011</v>
          </cell>
          <cell r="J40">
            <v>51.6</v>
          </cell>
          <cell r="K40">
            <v>69.400000000000006</v>
          </cell>
          <cell r="L40">
            <v>78.8</v>
          </cell>
        </row>
        <row r="41">
          <cell r="D41" t="str">
            <v>2012/2013ML1</v>
          </cell>
          <cell r="E41">
            <v>3635</v>
          </cell>
          <cell r="F41">
            <v>0.70000000000000007</v>
          </cell>
          <cell r="G41">
            <v>3610</v>
          </cell>
          <cell r="H41">
            <v>9.1999999999999993</v>
          </cell>
          <cell r="I41">
            <v>10.7</v>
          </cell>
          <cell r="J41">
            <v>64.8</v>
          </cell>
          <cell r="K41">
            <v>73.5</v>
          </cell>
          <cell r="L41">
            <v>80.100000000000009</v>
          </cell>
        </row>
        <row r="42">
          <cell r="D42" t="str">
            <v>2010/2011F1</v>
          </cell>
          <cell r="E42">
            <v>4135</v>
          </cell>
          <cell r="F42">
            <v>1.9</v>
          </cell>
          <cell r="G42">
            <v>4055</v>
          </cell>
          <cell r="H42">
            <v>12.2</v>
          </cell>
          <cell r="I42">
            <v>11.700000000000001</v>
          </cell>
          <cell r="J42">
            <v>61.3</v>
          </cell>
          <cell r="K42">
            <v>73.099999999999994</v>
          </cell>
          <cell r="L42">
            <v>76</v>
          </cell>
        </row>
        <row r="43">
          <cell r="D43" t="str">
            <v>2010/2011F2</v>
          </cell>
          <cell r="E43">
            <v>19045</v>
          </cell>
          <cell r="F43">
            <v>5.6000000000000005</v>
          </cell>
          <cell r="G43">
            <v>17980</v>
          </cell>
          <cell r="H43">
            <v>10.4</v>
          </cell>
          <cell r="I43">
            <v>6.1</v>
          </cell>
          <cell r="J43">
            <v>55.900000000000006</v>
          </cell>
          <cell r="K43">
            <v>77.600000000000009</v>
          </cell>
          <cell r="L43">
            <v>83.399999999999991</v>
          </cell>
        </row>
        <row r="44">
          <cell r="D44" t="str">
            <v>2010/2011F3</v>
          </cell>
          <cell r="E44">
            <v>15990</v>
          </cell>
          <cell r="F44">
            <v>3.3000000000000003</v>
          </cell>
          <cell r="G44">
            <v>15465</v>
          </cell>
          <cell r="H44">
            <v>8.9</v>
          </cell>
          <cell r="I44">
            <v>8.5</v>
          </cell>
          <cell r="J44">
            <v>58.3</v>
          </cell>
          <cell r="K44">
            <v>74.900000000000006</v>
          </cell>
          <cell r="L44">
            <v>82.600000000000009</v>
          </cell>
        </row>
        <row r="45">
          <cell r="D45" t="str">
            <v>2010/2011F4</v>
          </cell>
          <cell r="E45">
            <v>475</v>
          </cell>
          <cell r="F45">
            <v>3.2</v>
          </cell>
          <cell r="G45">
            <v>460</v>
          </cell>
          <cell r="H45">
            <v>9.6</v>
          </cell>
          <cell r="I45">
            <v>8.5</v>
          </cell>
          <cell r="J45">
            <v>68.400000000000006</v>
          </cell>
          <cell r="K45">
            <v>78.400000000000006</v>
          </cell>
          <cell r="L45">
            <v>81.900000000000006</v>
          </cell>
        </row>
        <row r="46">
          <cell r="D46" t="str">
            <v>2010/2011F5</v>
          </cell>
          <cell r="E46">
            <v>1345</v>
          </cell>
          <cell r="F46">
            <v>4.3999999999999995</v>
          </cell>
          <cell r="G46">
            <v>1285</v>
          </cell>
          <cell r="H46">
            <v>11.9</v>
          </cell>
          <cell r="I46">
            <v>8.6000000000000014</v>
          </cell>
          <cell r="J46">
            <v>64.400000000000006</v>
          </cell>
          <cell r="K46">
            <v>75</v>
          </cell>
          <cell r="L46">
            <v>79.5</v>
          </cell>
        </row>
        <row r="47">
          <cell r="D47" t="str">
            <v>2010/2011F6</v>
          </cell>
          <cell r="E47">
            <v>4555</v>
          </cell>
          <cell r="F47">
            <v>2.9000000000000004</v>
          </cell>
          <cell r="G47">
            <v>4425</v>
          </cell>
          <cell r="H47">
            <v>8.5</v>
          </cell>
          <cell r="I47">
            <v>7.0000000000000009</v>
          </cell>
          <cell r="J47">
            <v>61.7</v>
          </cell>
          <cell r="K47">
            <v>77.5</v>
          </cell>
          <cell r="L47">
            <v>84.5</v>
          </cell>
        </row>
        <row r="48">
          <cell r="D48" t="str">
            <v>2010/2011F7</v>
          </cell>
          <cell r="E48">
            <v>1945</v>
          </cell>
          <cell r="F48">
            <v>3.6999999999999997</v>
          </cell>
          <cell r="G48">
            <v>1875</v>
          </cell>
          <cell r="H48">
            <v>8.7999999999999989</v>
          </cell>
          <cell r="I48">
            <v>6.4</v>
          </cell>
          <cell r="J48">
            <v>72.899999999999991</v>
          </cell>
          <cell r="K48">
            <v>81.400000000000006</v>
          </cell>
          <cell r="L48">
            <v>84.8</v>
          </cell>
        </row>
        <row r="49">
          <cell r="D49" t="str">
            <v>2010/2011F8</v>
          </cell>
          <cell r="E49">
            <v>1580</v>
          </cell>
          <cell r="F49">
            <v>5</v>
          </cell>
          <cell r="G49">
            <v>1500</v>
          </cell>
          <cell r="H49">
            <v>11.5</v>
          </cell>
          <cell r="I49">
            <v>11</v>
          </cell>
          <cell r="J49">
            <v>71.2</v>
          </cell>
          <cell r="K49">
            <v>75.900000000000006</v>
          </cell>
          <cell r="L49">
            <v>77.5</v>
          </cell>
        </row>
        <row r="50">
          <cell r="D50" t="str">
            <v>2010/2011F9</v>
          </cell>
          <cell r="E50">
            <v>2035</v>
          </cell>
          <cell r="F50">
            <v>4.3999999999999995</v>
          </cell>
          <cell r="G50">
            <v>1945</v>
          </cell>
          <cell r="H50">
            <v>11.8</v>
          </cell>
          <cell r="I50">
            <v>8.3000000000000007</v>
          </cell>
          <cell r="J50">
            <v>68.7</v>
          </cell>
          <cell r="K50">
            <v>75.400000000000006</v>
          </cell>
          <cell r="L50">
            <v>80</v>
          </cell>
        </row>
        <row r="51">
          <cell r="D51" t="str">
            <v>2010/2011FA</v>
          </cell>
          <cell r="E51">
            <v>1865</v>
          </cell>
          <cell r="F51">
            <v>5.5</v>
          </cell>
          <cell r="G51">
            <v>1765</v>
          </cell>
          <cell r="H51">
            <v>10.4</v>
          </cell>
          <cell r="I51">
            <v>7.0000000000000009</v>
          </cell>
          <cell r="J51">
            <v>58.8</v>
          </cell>
          <cell r="K51">
            <v>73.400000000000006</v>
          </cell>
          <cell r="L51">
            <v>82.600000000000009</v>
          </cell>
        </row>
        <row r="52">
          <cell r="D52" t="str">
            <v>2010/2011FB</v>
          </cell>
          <cell r="E52">
            <v>15635</v>
          </cell>
          <cell r="F52">
            <v>4.3000000000000007</v>
          </cell>
          <cell r="G52">
            <v>14960</v>
          </cell>
          <cell r="H52">
            <v>9.3000000000000007</v>
          </cell>
          <cell r="I52">
            <v>8.7999999999999989</v>
          </cell>
          <cell r="J52">
            <v>66.400000000000006</v>
          </cell>
          <cell r="K52">
            <v>78.2</v>
          </cell>
          <cell r="L52">
            <v>82</v>
          </cell>
        </row>
        <row r="53">
          <cell r="D53" t="str">
            <v>2010/2011FC</v>
          </cell>
          <cell r="E53">
            <v>7345</v>
          </cell>
          <cell r="F53">
            <v>3.8</v>
          </cell>
          <cell r="G53">
            <v>7070</v>
          </cell>
          <cell r="H53">
            <v>10.3</v>
          </cell>
          <cell r="I53">
            <v>9.9</v>
          </cell>
          <cell r="J53">
            <v>70</v>
          </cell>
          <cell r="K53">
            <v>76.900000000000006</v>
          </cell>
          <cell r="L53">
            <v>79.800000000000011</v>
          </cell>
        </row>
        <row r="54">
          <cell r="D54" t="str">
            <v>2010/2011FD</v>
          </cell>
          <cell r="E54">
            <v>14475</v>
          </cell>
          <cell r="F54">
            <v>4.9000000000000004</v>
          </cell>
          <cell r="G54">
            <v>13765</v>
          </cell>
          <cell r="H54">
            <v>11</v>
          </cell>
          <cell r="I54">
            <v>9.4</v>
          </cell>
          <cell r="J54">
            <v>74</v>
          </cell>
          <cell r="K54">
            <v>78.100000000000009</v>
          </cell>
          <cell r="L54">
            <v>79.600000000000009</v>
          </cell>
        </row>
        <row r="55">
          <cell r="D55" t="str">
            <v>2010/2011FE</v>
          </cell>
          <cell r="E55">
            <v>4515</v>
          </cell>
          <cell r="F55">
            <v>3.5000000000000004</v>
          </cell>
          <cell r="G55">
            <v>4360</v>
          </cell>
          <cell r="H55">
            <v>9.1</v>
          </cell>
          <cell r="I55">
            <v>11.3</v>
          </cell>
          <cell r="J55">
            <v>73.099999999999994</v>
          </cell>
          <cell r="K55">
            <v>77.7</v>
          </cell>
          <cell r="L55">
            <v>79.600000000000009</v>
          </cell>
        </row>
        <row r="56">
          <cell r="D56" t="str">
            <v>2010/2011FF</v>
          </cell>
          <cell r="E56">
            <v>12185</v>
          </cell>
          <cell r="F56">
            <v>3.2</v>
          </cell>
          <cell r="G56">
            <v>11800</v>
          </cell>
          <cell r="H56">
            <v>11.5</v>
          </cell>
          <cell r="I56">
            <v>9.4</v>
          </cell>
          <cell r="J56">
            <v>64</v>
          </cell>
          <cell r="K56">
            <v>74.3</v>
          </cell>
          <cell r="L56">
            <v>79.100000000000009</v>
          </cell>
        </row>
        <row r="57">
          <cell r="D57" t="str">
            <v>2010/2011FG</v>
          </cell>
          <cell r="E57">
            <v>7170</v>
          </cell>
          <cell r="F57">
            <v>3.4000000000000004</v>
          </cell>
          <cell r="G57">
            <v>6925</v>
          </cell>
          <cell r="H57">
            <v>10.4</v>
          </cell>
          <cell r="I57">
            <v>9</v>
          </cell>
          <cell r="J57">
            <v>63.4</v>
          </cell>
          <cell r="K57">
            <v>75.2</v>
          </cell>
          <cell r="L57">
            <v>80.600000000000009</v>
          </cell>
        </row>
        <row r="58">
          <cell r="D58" t="str">
            <v>2010/2011FH</v>
          </cell>
          <cell r="E58">
            <v>18715</v>
          </cell>
          <cell r="F58">
            <v>4</v>
          </cell>
          <cell r="G58">
            <v>17975</v>
          </cell>
          <cell r="H58">
            <v>12.6</v>
          </cell>
          <cell r="I58">
            <v>12.4</v>
          </cell>
          <cell r="J58">
            <v>66.900000000000006</v>
          </cell>
          <cell r="K58">
            <v>72.399999999999991</v>
          </cell>
          <cell r="L58">
            <v>75</v>
          </cell>
        </row>
        <row r="59">
          <cell r="D59" t="str">
            <v>2010/2011FI</v>
          </cell>
          <cell r="E59">
            <v>11890</v>
          </cell>
          <cell r="F59">
            <v>4.3999999999999995</v>
          </cell>
          <cell r="G59">
            <v>11370</v>
          </cell>
          <cell r="H59">
            <v>10.3</v>
          </cell>
          <cell r="I59">
            <v>7.3</v>
          </cell>
          <cell r="J59">
            <v>74.099999999999994</v>
          </cell>
          <cell r="K59">
            <v>80.400000000000006</v>
          </cell>
          <cell r="L59">
            <v>82.4</v>
          </cell>
        </row>
        <row r="60">
          <cell r="D60" t="str">
            <v>2010/2011FJ</v>
          </cell>
          <cell r="E60">
            <v>2555</v>
          </cell>
          <cell r="F60">
            <v>6</v>
          </cell>
          <cell r="G60">
            <v>2400</v>
          </cell>
          <cell r="H60">
            <v>16.400000000000002</v>
          </cell>
          <cell r="I60">
            <v>7.7</v>
          </cell>
          <cell r="J60">
            <v>59.9</v>
          </cell>
          <cell r="K60">
            <v>71.2</v>
          </cell>
          <cell r="L60">
            <v>76</v>
          </cell>
        </row>
        <row r="61">
          <cell r="D61" t="str">
            <v>2010/2011FL1</v>
          </cell>
          <cell r="E61">
            <v>1300</v>
          </cell>
          <cell r="F61">
            <v>4.9000000000000004</v>
          </cell>
          <cell r="G61">
            <v>1235</v>
          </cell>
          <cell r="H61">
            <v>11.3</v>
          </cell>
          <cell r="I61">
            <v>8</v>
          </cell>
          <cell r="J61">
            <v>73.3</v>
          </cell>
          <cell r="K61">
            <v>78.400000000000006</v>
          </cell>
          <cell r="L61">
            <v>80.7</v>
          </cell>
        </row>
        <row r="62">
          <cell r="D62" t="str">
            <v>2010/2011M1</v>
          </cell>
          <cell r="E62">
            <v>2970</v>
          </cell>
          <cell r="F62">
            <v>0.90000000000000013</v>
          </cell>
          <cell r="G62">
            <v>2945</v>
          </cell>
          <cell r="H62">
            <v>11.700000000000001</v>
          </cell>
          <cell r="I62">
            <v>10.8</v>
          </cell>
          <cell r="J62">
            <v>56.800000000000004</v>
          </cell>
          <cell r="K62">
            <v>72.7</v>
          </cell>
          <cell r="L62">
            <v>77.5</v>
          </cell>
        </row>
        <row r="63">
          <cell r="D63" t="str">
            <v>2010/2011M2</v>
          </cell>
          <cell r="E63">
            <v>4730</v>
          </cell>
          <cell r="F63">
            <v>2.8000000000000003</v>
          </cell>
          <cell r="G63">
            <v>4600</v>
          </cell>
          <cell r="H63">
            <v>11.9</v>
          </cell>
          <cell r="I63">
            <v>7.5</v>
          </cell>
          <cell r="J63">
            <v>52.6</v>
          </cell>
          <cell r="K63">
            <v>72.2</v>
          </cell>
          <cell r="L63">
            <v>80.600000000000009</v>
          </cell>
        </row>
        <row r="64">
          <cell r="D64" t="str">
            <v>2010/2011M3</v>
          </cell>
          <cell r="E64">
            <v>9635</v>
          </cell>
          <cell r="F64">
            <v>2.1</v>
          </cell>
          <cell r="G64">
            <v>9435</v>
          </cell>
          <cell r="H64">
            <v>10.4</v>
          </cell>
          <cell r="I64">
            <v>9.3000000000000007</v>
          </cell>
          <cell r="J64">
            <v>59.599999999999994</v>
          </cell>
          <cell r="K64">
            <v>72.599999999999994</v>
          </cell>
          <cell r="L64">
            <v>80.300000000000011</v>
          </cell>
        </row>
        <row r="65">
          <cell r="D65" t="str">
            <v>2010/2011M4</v>
          </cell>
          <cell r="E65">
            <v>120</v>
          </cell>
          <cell r="F65">
            <v>0</v>
          </cell>
          <cell r="G65">
            <v>120</v>
          </cell>
          <cell r="H65">
            <v>12.5</v>
          </cell>
          <cell r="I65">
            <v>10</v>
          </cell>
          <cell r="J65">
            <v>58.3</v>
          </cell>
          <cell r="K65">
            <v>73.3</v>
          </cell>
          <cell r="L65">
            <v>77.5</v>
          </cell>
        </row>
        <row r="66">
          <cell r="D66" t="str">
            <v>2010/2011M5</v>
          </cell>
          <cell r="E66">
            <v>560</v>
          </cell>
          <cell r="F66">
            <v>1.7000000000000002</v>
          </cell>
          <cell r="G66">
            <v>550</v>
          </cell>
          <cell r="H66">
            <v>16.5</v>
          </cell>
          <cell r="I66">
            <v>7.0000000000000009</v>
          </cell>
          <cell r="J66">
            <v>61.5</v>
          </cell>
          <cell r="K66">
            <v>72.3</v>
          </cell>
          <cell r="L66">
            <v>76.5</v>
          </cell>
        </row>
        <row r="67">
          <cell r="D67" t="str">
            <v>2010/2011M6</v>
          </cell>
          <cell r="E67">
            <v>6420</v>
          </cell>
          <cell r="F67">
            <v>1.5</v>
          </cell>
          <cell r="G67">
            <v>6320</v>
          </cell>
          <cell r="H67">
            <v>10</v>
          </cell>
          <cell r="I67">
            <v>7.0000000000000009</v>
          </cell>
          <cell r="J67">
            <v>58.699999999999996</v>
          </cell>
          <cell r="K67">
            <v>74.099999999999994</v>
          </cell>
          <cell r="L67">
            <v>83</v>
          </cell>
        </row>
        <row r="68">
          <cell r="D68" t="str">
            <v>2010/2011M7</v>
          </cell>
          <cell r="E68">
            <v>2935</v>
          </cell>
          <cell r="F68">
            <v>2.2999999999999998</v>
          </cell>
          <cell r="G68">
            <v>2865</v>
          </cell>
          <cell r="H68">
            <v>9.5</v>
          </cell>
          <cell r="I68">
            <v>6.9</v>
          </cell>
          <cell r="J68">
            <v>68.5</v>
          </cell>
          <cell r="K68">
            <v>78.100000000000009</v>
          </cell>
          <cell r="L68">
            <v>83.6</v>
          </cell>
        </row>
        <row r="69">
          <cell r="D69" t="str">
            <v>2010/2011M8</v>
          </cell>
          <cell r="E69">
            <v>7830</v>
          </cell>
          <cell r="F69">
            <v>3</v>
          </cell>
          <cell r="G69">
            <v>7600</v>
          </cell>
          <cell r="H69">
            <v>11.5</v>
          </cell>
          <cell r="I69">
            <v>9.9</v>
          </cell>
          <cell r="J69">
            <v>73</v>
          </cell>
          <cell r="K69">
            <v>76.8</v>
          </cell>
          <cell r="L69">
            <v>78.600000000000009</v>
          </cell>
        </row>
        <row r="70">
          <cell r="D70" t="str">
            <v>2010/2011M9</v>
          </cell>
          <cell r="E70">
            <v>10315</v>
          </cell>
          <cell r="F70">
            <v>2.9000000000000004</v>
          </cell>
          <cell r="G70">
            <v>10020</v>
          </cell>
          <cell r="H70">
            <v>11.8</v>
          </cell>
          <cell r="I70">
            <v>7.7</v>
          </cell>
          <cell r="J70">
            <v>69.600000000000009</v>
          </cell>
          <cell r="K70">
            <v>77.100000000000009</v>
          </cell>
          <cell r="L70">
            <v>80.5</v>
          </cell>
        </row>
        <row r="71">
          <cell r="D71" t="str">
            <v>2010/2011MA</v>
          </cell>
          <cell r="E71">
            <v>5415</v>
          </cell>
          <cell r="F71">
            <v>3.1</v>
          </cell>
          <cell r="G71">
            <v>5245</v>
          </cell>
          <cell r="H71">
            <v>12</v>
          </cell>
          <cell r="I71">
            <v>7.1000000000000005</v>
          </cell>
          <cell r="J71">
            <v>63.6</v>
          </cell>
          <cell r="K71">
            <v>75.2</v>
          </cell>
          <cell r="L71">
            <v>80.900000000000006</v>
          </cell>
        </row>
        <row r="72">
          <cell r="D72" t="str">
            <v>2010/2011MB</v>
          </cell>
          <cell r="E72">
            <v>6670</v>
          </cell>
          <cell r="F72">
            <v>2.9000000000000004</v>
          </cell>
          <cell r="G72">
            <v>6475</v>
          </cell>
          <cell r="H72">
            <v>11.600000000000001</v>
          </cell>
          <cell r="I72">
            <v>10.3</v>
          </cell>
          <cell r="J72">
            <v>65.600000000000009</v>
          </cell>
          <cell r="K72">
            <v>74.099999999999994</v>
          </cell>
          <cell r="L72">
            <v>78.100000000000009</v>
          </cell>
        </row>
        <row r="73">
          <cell r="D73" t="str">
            <v>2010/2011MC</v>
          </cell>
          <cell r="E73">
            <v>4165</v>
          </cell>
          <cell r="F73">
            <v>2.5</v>
          </cell>
          <cell r="G73">
            <v>4060</v>
          </cell>
          <cell r="H73">
            <v>12.3</v>
          </cell>
          <cell r="I73">
            <v>10.8</v>
          </cell>
          <cell r="J73">
            <v>67.5</v>
          </cell>
          <cell r="K73">
            <v>73.7</v>
          </cell>
          <cell r="L73">
            <v>76.900000000000006</v>
          </cell>
        </row>
        <row r="74">
          <cell r="D74" t="str">
            <v>2010/2011MD</v>
          </cell>
          <cell r="E74">
            <v>14850</v>
          </cell>
          <cell r="F74">
            <v>3.6000000000000005</v>
          </cell>
          <cell r="G74">
            <v>14315</v>
          </cell>
          <cell r="H74">
            <v>13</v>
          </cell>
          <cell r="I74">
            <v>9.9</v>
          </cell>
          <cell r="J74">
            <v>72.7</v>
          </cell>
          <cell r="K74">
            <v>75.7</v>
          </cell>
          <cell r="L74">
            <v>77.100000000000009</v>
          </cell>
        </row>
        <row r="75">
          <cell r="D75" t="str">
            <v>2010/2011ME</v>
          </cell>
          <cell r="E75">
            <v>3840</v>
          </cell>
          <cell r="F75">
            <v>3.6000000000000005</v>
          </cell>
          <cell r="G75">
            <v>3700</v>
          </cell>
          <cell r="H75">
            <v>12.4</v>
          </cell>
          <cell r="I75">
            <v>13.5</v>
          </cell>
          <cell r="J75">
            <v>69.5</v>
          </cell>
          <cell r="K75">
            <v>72.399999999999991</v>
          </cell>
          <cell r="L75">
            <v>74.099999999999994</v>
          </cell>
        </row>
        <row r="76">
          <cell r="D76" t="str">
            <v>2010/2011MF</v>
          </cell>
          <cell r="E76">
            <v>4890</v>
          </cell>
          <cell r="F76">
            <v>2.1999999999999997</v>
          </cell>
          <cell r="G76">
            <v>4785</v>
          </cell>
          <cell r="H76">
            <v>15.6</v>
          </cell>
          <cell r="I76">
            <v>11.5</v>
          </cell>
          <cell r="J76">
            <v>58.9</v>
          </cell>
          <cell r="K76">
            <v>68</v>
          </cell>
          <cell r="L76">
            <v>73</v>
          </cell>
        </row>
        <row r="77">
          <cell r="D77" t="str">
            <v>2010/2011MG</v>
          </cell>
          <cell r="E77">
            <v>6440</v>
          </cell>
          <cell r="F77">
            <v>2.9000000000000004</v>
          </cell>
          <cell r="G77">
            <v>6255</v>
          </cell>
          <cell r="H77">
            <v>12.4</v>
          </cell>
          <cell r="I77">
            <v>10.200000000000001</v>
          </cell>
          <cell r="J77">
            <v>62.2</v>
          </cell>
          <cell r="K77">
            <v>72.2</v>
          </cell>
          <cell r="L77">
            <v>77.400000000000006</v>
          </cell>
        </row>
        <row r="78">
          <cell r="D78" t="str">
            <v>2010/2011MH</v>
          </cell>
          <cell r="E78">
            <v>11690</v>
          </cell>
          <cell r="F78">
            <v>2.8000000000000003</v>
          </cell>
          <cell r="G78">
            <v>11360</v>
          </cell>
          <cell r="H78">
            <v>15.6</v>
          </cell>
          <cell r="I78">
            <v>15.5</v>
          </cell>
          <cell r="J78">
            <v>62.8</v>
          </cell>
          <cell r="K78">
            <v>66.600000000000009</v>
          </cell>
          <cell r="L78">
            <v>68.900000000000006</v>
          </cell>
        </row>
        <row r="79">
          <cell r="D79" t="str">
            <v>2010/2011MI</v>
          </cell>
          <cell r="E79">
            <v>1725</v>
          </cell>
          <cell r="F79">
            <v>2.1</v>
          </cell>
          <cell r="G79">
            <v>1685</v>
          </cell>
          <cell r="H79">
            <v>10.8</v>
          </cell>
          <cell r="I79">
            <v>8.1</v>
          </cell>
          <cell r="J79">
            <v>71</v>
          </cell>
          <cell r="K79">
            <v>78.600000000000009</v>
          </cell>
          <cell r="L79">
            <v>81.100000000000009</v>
          </cell>
        </row>
        <row r="80">
          <cell r="D80" t="str">
            <v>2010/2011MJ</v>
          </cell>
          <cell r="E80">
            <v>1750</v>
          </cell>
          <cell r="F80">
            <v>3.6000000000000005</v>
          </cell>
          <cell r="G80">
            <v>1685</v>
          </cell>
          <cell r="H80">
            <v>15.8</v>
          </cell>
          <cell r="I80">
            <v>8.4</v>
          </cell>
          <cell r="J80">
            <v>60.199999999999996</v>
          </cell>
          <cell r="K80">
            <v>70.2</v>
          </cell>
          <cell r="L80">
            <v>75.900000000000006</v>
          </cell>
        </row>
        <row r="81">
          <cell r="D81" t="str">
            <v>2010/2011ML1</v>
          </cell>
          <cell r="E81">
            <v>3285</v>
          </cell>
          <cell r="F81">
            <v>2.8000000000000003</v>
          </cell>
          <cell r="G81">
            <v>3190</v>
          </cell>
          <cell r="H81">
            <v>10.9</v>
          </cell>
          <cell r="I81">
            <v>8.1</v>
          </cell>
          <cell r="J81">
            <v>75.099999999999994</v>
          </cell>
          <cell r="K81">
            <v>78.600000000000009</v>
          </cell>
          <cell r="L81">
            <v>81</v>
          </cell>
        </row>
        <row r="82">
          <cell r="D82" t="str">
            <v>2008/2009F1</v>
          </cell>
          <cell r="E82">
            <v>3945</v>
          </cell>
          <cell r="F82">
            <v>3.8</v>
          </cell>
          <cell r="G82">
            <v>3795</v>
          </cell>
          <cell r="H82">
            <v>12</v>
          </cell>
          <cell r="I82">
            <v>13.4</v>
          </cell>
          <cell r="J82">
            <v>61.8</v>
          </cell>
          <cell r="K82">
            <v>71.599999999999994</v>
          </cell>
          <cell r="L82">
            <v>74.599999999999994</v>
          </cell>
        </row>
        <row r="83">
          <cell r="D83" t="str">
            <v>2008/2009F2</v>
          </cell>
          <cell r="E83">
            <v>17325</v>
          </cell>
          <cell r="F83">
            <v>5.8000000000000007</v>
          </cell>
          <cell r="G83">
            <v>16315</v>
          </cell>
          <cell r="H83">
            <v>13.200000000000001</v>
          </cell>
          <cell r="I83">
            <v>6.3</v>
          </cell>
          <cell r="J83">
            <v>60</v>
          </cell>
          <cell r="K83">
            <v>76.400000000000006</v>
          </cell>
          <cell r="L83">
            <v>80.600000000000009</v>
          </cell>
        </row>
        <row r="84">
          <cell r="D84" t="str">
            <v>2008/2009F3</v>
          </cell>
          <cell r="E84">
            <v>14580</v>
          </cell>
          <cell r="F84">
            <v>2.9000000000000004</v>
          </cell>
          <cell r="G84">
            <v>14165</v>
          </cell>
          <cell r="H84">
            <v>10.8</v>
          </cell>
          <cell r="I84">
            <v>6.8000000000000007</v>
          </cell>
          <cell r="J84">
            <v>61.9</v>
          </cell>
          <cell r="K84">
            <v>77.2</v>
          </cell>
          <cell r="L84">
            <v>82.4</v>
          </cell>
        </row>
        <row r="85">
          <cell r="D85" t="str">
            <v>2008/2009F4</v>
          </cell>
          <cell r="E85">
            <v>450</v>
          </cell>
          <cell r="F85">
            <v>3.8</v>
          </cell>
          <cell r="G85">
            <v>435</v>
          </cell>
          <cell r="H85">
            <v>12.2</v>
          </cell>
          <cell r="I85">
            <v>7.1000000000000005</v>
          </cell>
          <cell r="J85">
            <v>66.600000000000009</v>
          </cell>
          <cell r="K85">
            <v>77.600000000000009</v>
          </cell>
          <cell r="L85">
            <v>80.600000000000009</v>
          </cell>
        </row>
        <row r="86">
          <cell r="D86" t="str">
            <v>2008/2009F5</v>
          </cell>
          <cell r="E86">
            <v>1085</v>
          </cell>
          <cell r="F86">
            <v>3</v>
          </cell>
          <cell r="G86">
            <v>1055</v>
          </cell>
          <cell r="H86">
            <v>11.600000000000001</v>
          </cell>
          <cell r="I86">
            <v>8.2000000000000011</v>
          </cell>
          <cell r="J86">
            <v>69.400000000000006</v>
          </cell>
          <cell r="K86">
            <v>77.8</v>
          </cell>
          <cell r="L86">
            <v>80.100000000000009</v>
          </cell>
        </row>
        <row r="87">
          <cell r="D87" t="str">
            <v>2008/2009F6</v>
          </cell>
          <cell r="E87">
            <v>4270</v>
          </cell>
          <cell r="F87">
            <v>2.7</v>
          </cell>
          <cell r="G87">
            <v>4155</v>
          </cell>
          <cell r="H87">
            <v>11.700000000000001</v>
          </cell>
          <cell r="I87">
            <v>6.4</v>
          </cell>
          <cell r="J87">
            <v>66.8</v>
          </cell>
          <cell r="K87">
            <v>77.7</v>
          </cell>
          <cell r="L87">
            <v>81.900000000000006</v>
          </cell>
        </row>
        <row r="88">
          <cell r="D88" t="str">
            <v>2008/2009F7</v>
          </cell>
          <cell r="E88">
            <v>1685</v>
          </cell>
          <cell r="F88">
            <v>2.6</v>
          </cell>
          <cell r="G88">
            <v>1640</v>
          </cell>
          <cell r="H88">
            <v>10.9</v>
          </cell>
          <cell r="I88">
            <v>6.7</v>
          </cell>
          <cell r="J88">
            <v>71.8</v>
          </cell>
          <cell r="K88">
            <v>79.600000000000009</v>
          </cell>
          <cell r="L88">
            <v>82.4</v>
          </cell>
        </row>
        <row r="89">
          <cell r="D89" t="str">
            <v>2008/2009F8</v>
          </cell>
          <cell r="E89">
            <v>1675</v>
          </cell>
          <cell r="F89">
            <v>4.3999999999999995</v>
          </cell>
          <cell r="G89">
            <v>1605</v>
          </cell>
          <cell r="H89">
            <v>15.7</v>
          </cell>
          <cell r="I89">
            <v>10.5</v>
          </cell>
          <cell r="J89">
            <v>69.100000000000009</v>
          </cell>
          <cell r="K89">
            <v>72.3</v>
          </cell>
          <cell r="L89">
            <v>73.8</v>
          </cell>
        </row>
        <row r="90">
          <cell r="D90" t="str">
            <v>2008/2009F9</v>
          </cell>
          <cell r="E90">
            <v>1810</v>
          </cell>
          <cell r="F90">
            <v>4.5</v>
          </cell>
          <cell r="G90">
            <v>1725</v>
          </cell>
          <cell r="H90">
            <v>13.900000000000002</v>
          </cell>
          <cell r="I90">
            <v>8.1</v>
          </cell>
          <cell r="J90">
            <v>69.5</v>
          </cell>
          <cell r="K90">
            <v>75</v>
          </cell>
          <cell r="L90">
            <v>78</v>
          </cell>
        </row>
        <row r="91">
          <cell r="D91" t="str">
            <v>2008/2009FA</v>
          </cell>
          <cell r="E91">
            <v>1610</v>
          </cell>
          <cell r="F91">
            <v>5.2</v>
          </cell>
          <cell r="G91">
            <v>1525</v>
          </cell>
          <cell r="H91">
            <v>14.400000000000002</v>
          </cell>
          <cell r="I91">
            <v>6</v>
          </cell>
          <cell r="J91">
            <v>65.900000000000006</v>
          </cell>
          <cell r="K91">
            <v>76.7</v>
          </cell>
          <cell r="L91">
            <v>79.600000000000009</v>
          </cell>
        </row>
        <row r="92">
          <cell r="D92" t="str">
            <v>2008/2009FB</v>
          </cell>
          <cell r="E92">
            <v>14155</v>
          </cell>
          <cell r="F92">
            <v>2.9000000000000004</v>
          </cell>
          <cell r="G92">
            <v>13745</v>
          </cell>
          <cell r="H92">
            <v>11.600000000000001</v>
          </cell>
          <cell r="I92">
            <v>7.5</v>
          </cell>
          <cell r="J92">
            <v>67.400000000000006</v>
          </cell>
          <cell r="K92">
            <v>78</v>
          </cell>
          <cell r="L92">
            <v>80.900000000000006</v>
          </cell>
        </row>
        <row r="93">
          <cell r="D93" t="str">
            <v>2008/2009FC</v>
          </cell>
          <cell r="E93">
            <v>6505</v>
          </cell>
          <cell r="F93">
            <v>3.2</v>
          </cell>
          <cell r="G93">
            <v>6295</v>
          </cell>
          <cell r="H93">
            <v>13.100000000000001</v>
          </cell>
          <cell r="I93">
            <v>8.5</v>
          </cell>
          <cell r="J93">
            <v>71.7</v>
          </cell>
          <cell r="K93">
            <v>76.2</v>
          </cell>
          <cell r="L93">
            <v>78.3</v>
          </cell>
        </row>
        <row r="94">
          <cell r="D94" t="str">
            <v>2008/2009FD</v>
          </cell>
          <cell r="E94">
            <v>12820</v>
          </cell>
          <cell r="F94">
            <v>4.7</v>
          </cell>
          <cell r="G94">
            <v>12210</v>
          </cell>
          <cell r="H94">
            <v>14.100000000000001</v>
          </cell>
          <cell r="I94">
            <v>8.4</v>
          </cell>
          <cell r="J94">
            <v>73.3</v>
          </cell>
          <cell r="K94">
            <v>76.599999999999994</v>
          </cell>
          <cell r="L94">
            <v>77.400000000000006</v>
          </cell>
        </row>
        <row r="95">
          <cell r="D95" t="str">
            <v>2008/2009FE</v>
          </cell>
          <cell r="E95">
            <v>4155</v>
          </cell>
          <cell r="F95">
            <v>2.4</v>
          </cell>
          <cell r="G95">
            <v>4055</v>
          </cell>
          <cell r="H95">
            <v>11.600000000000001</v>
          </cell>
          <cell r="I95">
            <v>9.4</v>
          </cell>
          <cell r="J95">
            <v>73.900000000000006</v>
          </cell>
          <cell r="K95">
            <v>77.400000000000006</v>
          </cell>
          <cell r="L95">
            <v>79</v>
          </cell>
        </row>
        <row r="96">
          <cell r="D96" t="str">
            <v>2008/2009FF</v>
          </cell>
          <cell r="E96">
            <v>11430</v>
          </cell>
          <cell r="F96">
            <v>2.9000000000000004</v>
          </cell>
          <cell r="G96">
            <v>11100</v>
          </cell>
          <cell r="H96">
            <v>14.000000000000002</v>
          </cell>
          <cell r="I96">
            <v>7.8</v>
          </cell>
          <cell r="J96">
            <v>67.400000000000006</v>
          </cell>
          <cell r="K96">
            <v>75.400000000000006</v>
          </cell>
          <cell r="L96">
            <v>78.3</v>
          </cell>
        </row>
        <row r="97">
          <cell r="D97" t="str">
            <v>2008/2009FG</v>
          </cell>
          <cell r="E97">
            <v>6935</v>
          </cell>
          <cell r="F97">
            <v>2.6</v>
          </cell>
          <cell r="G97">
            <v>6750</v>
          </cell>
          <cell r="H97">
            <v>13.5</v>
          </cell>
          <cell r="I97">
            <v>7.8</v>
          </cell>
          <cell r="J97">
            <v>66.100000000000009</v>
          </cell>
          <cell r="K97">
            <v>74.900000000000006</v>
          </cell>
          <cell r="L97">
            <v>78.7</v>
          </cell>
        </row>
        <row r="98">
          <cell r="D98" t="str">
            <v>2008/2009FH</v>
          </cell>
          <cell r="E98">
            <v>16695</v>
          </cell>
          <cell r="F98">
            <v>2.9000000000000004</v>
          </cell>
          <cell r="G98">
            <v>16205</v>
          </cell>
          <cell r="H98">
            <v>15.8</v>
          </cell>
          <cell r="I98">
            <v>11</v>
          </cell>
          <cell r="J98">
            <v>67</v>
          </cell>
          <cell r="K98">
            <v>71.399999999999991</v>
          </cell>
          <cell r="L98">
            <v>73.3</v>
          </cell>
        </row>
        <row r="99">
          <cell r="D99" t="str">
            <v>2008/2009FI</v>
          </cell>
          <cell r="E99">
            <v>10475</v>
          </cell>
          <cell r="F99">
            <v>4.1000000000000005</v>
          </cell>
          <cell r="G99">
            <v>10040</v>
          </cell>
          <cell r="H99">
            <v>12.5</v>
          </cell>
          <cell r="I99">
            <v>6.4</v>
          </cell>
          <cell r="J99">
            <v>74.5</v>
          </cell>
          <cell r="K99">
            <v>79.600000000000009</v>
          </cell>
          <cell r="L99">
            <v>81.2</v>
          </cell>
        </row>
        <row r="100">
          <cell r="D100" t="str">
            <v>2008/2009FJ</v>
          </cell>
          <cell r="E100">
            <v>2635</v>
          </cell>
          <cell r="F100">
            <v>6</v>
          </cell>
          <cell r="G100">
            <v>2475</v>
          </cell>
          <cell r="H100">
            <v>18.3</v>
          </cell>
          <cell r="I100">
            <v>8.4</v>
          </cell>
          <cell r="J100">
            <v>61.6</v>
          </cell>
          <cell r="K100">
            <v>69.900000000000006</v>
          </cell>
          <cell r="L100">
            <v>73.3</v>
          </cell>
        </row>
        <row r="101">
          <cell r="D101" t="str">
            <v>2008/2009FL1</v>
          </cell>
          <cell r="E101">
            <v>1085</v>
          </cell>
          <cell r="F101">
            <v>4.3999999999999995</v>
          </cell>
          <cell r="G101">
            <v>1035</v>
          </cell>
          <cell r="H101">
            <v>12.7</v>
          </cell>
          <cell r="I101">
            <v>7.2000000000000011</v>
          </cell>
          <cell r="J101">
            <v>74.5</v>
          </cell>
          <cell r="K101">
            <v>78.3</v>
          </cell>
          <cell r="L101">
            <v>80.100000000000009</v>
          </cell>
        </row>
        <row r="102">
          <cell r="D102" t="str">
            <v>2008/2009M1</v>
          </cell>
          <cell r="E102">
            <v>2730</v>
          </cell>
          <cell r="F102">
            <v>1.4000000000000001</v>
          </cell>
          <cell r="G102">
            <v>2695</v>
          </cell>
          <cell r="H102">
            <v>11.9</v>
          </cell>
          <cell r="I102">
            <v>12.1</v>
          </cell>
          <cell r="J102">
            <v>57.2</v>
          </cell>
          <cell r="K102">
            <v>70.8</v>
          </cell>
          <cell r="L102">
            <v>76</v>
          </cell>
        </row>
        <row r="103">
          <cell r="D103" t="str">
            <v>2008/2009M2</v>
          </cell>
          <cell r="E103">
            <v>4565</v>
          </cell>
          <cell r="F103">
            <v>1.9</v>
          </cell>
          <cell r="G103">
            <v>4480</v>
          </cell>
          <cell r="H103">
            <v>14.000000000000002</v>
          </cell>
          <cell r="I103">
            <v>7.8</v>
          </cell>
          <cell r="J103">
            <v>56.900000000000006</v>
          </cell>
          <cell r="K103">
            <v>72.5</v>
          </cell>
          <cell r="L103">
            <v>78.3</v>
          </cell>
        </row>
        <row r="104">
          <cell r="D104" t="str">
            <v>2008/2009M3</v>
          </cell>
          <cell r="E104">
            <v>8540</v>
          </cell>
          <cell r="F104">
            <v>1.3</v>
          </cell>
          <cell r="G104">
            <v>8430</v>
          </cell>
          <cell r="H104">
            <v>13.600000000000001</v>
          </cell>
          <cell r="I104">
            <v>7.3</v>
          </cell>
          <cell r="J104">
            <v>62.1</v>
          </cell>
          <cell r="K104">
            <v>74</v>
          </cell>
          <cell r="L104">
            <v>79.100000000000009</v>
          </cell>
        </row>
        <row r="105">
          <cell r="D105" t="str">
            <v>2008/2009M4</v>
          </cell>
          <cell r="E105">
            <v>115</v>
          </cell>
          <cell r="F105">
            <v>0.90000000000000013</v>
          </cell>
          <cell r="G105">
            <v>115</v>
          </cell>
          <cell r="H105">
            <v>19.100000000000001</v>
          </cell>
          <cell r="I105">
            <v>3.5000000000000004</v>
          </cell>
          <cell r="J105">
            <v>59.099999999999994</v>
          </cell>
          <cell r="K105">
            <v>74.8</v>
          </cell>
          <cell r="L105">
            <v>77.400000000000006</v>
          </cell>
        </row>
        <row r="106">
          <cell r="D106" t="str">
            <v>2008/2009M5</v>
          </cell>
          <cell r="E106">
            <v>525</v>
          </cell>
          <cell r="F106">
            <v>2.5</v>
          </cell>
          <cell r="G106">
            <v>515</v>
          </cell>
          <cell r="H106">
            <v>19.900000000000002</v>
          </cell>
          <cell r="I106">
            <v>6.4</v>
          </cell>
          <cell r="J106">
            <v>64.099999999999994</v>
          </cell>
          <cell r="K106">
            <v>71.5</v>
          </cell>
          <cell r="L106">
            <v>73.7</v>
          </cell>
        </row>
        <row r="107">
          <cell r="D107" t="str">
            <v>2008/2009M6</v>
          </cell>
          <cell r="E107">
            <v>5820</v>
          </cell>
          <cell r="F107">
            <v>0.90000000000000013</v>
          </cell>
          <cell r="G107">
            <v>5770</v>
          </cell>
          <cell r="H107">
            <v>13.200000000000001</v>
          </cell>
          <cell r="I107">
            <v>7.3999999999999995</v>
          </cell>
          <cell r="J107">
            <v>62.8</v>
          </cell>
          <cell r="K107">
            <v>74</v>
          </cell>
          <cell r="L107">
            <v>79.5</v>
          </cell>
        </row>
        <row r="108">
          <cell r="D108" t="str">
            <v>2008/2009M7</v>
          </cell>
          <cell r="E108">
            <v>2550</v>
          </cell>
          <cell r="F108">
            <v>1.5</v>
          </cell>
          <cell r="G108">
            <v>2515</v>
          </cell>
          <cell r="H108">
            <v>12.3</v>
          </cell>
          <cell r="I108">
            <v>8.2000000000000011</v>
          </cell>
          <cell r="J108">
            <v>68.300000000000011</v>
          </cell>
          <cell r="K108">
            <v>76.099999999999994</v>
          </cell>
          <cell r="L108">
            <v>79.5</v>
          </cell>
        </row>
        <row r="109">
          <cell r="D109" t="str">
            <v>2008/2009M8</v>
          </cell>
          <cell r="E109">
            <v>8015</v>
          </cell>
          <cell r="F109">
            <v>2.5</v>
          </cell>
          <cell r="G109">
            <v>7820</v>
          </cell>
          <cell r="H109">
            <v>15.299999999999999</v>
          </cell>
          <cell r="I109">
            <v>8.7000000000000011</v>
          </cell>
          <cell r="J109">
            <v>72.099999999999994</v>
          </cell>
          <cell r="K109">
            <v>74.8</v>
          </cell>
          <cell r="L109">
            <v>76</v>
          </cell>
        </row>
        <row r="110">
          <cell r="D110" t="str">
            <v>2008/2009M9</v>
          </cell>
          <cell r="E110">
            <v>9635</v>
          </cell>
          <cell r="F110">
            <v>2.4</v>
          </cell>
          <cell r="G110">
            <v>9405</v>
          </cell>
          <cell r="H110">
            <v>15.1</v>
          </cell>
          <cell r="I110">
            <v>6.7</v>
          </cell>
          <cell r="J110">
            <v>69.2</v>
          </cell>
          <cell r="K110">
            <v>75.900000000000006</v>
          </cell>
          <cell r="L110">
            <v>78.2</v>
          </cell>
        </row>
        <row r="111">
          <cell r="D111" t="str">
            <v>2008/2009MA</v>
          </cell>
          <cell r="E111">
            <v>4400</v>
          </cell>
          <cell r="F111">
            <v>1.9</v>
          </cell>
          <cell r="G111">
            <v>4315</v>
          </cell>
          <cell r="H111">
            <v>15.7</v>
          </cell>
          <cell r="I111">
            <v>6</v>
          </cell>
          <cell r="J111">
            <v>68.600000000000009</v>
          </cell>
          <cell r="K111">
            <v>76.099999999999994</v>
          </cell>
          <cell r="L111">
            <v>78.3</v>
          </cell>
        </row>
        <row r="112">
          <cell r="D112" t="str">
            <v>2008/2009MB</v>
          </cell>
          <cell r="E112">
            <v>6230</v>
          </cell>
          <cell r="F112">
            <v>1.8000000000000003</v>
          </cell>
          <cell r="G112">
            <v>6115</v>
          </cell>
          <cell r="H112">
            <v>13.8</v>
          </cell>
          <cell r="I112">
            <v>8.2000000000000011</v>
          </cell>
          <cell r="J112">
            <v>67.100000000000009</v>
          </cell>
          <cell r="K112">
            <v>74.900000000000006</v>
          </cell>
          <cell r="L112">
            <v>78</v>
          </cell>
        </row>
        <row r="113">
          <cell r="D113" t="str">
            <v>2008/2009MC</v>
          </cell>
          <cell r="E113">
            <v>3925</v>
          </cell>
          <cell r="F113">
            <v>2.1</v>
          </cell>
          <cell r="G113">
            <v>3845</v>
          </cell>
          <cell r="H113">
            <v>14.899999999999999</v>
          </cell>
          <cell r="I113">
            <v>8.4</v>
          </cell>
          <cell r="J113">
            <v>69.400000000000006</v>
          </cell>
          <cell r="K113">
            <v>74.5</v>
          </cell>
          <cell r="L113">
            <v>76.7</v>
          </cell>
        </row>
        <row r="114">
          <cell r="D114" t="str">
            <v>2008/2009MD</v>
          </cell>
          <cell r="E114">
            <v>13710</v>
          </cell>
          <cell r="F114">
            <v>3</v>
          </cell>
          <cell r="G114">
            <v>13300</v>
          </cell>
          <cell r="H114">
            <v>15</v>
          </cell>
          <cell r="I114">
            <v>8.4</v>
          </cell>
          <cell r="J114">
            <v>73</v>
          </cell>
          <cell r="K114">
            <v>75.7</v>
          </cell>
          <cell r="L114">
            <v>76.599999999999994</v>
          </cell>
        </row>
        <row r="115">
          <cell r="D115" t="str">
            <v>2008/2009ME</v>
          </cell>
          <cell r="E115">
            <v>3300</v>
          </cell>
          <cell r="F115">
            <v>1.6</v>
          </cell>
          <cell r="G115">
            <v>3250</v>
          </cell>
          <cell r="H115">
            <v>14.000000000000002</v>
          </cell>
          <cell r="I115">
            <v>10.4</v>
          </cell>
          <cell r="J115">
            <v>71.399999999999991</v>
          </cell>
          <cell r="K115">
            <v>74.3</v>
          </cell>
          <cell r="L115">
            <v>75.599999999999994</v>
          </cell>
        </row>
        <row r="116">
          <cell r="D116" t="str">
            <v>2008/2009MF</v>
          </cell>
          <cell r="E116">
            <v>4560</v>
          </cell>
          <cell r="F116">
            <v>1.6</v>
          </cell>
          <cell r="G116">
            <v>4490</v>
          </cell>
          <cell r="H116">
            <v>18</v>
          </cell>
          <cell r="I116">
            <v>9</v>
          </cell>
          <cell r="J116">
            <v>62.5</v>
          </cell>
          <cell r="K116">
            <v>69.800000000000011</v>
          </cell>
          <cell r="L116">
            <v>72.899999999999991</v>
          </cell>
        </row>
        <row r="117">
          <cell r="D117" t="str">
            <v>2008/2009MG</v>
          </cell>
          <cell r="E117">
            <v>6025</v>
          </cell>
          <cell r="F117">
            <v>1.4000000000000001</v>
          </cell>
          <cell r="G117">
            <v>5945</v>
          </cell>
          <cell r="H117">
            <v>14.499999999999998</v>
          </cell>
          <cell r="I117">
            <v>8.9</v>
          </cell>
          <cell r="J117">
            <v>64.7</v>
          </cell>
          <cell r="K117">
            <v>72.7</v>
          </cell>
          <cell r="L117">
            <v>76.599999999999994</v>
          </cell>
        </row>
        <row r="118">
          <cell r="D118" t="str">
            <v>2008/2009MH</v>
          </cell>
          <cell r="E118">
            <v>10680</v>
          </cell>
          <cell r="F118">
            <v>1.9</v>
          </cell>
          <cell r="G118">
            <v>10475</v>
          </cell>
          <cell r="H118">
            <v>19.100000000000001</v>
          </cell>
          <cell r="I118">
            <v>12</v>
          </cell>
          <cell r="J118">
            <v>64.2</v>
          </cell>
          <cell r="K118">
            <v>67.400000000000006</v>
          </cell>
          <cell r="L118">
            <v>68.900000000000006</v>
          </cell>
        </row>
        <row r="119">
          <cell r="D119" t="str">
            <v>2008/2009MI</v>
          </cell>
          <cell r="E119">
            <v>1540</v>
          </cell>
          <cell r="F119">
            <v>1.7000000000000002</v>
          </cell>
          <cell r="G119">
            <v>1515</v>
          </cell>
          <cell r="H119">
            <v>14.400000000000002</v>
          </cell>
          <cell r="I119">
            <v>6.3</v>
          </cell>
          <cell r="J119">
            <v>71.7</v>
          </cell>
          <cell r="K119">
            <v>78.100000000000009</v>
          </cell>
          <cell r="L119">
            <v>79.400000000000006</v>
          </cell>
        </row>
        <row r="120">
          <cell r="D120" t="str">
            <v>2008/2009MJ</v>
          </cell>
          <cell r="E120">
            <v>1735</v>
          </cell>
          <cell r="F120">
            <v>3.8</v>
          </cell>
          <cell r="G120">
            <v>1670</v>
          </cell>
          <cell r="H120">
            <v>17.3</v>
          </cell>
          <cell r="I120">
            <v>7.0000000000000009</v>
          </cell>
          <cell r="J120">
            <v>62.1</v>
          </cell>
          <cell r="K120">
            <v>72.099999999999994</v>
          </cell>
          <cell r="L120">
            <v>75.7</v>
          </cell>
        </row>
        <row r="121">
          <cell r="D121" t="str">
            <v>2008/2009ML1</v>
          </cell>
          <cell r="E121">
            <v>2705</v>
          </cell>
          <cell r="F121">
            <v>1.7000000000000002</v>
          </cell>
          <cell r="G121">
            <v>2660</v>
          </cell>
          <cell r="H121">
            <v>14.799999999999999</v>
          </cell>
          <cell r="I121">
            <v>7.0000000000000009</v>
          </cell>
          <cell r="J121">
            <v>73</v>
          </cell>
          <cell r="K121">
            <v>76.3</v>
          </cell>
          <cell r="L121">
            <v>78.2</v>
          </cell>
        </row>
        <row r="122">
          <cell r="D122" t="str">
            <v>2003/2004F1</v>
          </cell>
          <cell r="E122">
            <v>2795</v>
          </cell>
          <cell r="F122">
            <v>9.5</v>
          </cell>
          <cell r="G122">
            <v>2530</v>
          </cell>
          <cell r="H122">
            <v>21.099999999999998</v>
          </cell>
          <cell r="I122">
            <v>7.9</v>
          </cell>
          <cell r="J122">
            <v>51</v>
          </cell>
          <cell r="K122">
            <v>66.2</v>
          </cell>
          <cell r="L122">
            <v>71</v>
          </cell>
        </row>
        <row r="123">
          <cell r="D123" t="str">
            <v>2003/2004F2</v>
          </cell>
          <cell r="E123">
            <v>14860</v>
          </cell>
          <cell r="F123">
            <v>11.1</v>
          </cell>
          <cell r="G123">
            <v>13215</v>
          </cell>
          <cell r="H123">
            <v>17.5</v>
          </cell>
          <cell r="I123">
            <v>5.6000000000000005</v>
          </cell>
          <cell r="J123">
            <v>64.2</v>
          </cell>
          <cell r="K123">
            <v>74.3</v>
          </cell>
          <cell r="L123">
            <v>76.900000000000006</v>
          </cell>
        </row>
        <row r="124">
          <cell r="D124" t="str">
            <v>2003/2004F3</v>
          </cell>
          <cell r="E124">
            <v>12855</v>
          </cell>
          <cell r="F124">
            <v>6.8000000000000007</v>
          </cell>
          <cell r="G124">
            <v>11985</v>
          </cell>
          <cell r="H124">
            <v>17.3</v>
          </cell>
          <cell r="I124">
            <v>6.4</v>
          </cell>
          <cell r="J124">
            <v>67.900000000000006</v>
          </cell>
          <cell r="K124">
            <v>74.3</v>
          </cell>
          <cell r="L124">
            <v>76.3</v>
          </cell>
        </row>
        <row r="125">
          <cell r="D125" t="str">
            <v>2003/2004F4</v>
          </cell>
          <cell r="E125">
            <v>295</v>
          </cell>
          <cell r="F125">
            <v>14.3</v>
          </cell>
          <cell r="G125">
            <v>250</v>
          </cell>
          <cell r="H125">
            <v>17.899999999999999</v>
          </cell>
          <cell r="I125">
            <v>6</v>
          </cell>
          <cell r="J125">
            <v>64.5</v>
          </cell>
          <cell r="K125">
            <v>74.099999999999994</v>
          </cell>
          <cell r="L125">
            <v>76.099999999999994</v>
          </cell>
        </row>
        <row r="126">
          <cell r="D126" t="str">
            <v>2003/2004F5</v>
          </cell>
          <cell r="E126">
            <v>1210</v>
          </cell>
          <cell r="F126">
            <v>9.4</v>
          </cell>
          <cell r="G126">
            <v>1095</v>
          </cell>
          <cell r="H126">
            <v>18.5</v>
          </cell>
          <cell r="I126">
            <v>6.1</v>
          </cell>
          <cell r="J126">
            <v>69.7</v>
          </cell>
          <cell r="K126">
            <v>73.900000000000006</v>
          </cell>
          <cell r="L126">
            <v>75.400000000000006</v>
          </cell>
        </row>
        <row r="127">
          <cell r="D127" t="str">
            <v>2003/2004F6</v>
          </cell>
          <cell r="E127">
            <v>3850</v>
          </cell>
          <cell r="F127">
            <v>7.1000000000000005</v>
          </cell>
          <cell r="G127">
            <v>3580</v>
          </cell>
          <cell r="H127">
            <v>17.599999999999998</v>
          </cell>
          <cell r="I127">
            <v>5.8000000000000007</v>
          </cell>
          <cell r="J127">
            <v>70.899999999999991</v>
          </cell>
          <cell r="K127">
            <v>75.099999999999994</v>
          </cell>
          <cell r="L127">
            <v>76.599999999999994</v>
          </cell>
        </row>
        <row r="128">
          <cell r="D128" t="str">
            <v>2003/2004F7</v>
          </cell>
          <cell r="E128">
            <v>1680</v>
          </cell>
          <cell r="F128">
            <v>6.4</v>
          </cell>
          <cell r="G128">
            <v>1575</v>
          </cell>
          <cell r="H128">
            <v>16.2</v>
          </cell>
          <cell r="I128">
            <v>5.3</v>
          </cell>
          <cell r="J128">
            <v>74.5</v>
          </cell>
          <cell r="K128">
            <v>77.400000000000006</v>
          </cell>
          <cell r="L128">
            <v>78.5</v>
          </cell>
        </row>
        <row r="129">
          <cell r="D129" t="str">
            <v>2003/2004F8</v>
          </cell>
          <cell r="E129">
            <v>3125</v>
          </cell>
          <cell r="F129">
            <v>9</v>
          </cell>
          <cell r="G129">
            <v>2845</v>
          </cell>
          <cell r="H129">
            <v>21.2</v>
          </cell>
          <cell r="I129">
            <v>7.8</v>
          </cell>
          <cell r="J129">
            <v>68</v>
          </cell>
          <cell r="K129">
            <v>70.300000000000011</v>
          </cell>
          <cell r="L129">
            <v>71</v>
          </cell>
        </row>
        <row r="130">
          <cell r="D130" t="str">
            <v>2003/2004F9</v>
          </cell>
          <cell r="E130">
            <v>1805</v>
          </cell>
          <cell r="F130">
            <v>10.200000000000001</v>
          </cell>
          <cell r="G130">
            <v>1620</v>
          </cell>
          <cell r="H130">
            <v>19.400000000000002</v>
          </cell>
          <cell r="I130">
            <v>6.5</v>
          </cell>
          <cell r="J130">
            <v>69.300000000000011</v>
          </cell>
          <cell r="K130">
            <v>72.3</v>
          </cell>
          <cell r="L130">
            <v>74.099999999999994</v>
          </cell>
        </row>
        <row r="131">
          <cell r="D131" t="str">
            <v>2003/2004FA</v>
          </cell>
          <cell r="E131">
            <v>1040</v>
          </cell>
          <cell r="F131">
            <v>11.600000000000001</v>
          </cell>
          <cell r="G131">
            <v>920</v>
          </cell>
          <cell r="H131">
            <v>19.2</v>
          </cell>
          <cell r="I131">
            <v>8.6000000000000014</v>
          </cell>
          <cell r="J131">
            <v>67.400000000000006</v>
          </cell>
          <cell r="K131">
            <v>71.3</v>
          </cell>
          <cell r="L131">
            <v>72.2</v>
          </cell>
        </row>
        <row r="132">
          <cell r="D132" t="str">
            <v>2003/2004FB</v>
          </cell>
          <cell r="E132">
            <v>10870</v>
          </cell>
          <cell r="F132">
            <v>7.8</v>
          </cell>
          <cell r="G132">
            <v>10025</v>
          </cell>
          <cell r="H132">
            <v>16.8</v>
          </cell>
          <cell r="I132">
            <v>7.7</v>
          </cell>
          <cell r="J132">
            <v>69</v>
          </cell>
          <cell r="K132">
            <v>74.099999999999994</v>
          </cell>
          <cell r="L132">
            <v>75.5</v>
          </cell>
        </row>
        <row r="133">
          <cell r="D133" t="str">
            <v>2003/2004FC</v>
          </cell>
          <cell r="E133">
            <v>5825</v>
          </cell>
          <cell r="F133">
            <v>7.8</v>
          </cell>
          <cell r="G133">
            <v>5370</v>
          </cell>
          <cell r="H133">
            <v>17.400000000000002</v>
          </cell>
          <cell r="I133">
            <v>7.6</v>
          </cell>
          <cell r="J133">
            <v>71.599999999999994</v>
          </cell>
          <cell r="K133">
            <v>74.099999999999994</v>
          </cell>
          <cell r="L133">
            <v>74.900000000000006</v>
          </cell>
        </row>
        <row r="134">
          <cell r="D134" t="str">
            <v>2003/2004FD</v>
          </cell>
          <cell r="E134">
            <v>13575</v>
          </cell>
          <cell r="F134">
            <v>9.8000000000000007</v>
          </cell>
          <cell r="G134">
            <v>12245</v>
          </cell>
          <cell r="H134">
            <v>17.5</v>
          </cell>
          <cell r="I134">
            <v>6.8000000000000007</v>
          </cell>
          <cell r="J134">
            <v>73.099999999999994</v>
          </cell>
          <cell r="K134">
            <v>75.099999999999994</v>
          </cell>
          <cell r="L134">
            <v>75.7</v>
          </cell>
        </row>
        <row r="135">
          <cell r="D135" t="str">
            <v>2003/2004FE</v>
          </cell>
          <cell r="E135">
            <v>3780</v>
          </cell>
          <cell r="F135">
            <v>5.9</v>
          </cell>
          <cell r="G135">
            <v>3555</v>
          </cell>
          <cell r="H135">
            <v>17.5</v>
          </cell>
          <cell r="I135">
            <v>7.6</v>
          </cell>
          <cell r="J135">
            <v>71.599999999999994</v>
          </cell>
          <cell r="K135">
            <v>74.099999999999994</v>
          </cell>
          <cell r="L135">
            <v>74.900000000000006</v>
          </cell>
        </row>
        <row r="136">
          <cell r="D136" t="str">
            <v>2003/2004FF</v>
          </cell>
          <cell r="E136">
            <v>11365</v>
          </cell>
          <cell r="F136">
            <v>6.9</v>
          </cell>
          <cell r="G136">
            <v>10585</v>
          </cell>
          <cell r="H136">
            <v>19.7</v>
          </cell>
          <cell r="I136">
            <v>7.1000000000000005</v>
          </cell>
          <cell r="J136">
            <v>68</v>
          </cell>
          <cell r="K136">
            <v>71.899999999999991</v>
          </cell>
          <cell r="L136">
            <v>73.2</v>
          </cell>
        </row>
        <row r="137">
          <cell r="D137" t="str">
            <v>2003/2004FG</v>
          </cell>
          <cell r="E137">
            <v>6670</v>
          </cell>
          <cell r="F137">
            <v>6.6000000000000005</v>
          </cell>
          <cell r="G137">
            <v>6230</v>
          </cell>
          <cell r="H137">
            <v>19.3</v>
          </cell>
          <cell r="I137">
            <v>6.5</v>
          </cell>
          <cell r="J137">
            <v>68</v>
          </cell>
          <cell r="K137">
            <v>72.599999999999994</v>
          </cell>
          <cell r="L137">
            <v>74.2</v>
          </cell>
        </row>
        <row r="138">
          <cell r="D138" t="str">
            <v>2003/2004FH</v>
          </cell>
          <cell r="E138">
            <v>13545</v>
          </cell>
          <cell r="F138">
            <v>6.9</v>
          </cell>
          <cell r="G138">
            <v>12605</v>
          </cell>
          <cell r="H138">
            <v>21.9</v>
          </cell>
          <cell r="I138">
            <v>8.9</v>
          </cell>
          <cell r="J138">
            <v>65.5</v>
          </cell>
          <cell r="K138">
            <v>68.2</v>
          </cell>
          <cell r="L138">
            <v>69.2</v>
          </cell>
        </row>
        <row r="139">
          <cell r="D139" t="str">
            <v>2003/2004FI</v>
          </cell>
          <cell r="E139">
            <v>5860</v>
          </cell>
          <cell r="F139">
            <v>7.3999999999999995</v>
          </cell>
          <cell r="G139">
            <v>5430</v>
          </cell>
          <cell r="H139">
            <v>16.8</v>
          </cell>
          <cell r="I139">
            <v>6</v>
          </cell>
          <cell r="J139">
            <v>73.3</v>
          </cell>
          <cell r="K139">
            <v>76.400000000000006</v>
          </cell>
          <cell r="L139">
            <v>77.2</v>
          </cell>
        </row>
        <row r="140">
          <cell r="D140" t="str">
            <v>2003/2004FJ</v>
          </cell>
          <cell r="E140">
            <v>2875</v>
          </cell>
          <cell r="F140">
            <v>6.9</v>
          </cell>
          <cell r="G140">
            <v>2675</v>
          </cell>
          <cell r="H140">
            <v>23.900000000000002</v>
          </cell>
          <cell r="I140">
            <v>6.9</v>
          </cell>
          <cell r="J140">
            <v>61.6</v>
          </cell>
          <cell r="K140">
            <v>67.100000000000009</v>
          </cell>
          <cell r="L140">
            <v>69.2</v>
          </cell>
        </row>
        <row r="141">
          <cell r="D141" t="str">
            <v>2003/2004FL1</v>
          </cell>
          <cell r="E141">
            <v>1270</v>
          </cell>
          <cell r="F141">
            <v>7.9</v>
          </cell>
          <cell r="G141">
            <v>1170</v>
          </cell>
          <cell r="H141">
            <v>18.8</v>
          </cell>
          <cell r="I141">
            <v>6.4</v>
          </cell>
          <cell r="J141">
            <v>71.7</v>
          </cell>
          <cell r="K141">
            <v>74</v>
          </cell>
          <cell r="L141">
            <v>74.8</v>
          </cell>
        </row>
        <row r="142">
          <cell r="D142" t="str">
            <v>2003/2004M1</v>
          </cell>
          <cell r="E142">
            <v>2270</v>
          </cell>
          <cell r="F142">
            <v>2.1999999999999997</v>
          </cell>
          <cell r="G142">
            <v>2220</v>
          </cell>
          <cell r="H142">
            <v>21.2</v>
          </cell>
          <cell r="I142">
            <v>6.4</v>
          </cell>
          <cell r="J142">
            <v>44.9</v>
          </cell>
          <cell r="K142">
            <v>66.100000000000009</v>
          </cell>
          <cell r="L142">
            <v>72.3</v>
          </cell>
        </row>
        <row r="143">
          <cell r="D143" t="str">
            <v>2003/2004M2</v>
          </cell>
          <cell r="E143">
            <v>3300</v>
          </cell>
          <cell r="F143">
            <v>3</v>
          </cell>
          <cell r="G143">
            <v>3200</v>
          </cell>
          <cell r="H143">
            <v>17.200000000000003</v>
          </cell>
          <cell r="I143">
            <v>6</v>
          </cell>
          <cell r="J143">
            <v>62.4</v>
          </cell>
          <cell r="K143">
            <v>74.099999999999994</v>
          </cell>
          <cell r="L143">
            <v>76.900000000000006</v>
          </cell>
        </row>
        <row r="144">
          <cell r="D144" t="str">
            <v>2003/2004M3</v>
          </cell>
          <cell r="E144">
            <v>6780</v>
          </cell>
          <cell r="F144">
            <v>1.9</v>
          </cell>
          <cell r="G144">
            <v>6655</v>
          </cell>
          <cell r="H144">
            <v>17.899999999999999</v>
          </cell>
          <cell r="I144">
            <v>5.8000000000000007</v>
          </cell>
          <cell r="J144">
            <v>68.800000000000011</v>
          </cell>
          <cell r="K144">
            <v>74.3</v>
          </cell>
          <cell r="L144">
            <v>76.2</v>
          </cell>
        </row>
        <row r="145">
          <cell r="D145" t="str">
            <v>2003/2004M4</v>
          </cell>
          <cell r="E145">
            <v>125</v>
          </cell>
          <cell r="F145">
            <v>2.4</v>
          </cell>
          <cell r="G145">
            <v>125</v>
          </cell>
          <cell r="H145">
            <v>26</v>
          </cell>
          <cell r="I145">
            <v>4.9000000000000004</v>
          </cell>
          <cell r="J145">
            <v>53.7</v>
          </cell>
          <cell r="K145">
            <v>64.2</v>
          </cell>
          <cell r="L145">
            <v>69.100000000000009</v>
          </cell>
        </row>
        <row r="146">
          <cell r="D146" t="str">
            <v>2003/2004M5</v>
          </cell>
          <cell r="E146">
            <v>595</v>
          </cell>
          <cell r="F146">
            <v>2.9000000000000004</v>
          </cell>
          <cell r="G146">
            <v>575</v>
          </cell>
          <cell r="H146">
            <v>25.6</v>
          </cell>
          <cell r="I146">
            <v>4.3999999999999995</v>
          </cell>
          <cell r="J146">
            <v>65</v>
          </cell>
          <cell r="K146">
            <v>68.7</v>
          </cell>
          <cell r="L146">
            <v>70</v>
          </cell>
        </row>
        <row r="147">
          <cell r="D147" t="str">
            <v>2003/2004M6</v>
          </cell>
          <cell r="E147">
            <v>5345</v>
          </cell>
          <cell r="F147">
            <v>1.6</v>
          </cell>
          <cell r="G147">
            <v>5255</v>
          </cell>
          <cell r="H147">
            <v>19.100000000000001</v>
          </cell>
          <cell r="I147">
            <v>5.4</v>
          </cell>
          <cell r="J147">
            <v>70.2</v>
          </cell>
          <cell r="K147">
            <v>74.2</v>
          </cell>
          <cell r="L147">
            <v>75.5</v>
          </cell>
        </row>
        <row r="148">
          <cell r="D148" t="str">
            <v>2003/2004M7</v>
          </cell>
          <cell r="E148">
            <v>2450</v>
          </cell>
          <cell r="F148">
            <v>2.1999999999999997</v>
          </cell>
          <cell r="G148">
            <v>2400</v>
          </cell>
          <cell r="H148">
            <v>18.099999999999998</v>
          </cell>
          <cell r="I148">
            <v>5.7</v>
          </cell>
          <cell r="J148">
            <v>71</v>
          </cell>
          <cell r="K148">
            <v>74.599999999999994</v>
          </cell>
          <cell r="L148">
            <v>76.2</v>
          </cell>
        </row>
        <row r="149">
          <cell r="D149" t="str">
            <v>2003/2004M8</v>
          </cell>
          <cell r="E149">
            <v>11410</v>
          </cell>
          <cell r="F149">
            <v>3</v>
          </cell>
          <cell r="G149">
            <v>11060</v>
          </cell>
          <cell r="H149">
            <v>18.7</v>
          </cell>
          <cell r="I149">
            <v>6.9</v>
          </cell>
          <cell r="J149">
            <v>71.8</v>
          </cell>
          <cell r="K149">
            <v>73.8</v>
          </cell>
          <cell r="L149">
            <v>74.400000000000006</v>
          </cell>
        </row>
        <row r="150">
          <cell r="D150" t="str">
            <v>2003/2004M9</v>
          </cell>
          <cell r="E150">
            <v>9935</v>
          </cell>
          <cell r="F150">
            <v>3.4000000000000004</v>
          </cell>
          <cell r="G150">
            <v>9595</v>
          </cell>
          <cell r="H150">
            <v>18.8</v>
          </cell>
          <cell r="I150">
            <v>5.1000000000000005</v>
          </cell>
          <cell r="J150">
            <v>72.099999999999994</v>
          </cell>
          <cell r="K150">
            <v>75.2</v>
          </cell>
          <cell r="L150">
            <v>76.2</v>
          </cell>
        </row>
        <row r="151">
          <cell r="D151" t="str">
            <v>2003/2004MA</v>
          </cell>
          <cell r="E151">
            <v>3205</v>
          </cell>
          <cell r="F151">
            <v>3.5000000000000004</v>
          </cell>
          <cell r="G151">
            <v>3095</v>
          </cell>
          <cell r="H151">
            <v>18</v>
          </cell>
          <cell r="I151">
            <v>6.2</v>
          </cell>
          <cell r="J151">
            <v>72.7</v>
          </cell>
          <cell r="K151">
            <v>75</v>
          </cell>
          <cell r="L151">
            <v>75.8</v>
          </cell>
        </row>
        <row r="152">
          <cell r="D152" t="str">
            <v>2003/2004MB</v>
          </cell>
          <cell r="E152">
            <v>5270</v>
          </cell>
          <cell r="F152">
            <v>3</v>
          </cell>
          <cell r="G152">
            <v>5110</v>
          </cell>
          <cell r="H152">
            <v>17.400000000000002</v>
          </cell>
          <cell r="I152">
            <v>5.9</v>
          </cell>
          <cell r="J152">
            <v>70.300000000000011</v>
          </cell>
          <cell r="K152">
            <v>75.3</v>
          </cell>
          <cell r="L152">
            <v>76.7</v>
          </cell>
        </row>
        <row r="153">
          <cell r="D153" t="str">
            <v>2003/2004MC</v>
          </cell>
          <cell r="E153">
            <v>3290</v>
          </cell>
          <cell r="F153">
            <v>3.4000000000000004</v>
          </cell>
          <cell r="G153">
            <v>3175</v>
          </cell>
          <cell r="H153">
            <v>20.6</v>
          </cell>
          <cell r="I153">
            <v>7.0000000000000009</v>
          </cell>
          <cell r="J153">
            <v>68.600000000000009</v>
          </cell>
          <cell r="K153">
            <v>71.3</v>
          </cell>
          <cell r="L153">
            <v>72.399999999999991</v>
          </cell>
        </row>
        <row r="154">
          <cell r="D154" t="str">
            <v>2003/2004MD</v>
          </cell>
          <cell r="E154">
            <v>12285</v>
          </cell>
          <cell r="F154">
            <v>2.8000000000000003</v>
          </cell>
          <cell r="G154">
            <v>11935</v>
          </cell>
          <cell r="H154">
            <v>17.899999999999999</v>
          </cell>
          <cell r="I154">
            <v>6.1</v>
          </cell>
          <cell r="J154">
            <v>73.8</v>
          </cell>
          <cell r="K154">
            <v>75.400000000000006</v>
          </cell>
          <cell r="L154">
            <v>76</v>
          </cell>
        </row>
        <row r="155">
          <cell r="D155" t="str">
            <v>2003/2004ME</v>
          </cell>
          <cell r="E155">
            <v>2430</v>
          </cell>
          <cell r="F155">
            <v>2.1</v>
          </cell>
          <cell r="G155">
            <v>2380</v>
          </cell>
          <cell r="H155">
            <v>19.100000000000001</v>
          </cell>
          <cell r="I155">
            <v>8.4</v>
          </cell>
          <cell r="J155">
            <v>69.300000000000011</v>
          </cell>
          <cell r="K155">
            <v>71.7</v>
          </cell>
          <cell r="L155">
            <v>72.5</v>
          </cell>
        </row>
        <row r="156">
          <cell r="D156" t="str">
            <v>2003/2004MF</v>
          </cell>
          <cell r="E156">
            <v>3985</v>
          </cell>
          <cell r="F156">
            <v>2.1999999999999997</v>
          </cell>
          <cell r="G156">
            <v>3895</v>
          </cell>
          <cell r="H156">
            <v>23.200000000000003</v>
          </cell>
          <cell r="I156">
            <v>7.2000000000000011</v>
          </cell>
          <cell r="J156">
            <v>64.099999999999994</v>
          </cell>
          <cell r="K156">
            <v>68.2</v>
          </cell>
          <cell r="L156">
            <v>69.600000000000009</v>
          </cell>
        </row>
        <row r="157">
          <cell r="D157" t="str">
            <v>2003/2004MG</v>
          </cell>
          <cell r="E157">
            <v>5120</v>
          </cell>
          <cell r="F157">
            <v>2.1</v>
          </cell>
          <cell r="G157">
            <v>5010</v>
          </cell>
          <cell r="H157">
            <v>18.7</v>
          </cell>
          <cell r="I157">
            <v>7.3</v>
          </cell>
          <cell r="J157">
            <v>67.2</v>
          </cell>
          <cell r="K157">
            <v>72.3</v>
          </cell>
          <cell r="L157">
            <v>74</v>
          </cell>
        </row>
        <row r="158">
          <cell r="D158" t="str">
            <v>2003/2004MH</v>
          </cell>
          <cell r="E158">
            <v>8480</v>
          </cell>
          <cell r="F158">
            <v>2.7</v>
          </cell>
          <cell r="G158">
            <v>8250</v>
          </cell>
          <cell r="H158">
            <v>22.8</v>
          </cell>
          <cell r="I158">
            <v>8.7000000000000011</v>
          </cell>
          <cell r="J158">
            <v>65.100000000000009</v>
          </cell>
          <cell r="K158">
            <v>67.7</v>
          </cell>
          <cell r="L158">
            <v>68.5</v>
          </cell>
        </row>
        <row r="159">
          <cell r="D159" t="str">
            <v>2003/2004MI</v>
          </cell>
          <cell r="E159">
            <v>1255</v>
          </cell>
          <cell r="F159">
            <v>2.2999999999999998</v>
          </cell>
          <cell r="G159">
            <v>1225</v>
          </cell>
          <cell r="H159">
            <v>17.599999999999998</v>
          </cell>
          <cell r="I159">
            <v>6.1</v>
          </cell>
          <cell r="J159">
            <v>71.899999999999991</v>
          </cell>
          <cell r="K159">
            <v>75</v>
          </cell>
          <cell r="L159">
            <v>76.3</v>
          </cell>
        </row>
        <row r="160">
          <cell r="D160" t="str">
            <v>2003/2004MJ</v>
          </cell>
          <cell r="E160">
            <v>2145</v>
          </cell>
          <cell r="F160">
            <v>3.8</v>
          </cell>
          <cell r="G160">
            <v>2065</v>
          </cell>
          <cell r="H160">
            <v>21.5</v>
          </cell>
          <cell r="I160">
            <v>6.3</v>
          </cell>
          <cell r="J160">
            <v>66.8</v>
          </cell>
          <cell r="K160">
            <v>70.7</v>
          </cell>
          <cell r="L160">
            <v>72.2</v>
          </cell>
        </row>
        <row r="161">
          <cell r="D161" t="str">
            <v>2003/2004ML1</v>
          </cell>
          <cell r="E161">
            <v>2735</v>
          </cell>
          <cell r="F161">
            <v>2.6</v>
          </cell>
          <cell r="G161">
            <v>2665</v>
          </cell>
          <cell r="H161">
            <v>19.400000000000002</v>
          </cell>
          <cell r="I161">
            <v>6.8000000000000007</v>
          </cell>
          <cell r="J161">
            <v>70.899999999999991</v>
          </cell>
          <cell r="K161">
            <v>72.7</v>
          </cell>
          <cell r="L161">
            <v>73.8</v>
          </cell>
        </row>
        <row r="162">
          <cell r="D162" t="str">
            <v>2012/2013All1</v>
          </cell>
          <cell r="E162">
            <v>7375</v>
          </cell>
          <cell r="F162">
            <v>0.90000000000000013</v>
          </cell>
          <cell r="G162">
            <v>7310</v>
          </cell>
          <cell r="H162">
            <v>2.8000000000000003</v>
          </cell>
          <cell r="I162">
            <v>10.4</v>
          </cell>
          <cell r="J162">
            <v>69.600000000000009</v>
          </cell>
          <cell r="K162">
            <v>79.600000000000009</v>
          </cell>
          <cell r="L162">
            <v>86.8</v>
          </cell>
        </row>
        <row r="163">
          <cell r="D163" t="str">
            <v>2012/2013All2</v>
          </cell>
          <cell r="E163">
            <v>28605</v>
          </cell>
          <cell r="F163">
            <v>2.1999999999999997</v>
          </cell>
          <cell r="G163">
            <v>27965</v>
          </cell>
          <cell r="H163">
            <v>7.3</v>
          </cell>
          <cell r="I163">
            <v>8.9</v>
          </cell>
          <cell r="J163">
            <v>56.2</v>
          </cell>
          <cell r="K163">
            <v>75.900000000000006</v>
          </cell>
          <cell r="L163">
            <v>83.8</v>
          </cell>
        </row>
        <row r="164">
          <cell r="D164" t="str">
            <v>2012/2013All3</v>
          </cell>
          <cell r="E164">
            <v>29545</v>
          </cell>
          <cell r="F164">
            <v>0.5</v>
          </cell>
          <cell r="G164">
            <v>29385</v>
          </cell>
          <cell r="H164">
            <v>6.6000000000000005</v>
          </cell>
          <cell r="I164">
            <v>11.200000000000001</v>
          </cell>
          <cell r="J164">
            <v>53.1</v>
          </cell>
          <cell r="K164">
            <v>71.5</v>
          </cell>
          <cell r="L164">
            <v>82.300000000000011</v>
          </cell>
        </row>
        <row r="165">
          <cell r="D165" t="str">
            <v>2012/2013All4</v>
          </cell>
          <cell r="E165">
            <v>560</v>
          </cell>
          <cell r="F165">
            <v>0.90000000000000013</v>
          </cell>
          <cell r="G165">
            <v>555</v>
          </cell>
          <cell r="H165">
            <v>8</v>
          </cell>
          <cell r="I165">
            <v>7.6</v>
          </cell>
          <cell r="J165">
            <v>74</v>
          </cell>
          <cell r="K165">
            <v>81.2</v>
          </cell>
          <cell r="L165">
            <v>84.399999999999991</v>
          </cell>
        </row>
        <row r="166">
          <cell r="D166" t="str">
            <v>2012/2013All5</v>
          </cell>
          <cell r="E166">
            <v>2105</v>
          </cell>
          <cell r="F166">
            <v>0.6</v>
          </cell>
          <cell r="G166">
            <v>2095</v>
          </cell>
          <cell r="H166">
            <v>10.100000000000001</v>
          </cell>
          <cell r="I166">
            <v>12.2</v>
          </cell>
          <cell r="J166">
            <v>60.8</v>
          </cell>
          <cell r="K166">
            <v>71.899999999999991</v>
          </cell>
          <cell r="L166">
            <v>77.7</v>
          </cell>
        </row>
        <row r="167">
          <cell r="D167" t="str">
            <v>2012/2013All6</v>
          </cell>
          <cell r="E167">
            <v>12155</v>
          </cell>
          <cell r="F167">
            <v>0.5</v>
          </cell>
          <cell r="G167">
            <v>12095</v>
          </cell>
          <cell r="H167">
            <v>6.8000000000000007</v>
          </cell>
          <cell r="I167">
            <v>10.200000000000001</v>
          </cell>
          <cell r="J167">
            <v>52.1</v>
          </cell>
          <cell r="K167">
            <v>70.899999999999991</v>
          </cell>
          <cell r="L167">
            <v>83</v>
          </cell>
        </row>
        <row r="168">
          <cell r="D168" t="str">
            <v>2012/2013All7</v>
          </cell>
          <cell r="E168">
            <v>6035</v>
          </cell>
          <cell r="F168">
            <v>0.70000000000000007</v>
          </cell>
          <cell r="G168">
            <v>5990</v>
          </cell>
          <cell r="H168">
            <v>7.3</v>
          </cell>
          <cell r="I168">
            <v>8.6000000000000014</v>
          </cell>
          <cell r="J168">
            <v>57.9</v>
          </cell>
          <cell r="K168">
            <v>75</v>
          </cell>
          <cell r="L168">
            <v>84.1</v>
          </cell>
        </row>
        <row r="169">
          <cell r="D169" t="str">
            <v>2012/2013All8</v>
          </cell>
          <cell r="E169">
            <v>10345</v>
          </cell>
          <cell r="F169">
            <v>0.90000000000000013</v>
          </cell>
          <cell r="G169">
            <v>10250</v>
          </cell>
          <cell r="H169">
            <v>9</v>
          </cell>
          <cell r="I169">
            <v>13.600000000000001</v>
          </cell>
          <cell r="J169">
            <v>68.7</v>
          </cell>
          <cell r="K169">
            <v>73.900000000000006</v>
          </cell>
          <cell r="L169">
            <v>77.400000000000006</v>
          </cell>
        </row>
        <row r="170">
          <cell r="D170" t="str">
            <v>2012/2013All9</v>
          </cell>
          <cell r="E170">
            <v>13140</v>
          </cell>
          <cell r="F170">
            <v>1.3</v>
          </cell>
          <cell r="G170">
            <v>12965</v>
          </cell>
          <cell r="H170">
            <v>9.8000000000000007</v>
          </cell>
          <cell r="I170">
            <v>9.9</v>
          </cell>
          <cell r="J170">
            <v>65.5</v>
          </cell>
          <cell r="K170">
            <v>74.5</v>
          </cell>
          <cell r="L170">
            <v>80.300000000000011</v>
          </cell>
        </row>
        <row r="171">
          <cell r="D171" t="str">
            <v>2012/2013AllA</v>
          </cell>
          <cell r="E171">
            <v>6675</v>
          </cell>
          <cell r="F171">
            <v>1.5</v>
          </cell>
          <cell r="G171">
            <v>6580</v>
          </cell>
          <cell r="H171">
            <v>8.9</v>
          </cell>
          <cell r="I171">
            <v>10.4</v>
          </cell>
          <cell r="J171">
            <v>63.1</v>
          </cell>
          <cell r="K171">
            <v>72.5</v>
          </cell>
          <cell r="L171">
            <v>80.7</v>
          </cell>
        </row>
        <row r="172">
          <cell r="D172" t="str">
            <v>2012/2013AllB</v>
          </cell>
          <cell r="E172">
            <v>24595</v>
          </cell>
          <cell r="F172">
            <v>0.90000000000000013</v>
          </cell>
          <cell r="G172">
            <v>24385</v>
          </cell>
          <cell r="H172">
            <v>7.2000000000000011</v>
          </cell>
          <cell r="I172">
            <v>12.2</v>
          </cell>
          <cell r="J172">
            <v>60.3</v>
          </cell>
          <cell r="K172">
            <v>74.5</v>
          </cell>
          <cell r="L172">
            <v>80.600000000000009</v>
          </cell>
        </row>
        <row r="173">
          <cell r="D173" t="str">
            <v>2012/2013AllC</v>
          </cell>
          <cell r="E173">
            <v>11260</v>
          </cell>
          <cell r="F173">
            <v>0.8</v>
          </cell>
          <cell r="G173">
            <v>11170</v>
          </cell>
          <cell r="H173">
            <v>7.7</v>
          </cell>
          <cell r="I173">
            <v>13.4</v>
          </cell>
          <cell r="J173">
            <v>59.5</v>
          </cell>
          <cell r="K173">
            <v>72.3</v>
          </cell>
          <cell r="L173">
            <v>78.900000000000006</v>
          </cell>
        </row>
        <row r="174">
          <cell r="D174" t="str">
            <v>2012/2013AllD</v>
          </cell>
          <cell r="E174">
            <v>32435</v>
          </cell>
          <cell r="F174">
            <v>1.3</v>
          </cell>
          <cell r="G174">
            <v>32005</v>
          </cell>
          <cell r="H174">
            <v>8.6000000000000014</v>
          </cell>
          <cell r="I174">
            <v>13</v>
          </cell>
          <cell r="J174">
            <v>70.5</v>
          </cell>
          <cell r="K174">
            <v>75.400000000000006</v>
          </cell>
          <cell r="L174">
            <v>78.400000000000006</v>
          </cell>
        </row>
        <row r="175">
          <cell r="D175" t="str">
            <v>2012/2013AllE</v>
          </cell>
          <cell r="E175">
            <v>8830</v>
          </cell>
          <cell r="F175">
            <v>0.5</v>
          </cell>
          <cell r="G175">
            <v>8780</v>
          </cell>
          <cell r="H175">
            <v>7.5</v>
          </cell>
          <cell r="I175">
            <v>17.100000000000001</v>
          </cell>
          <cell r="J175">
            <v>68.400000000000006</v>
          </cell>
          <cell r="K175">
            <v>72.5</v>
          </cell>
          <cell r="L175">
            <v>75.5</v>
          </cell>
        </row>
        <row r="176">
          <cell r="D176" t="str">
            <v>2012/2013AllF</v>
          </cell>
          <cell r="E176">
            <v>18230</v>
          </cell>
          <cell r="F176">
            <v>0.70000000000000007</v>
          </cell>
          <cell r="G176">
            <v>18100</v>
          </cell>
          <cell r="H176">
            <v>9.5</v>
          </cell>
          <cell r="I176">
            <v>13.700000000000001</v>
          </cell>
          <cell r="J176">
            <v>52</v>
          </cell>
          <cell r="K176">
            <v>67.5</v>
          </cell>
          <cell r="L176">
            <v>76.7</v>
          </cell>
        </row>
        <row r="177">
          <cell r="D177" t="str">
            <v>2012/2013AllG</v>
          </cell>
          <cell r="E177">
            <v>14440</v>
          </cell>
          <cell r="F177">
            <v>0.8</v>
          </cell>
          <cell r="G177">
            <v>14325</v>
          </cell>
          <cell r="H177">
            <v>9</v>
          </cell>
          <cell r="I177">
            <v>13.3</v>
          </cell>
          <cell r="J177">
            <v>51.300000000000004</v>
          </cell>
          <cell r="K177">
            <v>66.900000000000006</v>
          </cell>
          <cell r="L177">
            <v>77.7</v>
          </cell>
        </row>
        <row r="178">
          <cell r="D178" t="str">
            <v>2012/2013AllH</v>
          </cell>
          <cell r="E178">
            <v>32290</v>
          </cell>
          <cell r="F178">
            <v>0.70000000000000007</v>
          </cell>
          <cell r="G178">
            <v>32075</v>
          </cell>
          <cell r="H178">
            <v>9.7000000000000011</v>
          </cell>
          <cell r="I178">
            <v>17.8</v>
          </cell>
          <cell r="J178">
            <v>62.4</v>
          </cell>
          <cell r="K178">
            <v>68.600000000000009</v>
          </cell>
          <cell r="L178">
            <v>72.5</v>
          </cell>
        </row>
        <row r="179">
          <cell r="D179" t="str">
            <v>2012/2013AllI</v>
          </cell>
          <cell r="E179">
            <v>14855</v>
          </cell>
          <cell r="F179">
            <v>0.8</v>
          </cell>
          <cell r="G179">
            <v>14735</v>
          </cell>
          <cell r="H179">
            <v>6.7</v>
          </cell>
          <cell r="I179">
            <v>8.3000000000000007</v>
          </cell>
          <cell r="J179">
            <v>69.400000000000006</v>
          </cell>
          <cell r="K179">
            <v>81.300000000000011</v>
          </cell>
          <cell r="L179">
            <v>85</v>
          </cell>
        </row>
        <row r="180">
          <cell r="D180" t="str">
            <v>2012/2013AllJ</v>
          </cell>
          <cell r="E180">
            <v>4365</v>
          </cell>
          <cell r="F180">
            <v>2.4</v>
          </cell>
          <cell r="G180">
            <v>4260</v>
          </cell>
          <cell r="H180">
            <v>13</v>
          </cell>
          <cell r="I180">
            <v>8.7999999999999989</v>
          </cell>
          <cell r="J180">
            <v>50.6</v>
          </cell>
          <cell r="K180">
            <v>68.2</v>
          </cell>
          <cell r="L180">
            <v>78.3</v>
          </cell>
        </row>
        <row r="181">
          <cell r="D181" t="str">
            <v>2012/2013AllL1</v>
          </cell>
          <cell r="E181">
            <v>5120</v>
          </cell>
          <cell r="F181">
            <v>0.8</v>
          </cell>
          <cell r="G181">
            <v>5080</v>
          </cell>
          <cell r="H181">
            <v>8.9</v>
          </cell>
          <cell r="I181">
            <v>10.5</v>
          </cell>
          <cell r="J181">
            <v>65.3</v>
          </cell>
          <cell r="K181">
            <v>74.099999999999994</v>
          </cell>
          <cell r="L181">
            <v>80.600000000000009</v>
          </cell>
        </row>
        <row r="182">
          <cell r="D182" t="str">
            <v>2010/2011All1</v>
          </cell>
          <cell r="E182">
            <v>7105</v>
          </cell>
          <cell r="F182">
            <v>1.5</v>
          </cell>
          <cell r="G182">
            <v>7000</v>
          </cell>
          <cell r="H182">
            <v>12</v>
          </cell>
          <cell r="I182">
            <v>11.4</v>
          </cell>
          <cell r="J182">
            <v>59.4</v>
          </cell>
          <cell r="K182">
            <v>72.899999999999991</v>
          </cell>
          <cell r="L182">
            <v>76.599999999999994</v>
          </cell>
        </row>
        <row r="183">
          <cell r="D183" t="str">
            <v>2010/2011All2</v>
          </cell>
          <cell r="E183">
            <v>23775</v>
          </cell>
          <cell r="F183">
            <v>5</v>
          </cell>
          <cell r="G183">
            <v>22575</v>
          </cell>
          <cell r="H183">
            <v>10.7</v>
          </cell>
          <cell r="I183">
            <v>6.4</v>
          </cell>
          <cell r="J183">
            <v>55.300000000000004</v>
          </cell>
          <cell r="K183">
            <v>76.5</v>
          </cell>
          <cell r="L183">
            <v>82.9</v>
          </cell>
        </row>
        <row r="184">
          <cell r="D184" t="str">
            <v>2010/2011All3</v>
          </cell>
          <cell r="E184">
            <v>25625</v>
          </cell>
          <cell r="F184">
            <v>2.8000000000000003</v>
          </cell>
          <cell r="G184">
            <v>24900</v>
          </cell>
          <cell r="H184">
            <v>9.5</v>
          </cell>
          <cell r="I184">
            <v>8.7999999999999989</v>
          </cell>
          <cell r="J184">
            <v>58.8</v>
          </cell>
          <cell r="K184">
            <v>74.099999999999994</v>
          </cell>
          <cell r="L184">
            <v>81.800000000000011</v>
          </cell>
        </row>
        <row r="185">
          <cell r="D185" t="str">
            <v>2010/2011All4</v>
          </cell>
          <cell r="E185">
            <v>595</v>
          </cell>
          <cell r="F185">
            <v>2.5</v>
          </cell>
          <cell r="G185">
            <v>580</v>
          </cell>
          <cell r="H185">
            <v>10.200000000000001</v>
          </cell>
          <cell r="I185">
            <v>8.7999999999999989</v>
          </cell>
          <cell r="J185">
            <v>66.3</v>
          </cell>
          <cell r="K185">
            <v>77.400000000000006</v>
          </cell>
          <cell r="L185">
            <v>81</v>
          </cell>
        </row>
        <row r="186">
          <cell r="D186" t="str">
            <v>2010/2011All5</v>
          </cell>
          <cell r="E186">
            <v>1905</v>
          </cell>
          <cell r="F186">
            <v>3.6000000000000005</v>
          </cell>
          <cell r="G186">
            <v>1835</v>
          </cell>
          <cell r="H186">
            <v>13.3</v>
          </cell>
          <cell r="I186">
            <v>8.1</v>
          </cell>
          <cell r="J186">
            <v>63.5</v>
          </cell>
          <cell r="K186">
            <v>74.2</v>
          </cell>
          <cell r="L186">
            <v>78.600000000000009</v>
          </cell>
        </row>
        <row r="187">
          <cell r="D187" t="str">
            <v>2010/2011All6</v>
          </cell>
          <cell r="E187">
            <v>10975</v>
          </cell>
          <cell r="F187">
            <v>2.1</v>
          </cell>
          <cell r="G187">
            <v>10745</v>
          </cell>
          <cell r="H187">
            <v>9.4</v>
          </cell>
          <cell r="I187">
            <v>7.0000000000000009</v>
          </cell>
          <cell r="J187">
            <v>59.9</v>
          </cell>
          <cell r="K187">
            <v>75.5</v>
          </cell>
          <cell r="L187">
            <v>83.6</v>
          </cell>
        </row>
        <row r="188">
          <cell r="D188" t="str">
            <v>2010/2011All7</v>
          </cell>
          <cell r="E188">
            <v>4880</v>
          </cell>
          <cell r="F188">
            <v>2.8000000000000003</v>
          </cell>
          <cell r="G188">
            <v>4740</v>
          </cell>
          <cell r="H188">
            <v>9.1999999999999993</v>
          </cell>
          <cell r="I188">
            <v>6.7</v>
          </cell>
          <cell r="J188">
            <v>70.300000000000011</v>
          </cell>
          <cell r="K188">
            <v>79.400000000000006</v>
          </cell>
          <cell r="L188">
            <v>84.1</v>
          </cell>
        </row>
        <row r="189">
          <cell r="D189" t="str">
            <v>2010/2011All8</v>
          </cell>
          <cell r="E189">
            <v>9410</v>
          </cell>
          <cell r="F189">
            <v>3.3000000000000003</v>
          </cell>
          <cell r="G189">
            <v>9095</v>
          </cell>
          <cell r="H189">
            <v>11.5</v>
          </cell>
          <cell r="I189">
            <v>10.100000000000001</v>
          </cell>
          <cell r="J189">
            <v>72.7</v>
          </cell>
          <cell r="K189">
            <v>76.599999999999994</v>
          </cell>
          <cell r="L189">
            <v>78.400000000000006</v>
          </cell>
        </row>
        <row r="190">
          <cell r="D190" t="str">
            <v>2010/2011All9</v>
          </cell>
          <cell r="E190">
            <v>12345</v>
          </cell>
          <cell r="F190">
            <v>3.1</v>
          </cell>
          <cell r="G190">
            <v>11960</v>
          </cell>
          <cell r="H190">
            <v>11.8</v>
          </cell>
          <cell r="I190">
            <v>7.8</v>
          </cell>
          <cell r="J190">
            <v>69.5</v>
          </cell>
          <cell r="K190">
            <v>76.8</v>
          </cell>
          <cell r="L190">
            <v>80.400000000000006</v>
          </cell>
        </row>
        <row r="191">
          <cell r="D191" t="str">
            <v>2010/2011AllA</v>
          </cell>
          <cell r="E191">
            <v>7280</v>
          </cell>
          <cell r="F191">
            <v>3.6999999999999997</v>
          </cell>
          <cell r="G191">
            <v>7010</v>
          </cell>
          <cell r="H191">
            <v>11.600000000000001</v>
          </cell>
          <cell r="I191">
            <v>7.1000000000000005</v>
          </cell>
          <cell r="J191">
            <v>62.4</v>
          </cell>
          <cell r="K191">
            <v>74.8</v>
          </cell>
          <cell r="L191">
            <v>81.300000000000011</v>
          </cell>
        </row>
        <row r="192">
          <cell r="D192" t="str">
            <v>2010/2011AllB</v>
          </cell>
          <cell r="E192">
            <v>22305</v>
          </cell>
          <cell r="F192">
            <v>3.9</v>
          </cell>
          <cell r="G192">
            <v>21435</v>
          </cell>
          <cell r="H192">
            <v>10</v>
          </cell>
          <cell r="I192">
            <v>9.1999999999999993</v>
          </cell>
          <cell r="J192">
            <v>66.2</v>
          </cell>
          <cell r="K192">
            <v>77</v>
          </cell>
          <cell r="L192">
            <v>80.800000000000011</v>
          </cell>
        </row>
        <row r="193">
          <cell r="D193" t="str">
            <v>2010/2011AllC</v>
          </cell>
          <cell r="E193">
            <v>11510</v>
          </cell>
          <cell r="F193">
            <v>3.3000000000000003</v>
          </cell>
          <cell r="G193">
            <v>11130</v>
          </cell>
          <cell r="H193">
            <v>11</v>
          </cell>
          <cell r="I193">
            <v>10.3</v>
          </cell>
          <cell r="J193">
            <v>69.100000000000009</v>
          </cell>
          <cell r="K193">
            <v>75.7</v>
          </cell>
          <cell r="L193">
            <v>78.7</v>
          </cell>
        </row>
        <row r="194">
          <cell r="D194" t="str">
            <v>2010/2011AllD</v>
          </cell>
          <cell r="E194">
            <v>29325</v>
          </cell>
          <cell r="F194">
            <v>4.3000000000000007</v>
          </cell>
          <cell r="G194">
            <v>28080</v>
          </cell>
          <cell r="H194">
            <v>12</v>
          </cell>
          <cell r="I194">
            <v>9.6</v>
          </cell>
          <cell r="J194">
            <v>73.3</v>
          </cell>
          <cell r="K194">
            <v>76.900000000000006</v>
          </cell>
          <cell r="L194">
            <v>78.3</v>
          </cell>
        </row>
        <row r="195">
          <cell r="D195" t="str">
            <v>2010/2011AllE</v>
          </cell>
          <cell r="E195">
            <v>8355</v>
          </cell>
          <cell r="F195">
            <v>3.5000000000000004</v>
          </cell>
          <cell r="G195">
            <v>8060</v>
          </cell>
          <cell r="H195">
            <v>10.6</v>
          </cell>
          <cell r="I195">
            <v>12.3</v>
          </cell>
          <cell r="J195">
            <v>71.399999999999991</v>
          </cell>
          <cell r="K195">
            <v>75.3</v>
          </cell>
          <cell r="L195">
            <v>77.100000000000009</v>
          </cell>
        </row>
        <row r="196">
          <cell r="D196" t="str">
            <v>2010/2011AllF</v>
          </cell>
          <cell r="E196">
            <v>17075</v>
          </cell>
          <cell r="F196">
            <v>2.9000000000000004</v>
          </cell>
          <cell r="G196">
            <v>16585</v>
          </cell>
          <cell r="H196">
            <v>12.6</v>
          </cell>
          <cell r="I196">
            <v>10</v>
          </cell>
          <cell r="J196">
            <v>62.5</v>
          </cell>
          <cell r="K196">
            <v>72.5</v>
          </cell>
          <cell r="L196">
            <v>77.3</v>
          </cell>
        </row>
        <row r="197">
          <cell r="D197" t="str">
            <v>2010/2011AllG</v>
          </cell>
          <cell r="E197">
            <v>13610</v>
          </cell>
          <cell r="F197">
            <v>3.2</v>
          </cell>
          <cell r="G197">
            <v>13180</v>
          </cell>
          <cell r="H197">
            <v>11.3</v>
          </cell>
          <cell r="I197">
            <v>9.5</v>
          </cell>
          <cell r="J197">
            <v>62.9</v>
          </cell>
          <cell r="K197">
            <v>73.8</v>
          </cell>
          <cell r="L197">
            <v>79.100000000000009</v>
          </cell>
        </row>
        <row r="198">
          <cell r="D198" t="str">
            <v>2010/2011AllH</v>
          </cell>
          <cell r="E198">
            <v>30405</v>
          </cell>
          <cell r="F198">
            <v>3.5000000000000004</v>
          </cell>
          <cell r="G198">
            <v>29335</v>
          </cell>
          <cell r="H198">
            <v>13.700000000000001</v>
          </cell>
          <cell r="I198">
            <v>13.600000000000001</v>
          </cell>
          <cell r="J198">
            <v>65.3</v>
          </cell>
          <cell r="K198">
            <v>70.2</v>
          </cell>
          <cell r="L198">
            <v>72.599999999999994</v>
          </cell>
        </row>
        <row r="199">
          <cell r="D199" t="str">
            <v>2010/2011AllI</v>
          </cell>
          <cell r="E199">
            <v>13615</v>
          </cell>
          <cell r="F199">
            <v>4.1000000000000005</v>
          </cell>
          <cell r="G199">
            <v>13055</v>
          </cell>
          <cell r="H199">
            <v>10.3</v>
          </cell>
          <cell r="I199">
            <v>7.3999999999999995</v>
          </cell>
          <cell r="J199">
            <v>73.7</v>
          </cell>
          <cell r="K199">
            <v>80.100000000000009</v>
          </cell>
          <cell r="L199">
            <v>82.300000000000011</v>
          </cell>
        </row>
        <row r="200">
          <cell r="D200" t="str">
            <v>2010/2011AllJ</v>
          </cell>
          <cell r="E200">
            <v>4300</v>
          </cell>
          <cell r="F200">
            <v>5</v>
          </cell>
          <cell r="G200">
            <v>4085</v>
          </cell>
          <cell r="H200">
            <v>16.100000000000001</v>
          </cell>
          <cell r="I200">
            <v>8</v>
          </cell>
          <cell r="J200">
            <v>60</v>
          </cell>
          <cell r="K200">
            <v>70.8</v>
          </cell>
          <cell r="L200">
            <v>75.900000000000006</v>
          </cell>
        </row>
        <row r="201">
          <cell r="D201" t="str">
            <v>2010/2011AllL1</v>
          </cell>
          <cell r="E201">
            <v>4580</v>
          </cell>
          <cell r="F201">
            <v>3.4000000000000004</v>
          </cell>
          <cell r="G201">
            <v>4425</v>
          </cell>
          <cell r="H201">
            <v>11</v>
          </cell>
          <cell r="I201">
            <v>8.1</v>
          </cell>
          <cell r="J201">
            <v>74.599999999999994</v>
          </cell>
          <cell r="K201">
            <v>78.5</v>
          </cell>
          <cell r="L201">
            <v>80.900000000000006</v>
          </cell>
        </row>
        <row r="202">
          <cell r="D202" t="str">
            <v>2008/2009All1</v>
          </cell>
          <cell r="E202">
            <v>6675</v>
          </cell>
          <cell r="F202">
            <v>2.8000000000000003</v>
          </cell>
          <cell r="G202">
            <v>6485</v>
          </cell>
          <cell r="H202">
            <v>12</v>
          </cell>
          <cell r="I202">
            <v>12.8</v>
          </cell>
          <cell r="J202">
            <v>59.9</v>
          </cell>
          <cell r="K202">
            <v>71.2</v>
          </cell>
          <cell r="L202">
            <v>75.2</v>
          </cell>
        </row>
        <row r="203">
          <cell r="D203" t="str">
            <v>2008/2009All2</v>
          </cell>
          <cell r="E203">
            <v>21890</v>
          </cell>
          <cell r="F203">
            <v>5</v>
          </cell>
          <cell r="G203">
            <v>20795</v>
          </cell>
          <cell r="H203">
            <v>13.3</v>
          </cell>
          <cell r="I203">
            <v>6.6000000000000005</v>
          </cell>
          <cell r="J203">
            <v>59.3</v>
          </cell>
          <cell r="K203">
            <v>75.599999999999994</v>
          </cell>
          <cell r="L203">
            <v>80.100000000000009</v>
          </cell>
        </row>
        <row r="204">
          <cell r="D204" t="str">
            <v>2008/2009All3</v>
          </cell>
          <cell r="E204">
            <v>23125</v>
          </cell>
          <cell r="F204">
            <v>2.2999999999999998</v>
          </cell>
          <cell r="G204">
            <v>22595</v>
          </cell>
          <cell r="H204">
            <v>11.9</v>
          </cell>
          <cell r="I204">
            <v>7.0000000000000009</v>
          </cell>
          <cell r="J204">
            <v>62</v>
          </cell>
          <cell r="K204">
            <v>76</v>
          </cell>
          <cell r="L204">
            <v>81.100000000000009</v>
          </cell>
        </row>
        <row r="205">
          <cell r="D205" t="str">
            <v>2008/2009All4</v>
          </cell>
          <cell r="E205">
            <v>565</v>
          </cell>
          <cell r="F205">
            <v>3.2</v>
          </cell>
          <cell r="G205">
            <v>550</v>
          </cell>
          <cell r="H205">
            <v>13.700000000000001</v>
          </cell>
          <cell r="I205">
            <v>6.4</v>
          </cell>
          <cell r="J205">
            <v>65</v>
          </cell>
          <cell r="K205">
            <v>77</v>
          </cell>
          <cell r="L205">
            <v>80</v>
          </cell>
        </row>
        <row r="206">
          <cell r="D206" t="str">
            <v>2008/2009All5</v>
          </cell>
          <cell r="E206">
            <v>1615</v>
          </cell>
          <cell r="F206">
            <v>2.8000000000000003</v>
          </cell>
          <cell r="G206">
            <v>1565</v>
          </cell>
          <cell r="H206">
            <v>14.3</v>
          </cell>
          <cell r="I206">
            <v>7.6</v>
          </cell>
          <cell r="J206">
            <v>67.7</v>
          </cell>
          <cell r="K206">
            <v>75.8</v>
          </cell>
          <cell r="L206">
            <v>78.100000000000009</v>
          </cell>
        </row>
        <row r="207">
          <cell r="D207" t="str">
            <v>2008/2009All6</v>
          </cell>
          <cell r="E207">
            <v>10090</v>
          </cell>
          <cell r="F207">
            <v>1.6</v>
          </cell>
          <cell r="G207">
            <v>9925</v>
          </cell>
          <cell r="H207">
            <v>12.6</v>
          </cell>
          <cell r="I207">
            <v>7.0000000000000009</v>
          </cell>
          <cell r="J207">
            <v>64.5</v>
          </cell>
          <cell r="K207">
            <v>75.599999999999994</v>
          </cell>
          <cell r="L207">
            <v>80.5</v>
          </cell>
        </row>
        <row r="208">
          <cell r="D208" t="str">
            <v>2008/2009All7</v>
          </cell>
          <cell r="E208">
            <v>4235</v>
          </cell>
          <cell r="F208">
            <v>1.9</v>
          </cell>
          <cell r="G208">
            <v>4150</v>
          </cell>
          <cell r="H208">
            <v>11.700000000000001</v>
          </cell>
          <cell r="I208">
            <v>7.6</v>
          </cell>
          <cell r="J208">
            <v>69.7</v>
          </cell>
          <cell r="K208">
            <v>77.5</v>
          </cell>
          <cell r="L208">
            <v>80.7</v>
          </cell>
        </row>
        <row r="209">
          <cell r="D209" t="str">
            <v>2008/2009All8</v>
          </cell>
          <cell r="E209">
            <v>9690</v>
          </cell>
          <cell r="F209">
            <v>2.8000000000000003</v>
          </cell>
          <cell r="G209">
            <v>9420</v>
          </cell>
          <cell r="H209">
            <v>15.4</v>
          </cell>
          <cell r="I209">
            <v>9</v>
          </cell>
          <cell r="J209">
            <v>71.599999999999994</v>
          </cell>
          <cell r="K209">
            <v>74.400000000000006</v>
          </cell>
          <cell r="L209">
            <v>75.7</v>
          </cell>
        </row>
        <row r="210">
          <cell r="D210" t="str">
            <v>2008/2009All9</v>
          </cell>
          <cell r="E210">
            <v>11445</v>
          </cell>
          <cell r="F210">
            <v>2.7</v>
          </cell>
          <cell r="G210">
            <v>11135</v>
          </cell>
          <cell r="H210">
            <v>14.899999999999999</v>
          </cell>
          <cell r="I210">
            <v>6.9</v>
          </cell>
          <cell r="J210">
            <v>69.300000000000011</v>
          </cell>
          <cell r="K210">
            <v>75.7</v>
          </cell>
          <cell r="L210">
            <v>78.100000000000009</v>
          </cell>
        </row>
        <row r="211">
          <cell r="D211" t="str">
            <v>2008/2009AllA</v>
          </cell>
          <cell r="E211">
            <v>6010</v>
          </cell>
          <cell r="F211">
            <v>2.8000000000000003</v>
          </cell>
          <cell r="G211">
            <v>5840</v>
          </cell>
          <cell r="H211">
            <v>15.4</v>
          </cell>
          <cell r="I211">
            <v>6</v>
          </cell>
          <cell r="J211">
            <v>67.900000000000006</v>
          </cell>
          <cell r="K211">
            <v>76.2</v>
          </cell>
          <cell r="L211">
            <v>78.600000000000009</v>
          </cell>
        </row>
        <row r="212">
          <cell r="D212" t="str">
            <v>2008/2009AllB</v>
          </cell>
          <cell r="E212">
            <v>20385</v>
          </cell>
          <cell r="F212">
            <v>2.6</v>
          </cell>
          <cell r="G212">
            <v>19860</v>
          </cell>
          <cell r="H212">
            <v>12.3</v>
          </cell>
          <cell r="I212">
            <v>7.7</v>
          </cell>
          <cell r="J212">
            <v>67.300000000000011</v>
          </cell>
          <cell r="K212">
            <v>77.100000000000009</v>
          </cell>
          <cell r="L212">
            <v>80</v>
          </cell>
        </row>
        <row r="213">
          <cell r="D213" t="str">
            <v>2008/2009AllC</v>
          </cell>
          <cell r="E213">
            <v>10430</v>
          </cell>
          <cell r="F213">
            <v>2.8000000000000003</v>
          </cell>
          <cell r="G213">
            <v>10140</v>
          </cell>
          <cell r="H213">
            <v>13.8</v>
          </cell>
          <cell r="I213">
            <v>8.5</v>
          </cell>
          <cell r="J213">
            <v>70.8</v>
          </cell>
          <cell r="K213">
            <v>75.599999999999994</v>
          </cell>
          <cell r="L213">
            <v>77.7</v>
          </cell>
        </row>
        <row r="214">
          <cell r="D214" t="str">
            <v>2008/2009AllD</v>
          </cell>
          <cell r="E214">
            <v>26530</v>
          </cell>
          <cell r="F214">
            <v>3.8</v>
          </cell>
          <cell r="G214">
            <v>25515</v>
          </cell>
          <cell r="H214">
            <v>14.6</v>
          </cell>
          <cell r="I214">
            <v>8.4</v>
          </cell>
          <cell r="J214">
            <v>73.099999999999994</v>
          </cell>
          <cell r="K214">
            <v>76.099999999999994</v>
          </cell>
          <cell r="L214">
            <v>77</v>
          </cell>
        </row>
        <row r="215">
          <cell r="D215" t="str">
            <v>2008/2009AllE</v>
          </cell>
          <cell r="E215">
            <v>7455</v>
          </cell>
          <cell r="F215">
            <v>2</v>
          </cell>
          <cell r="G215">
            <v>7305</v>
          </cell>
          <cell r="H215">
            <v>12.7</v>
          </cell>
          <cell r="I215">
            <v>9.9</v>
          </cell>
          <cell r="J215">
            <v>72.8</v>
          </cell>
          <cell r="K215">
            <v>76</v>
          </cell>
          <cell r="L215">
            <v>77.5</v>
          </cell>
        </row>
        <row r="216">
          <cell r="D216" t="str">
            <v>2008/2009AllF</v>
          </cell>
          <cell r="E216">
            <v>15990</v>
          </cell>
          <cell r="F216">
            <v>2.5</v>
          </cell>
          <cell r="G216">
            <v>15590</v>
          </cell>
          <cell r="H216">
            <v>15.2</v>
          </cell>
          <cell r="I216">
            <v>8.1</v>
          </cell>
          <cell r="J216">
            <v>66</v>
          </cell>
          <cell r="K216">
            <v>73.8</v>
          </cell>
          <cell r="L216">
            <v>76.7</v>
          </cell>
        </row>
        <row r="217">
          <cell r="D217" t="str">
            <v>2008/2009AllG</v>
          </cell>
          <cell r="E217">
            <v>12960</v>
          </cell>
          <cell r="F217">
            <v>2.1</v>
          </cell>
          <cell r="G217">
            <v>12695</v>
          </cell>
          <cell r="H217">
            <v>13.900000000000002</v>
          </cell>
          <cell r="I217">
            <v>8.3000000000000007</v>
          </cell>
          <cell r="J217">
            <v>65.400000000000006</v>
          </cell>
          <cell r="K217">
            <v>73.900000000000006</v>
          </cell>
          <cell r="L217">
            <v>77.7</v>
          </cell>
        </row>
        <row r="218">
          <cell r="D218" t="str">
            <v>2008/2009AllH</v>
          </cell>
          <cell r="E218">
            <v>27370</v>
          </cell>
          <cell r="F218">
            <v>2.5</v>
          </cell>
          <cell r="G218">
            <v>26685</v>
          </cell>
          <cell r="H218">
            <v>17.100000000000001</v>
          </cell>
          <cell r="I218">
            <v>11.4</v>
          </cell>
          <cell r="J218">
            <v>65.900000000000006</v>
          </cell>
          <cell r="K218">
            <v>69.800000000000011</v>
          </cell>
          <cell r="L218">
            <v>71.5</v>
          </cell>
        </row>
        <row r="219">
          <cell r="D219" t="str">
            <v>2008/2009AllI</v>
          </cell>
          <cell r="E219">
            <v>12015</v>
          </cell>
          <cell r="F219">
            <v>3.8</v>
          </cell>
          <cell r="G219">
            <v>11560</v>
          </cell>
          <cell r="H219">
            <v>12.7</v>
          </cell>
          <cell r="I219">
            <v>6.4</v>
          </cell>
          <cell r="J219">
            <v>74.099999999999994</v>
          </cell>
          <cell r="K219">
            <v>79.400000000000006</v>
          </cell>
          <cell r="L219">
            <v>80.900000000000006</v>
          </cell>
        </row>
        <row r="220">
          <cell r="D220" t="str">
            <v>2008/2009AllJ</v>
          </cell>
          <cell r="E220">
            <v>4370</v>
          </cell>
          <cell r="F220">
            <v>5.2</v>
          </cell>
          <cell r="G220">
            <v>4145</v>
          </cell>
          <cell r="H220">
            <v>17.899999999999999</v>
          </cell>
          <cell r="I220">
            <v>7.8</v>
          </cell>
          <cell r="J220">
            <v>61.8</v>
          </cell>
          <cell r="K220">
            <v>70.8</v>
          </cell>
          <cell r="L220">
            <v>74.2</v>
          </cell>
        </row>
        <row r="221">
          <cell r="D221" t="str">
            <v>2008/2009AllL1</v>
          </cell>
          <cell r="E221">
            <v>3790</v>
          </cell>
          <cell r="F221">
            <v>2.5</v>
          </cell>
          <cell r="G221">
            <v>3695</v>
          </cell>
          <cell r="H221">
            <v>14.200000000000001</v>
          </cell>
          <cell r="I221">
            <v>7.1000000000000005</v>
          </cell>
          <cell r="J221">
            <v>73.400000000000006</v>
          </cell>
          <cell r="K221">
            <v>76.900000000000006</v>
          </cell>
          <cell r="L221">
            <v>78.7</v>
          </cell>
        </row>
        <row r="222">
          <cell r="D222" t="str">
            <v>2003/2004All1</v>
          </cell>
          <cell r="E222">
            <v>5060</v>
          </cell>
          <cell r="F222">
            <v>6.2</v>
          </cell>
          <cell r="G222">
            <v>4745</v>
          </cell>
          <cell r="H222">
            <v>21.2</v>
          </cell>
          <cell r="I222">
            <v>7.2000000000000011</v>
          </cell>
          <cell r="J222">
            <v>48.1</v>
          </cell>
          <cell r="K222">
            <v>66.2</v>
          </cell>
          <cell r="L222">
            <v>71.599999999999994</v>
          </cell>
        </row>
        <row r="223">
          <cell r="D223" t="str">
            <v>2003/2004All2</v>
          </cell>
          <cell r="E223">
            <v>18160</v>
          </cell>
          <cell r="F223">
            <v>9.6</v>
          </cell>
          <cell r="G223">
            <v>16415</v>
          </cell>
          <cell r="H223">
            <v>17.400000000000002</v>
          </cell>
          <cell r="I223">
            <v>5.7</v>
          </cell>
          <cell r="J223">
            <v>63.800000000000004</v>
          </cell>
          <cell r="K223">
            <v>74.3</v>
          </cell>
          <cell r="L223">
            <v>76.900000000000006</v>
          </cell>
        </row>
        <row r="224">
          <cell r="D224" t="str">
            <v>2003/2004All3</v>
          </cell>
          <cell r="E224">
            <v>19635</v>
          </cell>
          <cell r="F224">
            <v>5.1000000000000005</v>
          </cell>
          <cell r="G224">
            <v>18640</v>
          </cell>
          <cell r="H224">
            <v>17.5</v>
          </cell>
          <cell r="I224">
            <v>6.2</v>
          </cell>
          <cell r="J224">
            <v>68.2</v>
          </cell>
          <cell r="K224">
            <v>74.3</v>
          </cell>
          <cell r="L224">
            <v>76.3</v>
          </cell>
        </row>
        <row r="225">
          <cell r="D225" t="str">
            <v>2003/2004All4</v>
          </cell>
          <cell r="E225">
            <v>420</v>
          </cell>
          <cell r="F225">
            <v>10.7</v>
          </cell>
          <cell r="G225">
            <v>375</v>
          </cell>
          <cell r="H225">
            <v>20.6</v>
          </cell>
          <cell r="I225">
            <v>5.6000000000000005</v>
          </cell>
          <cell r="J225">
            <v>61</v>
          </cell>
          <cell r="K225">
            <v>70.899999999999991</v>
          </cell>
          <cell r="L225">
            <v>73.8</v>
          </cell>
        </row>
        <row r="226">
          <cell r="D226" t="str">
            <v>2003/2004All5</v>
          </cell>
          <cell r="E226">
            <v>1805</v>
          </cell>
          <cell r="F226">
            <v>7.2000000000000011</v>
          </cell>
          <cell r="G226">
            <v>1675</v>
          </cell>
          <cell r="H226">
            <v>21</v>
          </cell>
          <cell r="I226">
            <v>5.5</v>
          </cell>
          <cell r="J226">
            <v>68.100000000000009</v>
          </cell>
          <cell r="K226">
            <v>72.099999999999994</v>
          </cell>
          <cell r="L226">
            <v>73.5</v>
          </cell>
        </row>
        <row r="227">
          <cell r="D227" t="str">
            <v>2003/2004All6</v>
          </cell>
          <cell r="E227">
            <v>9195</v>
          </cell>
          <cell r="F227">
            <v>3.9</v>
          </cell>
          <cell r="G227">
            <v>8830</v>
          </cell>
          <cell r="H227">
            <v>18.5</v>
          </cell>
          <cell r="I227">
            <v>5.6000000000000005</v>
          </cell>
          <cell r="J227">
            <v>70.399999999999991</v>
          </cell>
          <cell r="K227">
            <v>74.599999999999994</v>
          </cell>
          <cell r="L227">
            <v>76</v>
          </cell>
        </row>
        <row r="228">
          <cell r="D228" t="str">
            <v>2003/2004All7</v>
          </cell>
          <cell r="E228">
            <v>4130</v>
          </cell>
          <cell r="F228">
            <v>3.9</v>
          </cell>
          <cell r="G228">
            <v>3970</v>
          </cell>
          <cell r="H228">
            <v>17.400000000000002</v>
          </cell>
          <cell r="I228">
            <v>5.5</v>
          </cell>
          <cell r="J228">
            <v>72.399999999999991</v>
          </cell>
          <cell r="K228">
            <v>75.7</v>
          </cell>
          <cell r="L228">
            <v>77.100000000000009</v>
          </cell>
        </row>
        <row r="229">
          <cell r="D229" t="str">
            <v>2003/2004All8</v>
          </cell>
          <cell r="E229">
            <v>14535</v>
          </cell>
          <cell r="F229">
            <v>4.3000000000000007</v>
          </cell>
          <cell r="G229">
            <v>13905</v>
          </cell>
          <cell r="H229">
            <v>19.2</v>
          </cell>
          <cell r="I229">
            <v>7.1000000000000005</v>
          </cell>
          <cell r="J229">
            <v>71</v>
          </cell>
          <cell r="K229">
            <v>73.099999999999994</v>
          </cell>
          <cell r="L229">
            <v>73.7</v>
          </cell>
        </row>
        <row r="230">
          <cell r="D230" t="str">
            <v>2003/2004All9</v>
          </cell>
          <cell r="E230">
            <v>11740</v>
          </cell>
          <cell r="F230">
            <v>4.5</v>
          </cell>
          <cell r="G230">
            <v>11215</v>
          </cell>
          <cell r="H230">
            <v>18.899999999999999</v>
          </cell>
          <cell r="I230">
            <v>5.3</v>
          </cell>
          <cell r="J230">
            <v>71.7</v>
          </cell>
          <cell r="K230">
            <v>74.8</v>
          </cell>
          <cell r="L230">
            <v>75.900000000000006</v>
          </cell>
        </row>
        <row r="231">
          <cell r="D231" t="str">
            <v>2003/2004AllA</v>
          </cell>
          <cell r="E231">
            <v>4245</v>
          </cell>
          <cell r="F231">
            <v>5.5</v>
          </cell>
          <cell r="G231">
            <v>4015</v>
          </cell>
          <cell r="H231">
            <v>18.3</v>
          </cell>
          <cell r="I231">
            <v>6.7</v>
          </cell>
          <cell r="J231">
            <v>71.399999999999991</v>
          </cell>
          <cell r="K231">
            <v>74.2</v>
          </cell>
          <cell r="L231">
            <v>75</v>
          </cell>
        </row>
        <row r="232">
          <cell r="D232" t="str">
            <v>2003/2004AllB</v>
          </cell>
          <cell r="E232">
            <v>16140</v>
          </cell>
          <cell r="F232">
            <v>6.2</v>
          </cell>
          <cell r="G232">
            <v>15140</v>
          </cell>
          <cell r="H232">
            <v>17</v>
          </cell>
          <cell r="I232">
            <v>7.1000000000000005</v>
          </cell>
          <cell r="J232">
            <v>69.5</v>
          </cell>
          <cell r="K232">
            <v>74.5</v>
          </cell>
          <cell r="L232">
            <v>75.900000000000006</v>
          </cell>
        </row>
        <row r="233">
          <cell r="D233" t="str">
            <v>2003/2004AllC</v>
          </cell>
          <cell r="E233">
            <v>9110</v>
          </cell>
          <cell r="F233">
            <v>6.2</v>
          </cell>
          <cell r="G233">
            <v>8550</v>
          </cell>
          <cell r="H233">
            <v>18.600000000000001</v>
          </cell>
          <cell r="I233">
            <v>7.3999999999999995</v>
          </cell>
          <cell r="J233">
            <v>70.5</v>
          </cell>
          <cell r="K233">
            <v>73</v>
          </cell>
          <cell r="L233">
            <v>74</v>
          </cell>
        </row>
        <row r="234">
          <cell r="D234" t="str">
            <v>2003/2004AllD</v>
          </cell>
          <cell r="E234">
            <v>25860</v>
          </cell>
          <cell r="F234">
            <v>6.5</v>
          </cell>
          <cell r="G234">
            <v>24180</v>
          </cell>
          <cell r="H234">
            <v>17.7</v>
          </cell>
          <cell r="I234">
            <v>6.4</v>
          </cell>
          <cell r="J234">
            <v>73.400000000000006</v>
          </cell>
          <cell r="K234">
            <v>75.2</v>
          </cell>
          <cell r="L234">
            <v>75.900000000000006</v>
          </cell>
        </row>
        <row r="235">
          <cell r="D235" t="str">
            <v>2003/2004AllE</v>
          </cell>
          <cell r="E235">
            <v>6210</v>
          </cell>
          <cell r="F235">
            <v>4.3999999999999995</v>
          </cell>
          <cell r="G235">
            <v>5940</v>
          </cell>
          <cell r="H235">
            <v>18.099999999999998</v>
          </cell>
          <cell r="I235">
            <v>7.9</v>
          </cell>
          <cell r="J235">
            <v>70.7</v>
          </cell>
          <cell r="K235">
            <v>73.2</v>
          </cell>
          <cell r="L235">
            <v>73.900000000000006</v>
          </cell>
        </row>
        <row r="236">
          <cell r="D236" t="str">
            <v>2003/2004AllF</v>
          </cell>
          <cell r="E236">
            <v>15350</v>
          </cell>
          <cell r="F236">
            <v>5.7</v>
          </cell>
          <cell r="G236">
            <v>14480</v>
          </cell>
          <cell r="H236">
            <v>20.700000000000003</v>
          </cell>
          <cell r="I236">
            <v>7.1000000000000005</v>
          </cell>
          <cell r="J236">
            <v>67</v>
          </cell>
          <cell r="K236">
            <v>70.899999999999991</v>
          </cell>
          <cell r="L236">
            <v>72.2</v>
          </cell>
        </row>
        <row r="237">
          <cell r="D237" t="str">
            <v>2003/2004AllG</v>
          </cell>
          <cell r="E237">
            <v>11790</v>
          </cell>
          <cell r="F237">
            <v>4.5999999999999996</v>
          </cell>
          <cell r="G237">
            <v>11240</v>
          </cell>
          <cell r="H237">
            <v>19</v>
          </cell>
          <cell r="I237">
            <v>6.8000000000000007</v>
          </cell>
          <cell r="J237">
            <v>67.600000000000009</v>
          </cell>
          <cell r="K237">
            <v>72.5</v>
          </cell>
          <cell r="L237">
            <v>74.099999999999994</v>
          </cell>
        </row>
        <row r="238">
          <cell r="D238" t="str">
            <v>2003/2004AllH</v>
          </cell>
          <cell r="E238">
            <v>22025</v>
          </cell>
          <cell r="F238">
            <v>5.3</v>
          </cell>
          <cell r="G238">
            <v>20855</v>
          </cell>
          <cell r="H238">
            <v>22.2</v>
          </cell>
          <cell r="I238">
            <v>8.7999999999999989</v>
          </cell>
          <cell r="J238">
            <v>65.3</v>
          </cell>
          <cell r="K238">
            <v>68</v>
          </cell>
          <cell r="L238">
            <v>69</v>
          </cell>
        </row>
        <row r="239">
          <cell r="D239" t="str">
            <v>2003/2004AllI</v>
          </cell>
          <cell r="E239">
            <v>7115</v>
          </cell>
          <cell r="F239">
            <v>6.5</v>
          </cell>
          <cell r="G239">
            <v>6655</v>
          </cell>
          <cell r="H239">
            <v>16.900000000000002</v>
          </cell>
          <cell r="I239">
            <v>6</v>
          </cell>
          <cell r="J239">
            <v>73</v>
          </cell>
          <cell r="K239">
            <v>76.2</v>
          </cell>
          <cell r="L239">
            <v>77.100000000000009</v>
          </cell>
        </row>
        <row r="240">
          <cell r="D240" t="str">
            <v>2003/2004AllJ</v>
          </cell>
          <cell r="E240">
            <v>5020</v>
          </cell>
          <cell r="F240">
            <v>5.6000000000000005</v>
          </cell>
          <cell r="G240">
            <v>4740</v>
          </cell>
          <cell r="H240">
            <v>22.900000000000002</v>
          </cell>
          <cell r="I240">
            <v>6.6000000000000005</v>
          </cell>
          <cell r="J240">
            <v>63.9</v>
          </cell>
          <cell r="K240">
            <v>68.7</v>
          </cell>
          <cell r="L240">
            <v>70.5</v>
          </cell>
        </row>
        <row r="241">
          <cell r="D241" t="str">
            <v>2003/2004AllL1</v>
          </cell>
          <cell r="E241">
            <v>4005</v>
          </cell>
          <cell r="F241">
            <v>4.3000000000000007</v>
          </cell>
          <cell r="G241">
            <v>3835</v>
          </cell>
          <cell r="H241">
            <v>19.2</v>
          </cell>
          <cell r="I241">
            <v>6.7</v>
          </cell>
          <cell r="J241">
            <v>71.099999999999994</v>
          </cell>
          <cell r="K241">
            <v>73.099999999999994</v>
          </cell>
          <cell r="L241">
            <v>74.099999999999994</v>
          </cell>
        </row>
      </sheetData>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laire.gavin@education.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tabSelected="1" zoomScale="75" zoomScaleNormal="75" workbookViewId="0">
      <selection activeCell="B39" sqref="B39"/>
    </sheetView>
  </sheetViews>
  <sheetFormatPr defaultColWidth="9.1328125" defaultRowHeight="14.25" x14ac:dyDescent="0.45"/>
  <cols>
    <col min="1" max="1" width="11.3984375" style="36" customWidth="1"/>
    <col min="2" max="2" width="125.73046875" style="36" bestFit="1" customWidth="1"/>
    <col min="3" max="3" width="30" style="36" bestFit="1" customWidth="1"/>
    <col min="4" max="4" width="8" style="36" bestFit="1" customWidth="1"/>
    <col min="5" max="5" width="59.73046875" style="36" bestFit="1" customWidth="1"/>
    <col min="6" max="16384" width="9.1328125" style="36"/>
  </cols>
  <sheetData>
    <row r="1" spans="1:8" x14ac:dyDescent="0.45">
      <c r="A1"/>
    </row>
    <row r="9" spans="1:8" ht="17.649999999999999" x14ac:dyDescent="0.5">
      <c r="A9" s="54" t="s">
        <v>264</v>
      </c>
    </row>
    <row r="10" spans="1:8" ht="17.25" x14ac:dyDescent="0.45">
      <c r="A10" s="55" t="s">
        <v>89</v>
      </c>
    </row>
    <row r="11" spans="1:8" ht="17.25" x14ac:dyDescent="0.45">
      <c r="A11" s="55" t="s">
        <v>265</v>
      </c>
    </row>
    <row r="12" spans="1:8" x14ac:dyDescent="0.45">
      <c r="F12" s="36" t="s">
        <v>0</v>
      </c>
    </row>
    <row r="13" spans="1:8" x14ac:dyDescent="0.45">
      <c r="A13" s="77" t="s">
        <v>90</v>
      </c>
      <c r="B13" s="77" t="s">
        <v>91</v>
      </c>
      <c r="C13" s="77" t="s">
        <v>92</v>
      </c>
      <c r="D13" s="78" t="s">
        <v>97</v>
      </c>
      <c r="E13" s="78" t="s">
        <v>125</v>
      </c>
    </row>
    <row r="14" spans="1:8" ht="24" x14ac:dyDescent="0.45">
      <c r="A14" s="79" t="s">
        <v>114</v>
      </c>
      <c r="B14" s="80" t="s">
        <v>147</v>
      </c>
      <c r="C14" s="81" t="s">
        <v>101</v>
      </c>
      <c r="D14" s="81" t="s">
        <v>98</v>
      </c>
      <c r="E14" s="81" t="s">
        <v>126</v>
      </c>
    </row>
    <row r="15" spans="1:8" ht="24" x14ac:dyDescent="0.45">
      <c r="A15" s="79" t="s">
        <v>115</v>
      </c>
      <c r="B15" s="82" t="s">
        <v>113</v>
      </c>
      <c r="C15" s="81" t="s">
        <v>101</v>
      </c>
      <c r="D15" s="81" t="s">
        <v>98</v>
      </c>
      <c r="E15" s="81" t="s">
        <v>126</v>
      </c>
      <c r="H15" s="36" t="s">
        <v>0</v>
      </c>
    </row>
    <row r="16" spans="1:8" x14ac:dyDescent="0.45">
      <c r="A16" s="79" t="s">
        <v>116</v>
      </c>
      <c r="B16" s="81" t="s">
        <v>148</v>
      </c>
      <c r="C16" s="81" t="s">
        <v>101</v>
      </c>
      <c r="D16" s="81" t="s">
        <v>98</v>
      </c>
      <c r="E16" s="81" t="s">
        <v>126</v>
      </c>
    </row>
    <row r="17" spans="1:5" x14ac:dyDescent="0.45">
      <c r="A17" s="83" t="s">
        <v>117</v>
      </c>
      <c r="B17" s="81" t="s">
        <v>149</v>
      </c>
      <c r="C17" s="81" t="s">
        <v>101</v>
      </c>
      <c r="D17" s="81" t="s">
        <v>98</v>
      </c>
      <c r="E17" s="81" t="s">
        <v>126</v>
      </c>
    </row>
    <row r="18" spans="1:5" x14ac:dyDescent="0.45">
      <c r="A18" s="83" t="s">
        <v>118</v>
      </c>
      <c r="B18" s="81" t="s">
        <v>100</v>
      </c>
      <c r="C18" s="81" t="s">
        <v>101</v>
      </c>
      <c r="D18" s="81" t="s">
        <v>98</v>
      </c>
      <c r="E18" s="81" t="s">
        <v>126</v>
      </c>
    </row>
    <row r="19" spans="1:5" x14ac:dyDescent="0.45">
      <c r="A19" s="83" t="s">
        <v>119</v>
      </c>
      <c r="B19" s="81" t="s">
        <v>150</v>
      </c>
      <c r="C19" s="81" t="s">
        <v>101</v>
      </c>
      <c r="D19" s="81" t="s">
        <v>98</v>
      </c>
      <c r="E19" s="81" t="s">
        <v>126</v>
      </c>
    </row>
    <row r="20" spans="1:5" x14ac:dyDescent="0.45">
      <c r="A20" s="83" t="s">
        <v>120</v>
      </c>
      <c r="B20" s="81" t="s">
        <v>172</v>
      </c>
      <c r="C20" s="81" t="s">
        <v>101</v>
      </c>
      <c r="D20" s="81" t="s">
        <v>98</v>
      </c>
      <c r="E20" s="81" t="s">
        <v>126</v>
      </c>
    </row>
    <row r="21" spans="1:5" x14ac:dyDescent="0.45">
      <c r="A21" s="83" t="s">
        <v>121</v>
      </c>
      <c r="B21" s="81" t="s">
        <v>151</v>
      </c>
      <c r="C21" s="81" t="s">
        <v>101</v>
      </c>
      <c r="D21" s="81" t="s">
        <v>98</v>
      </c>
      <c r="E21" s="81" t="s">
        <v>126</v>
      </c>
    </row>
    <row r="22" spans="1:5" x14ac:dyDescent="0.45">
      <c r="A22" s="83" t="s">
        <v>122</v>
      </c>
      <c r="B22" s="81" t="s">
        <v>152</v>
      </c>
      <c r="C22" s="81" t="s">
        <v>101</v>
      </c>
      <c r="D22" s="81" t="s">
        <v>98</v>
      </c>
      <c r="E22" s="81" t="s">
        <v>139</v>
      </c>
    </row>
    <row r="23" spans="1:5" x14ac:dyDescent="0.45">
      <c r="A23" s="83" t="s">
        <v>123</v>
      </c>
      <c r="B23" s="81" t="s">
        <v>102</v>
      </c>
      <c r="C23" s="81" t="s">
        <v>99</v>
      </c>
      <c r="D23" s="81" t="s">
        <v>98</v>
      </c>
      <c r="E23" s="81" t="s">
        <v>139</v>
      </c>
    </row>
    <row r="24" spans="1:5" x14ac:dyDescent="0.45">
      <c r="A24" s="83" t="s">
        <v>124</v>
      </c>
      <c r="B24" s="81" t="s">
        <v>106</v>
      </c>
      <c r="C24" s="81" t="s">
        <v>99</v>
      </c>
      <c r="D24" s="81" t="s">
        <v>98</v>
      </c>
      <c r="E24" s="81" t="s">
        <v>139</v>
      </c>
    </row>
    <row r="25" spans="1:5" x14ac:dyDescent="0.45">
      <c r="A25" s="83" t="s">
        <v>138</v>
      </c>
      <c r="B25" s="81" t="s">
        <v>153</v>
      </c>
      <c r="C25" s="81" t="s">
        <v>101</v>
      </c>
      <c r="D25" s="81" t="s">
        <v>98</v>
      </c>
      <c r="E25" s="81" t="s">
        <v>139</v>
      </c>
    </row>
    <row r="26" spans="1:5" x14ac:dyDescent="0.45">
      <c r="A26" s="83" t="s">
        <v>137</v>
      </c>
      <c r="B26" s="81" t="s">
        <v>154</v>
      </c>
      <c r="C26" s="81" t="s">
        <v>101</v>
      </c>
      <c r="D26" s="81" t="s">
        <v>98</v>
      </c>
      <c r="E26" s="81" t="s">
        <v>139</v>
      </c>
    </row>
    <row r="27" spans="1:5" x14ac:dyDescent="0.45">
      <c r="A27" s="100"/>
      <c r="B27" s="1" t="s">
        <v>0</v>
      </c>
      <c r="C27" s="36" t="s">
        <v>0</v>
      </c>
    </row>
    <row r="28" spans="1:5" x14ac:dyDescent="0.45">
      <c r="C28" s="36" t="s">
        <v>0</v>
      </c>
    </row>
    <row r="29" spans="1:5" x14ac:dyDescent="0.45">
      <c r="A29" s="57" t="s">
        <v>93</v>
      </c>
      <c r="B29" s="58"/>
      <c r="C29" s="36" t="s">
        <v>0</v>
      </c>
      <c r="E29" s="36" t="s">
        <v>0</v>
      </c>
    </row>
    <row r="30" spans="1:5" ht="27" x14ac:dyDescent="0.45">
      <c r="A30" s="59" t="s">
        <v>94</v>
      </c>
      <c r="B30" s="60" t="s">
        <v>95</v>
      </c>
      <c r="C30" s="36" t="s">
        <v>0</v>
      </c>
      <c r="D30" s="36" t="s">
        <v>0</v>
      </c>
      <c r="E30" s="36" t="s">
        <v>0</v>
      </c>
    </row>
    <row r="31" spans="1:5" ht="41.25" x14ac:dyDescent="0.45">
      <c r="A31" s="61" t="s">
        <v>96</v>
      </c>
      <c r="B31" s="62" t="s">
        <v>108</v>
      </c>
      <c r="D31" s="36" t="s">
        <v>0</v>
      </c>
    </row>
    <row r="32" spans="1:5" x14ac:dyDescent="0.45">
      <c r="A32" s="63"/>
      <c r="B32" s="64" t="s">
        <v>107</v>
      </c>
    </row>
    <row r="34" spans="1:8" x14ac:dyDescent="0.45">
      <c r="A34" s="56"/>
    </row>
    <row r="35" spans="1:8" x14ac:dyDescent="0.45">
      <c r="H35" s="36" t="s">
        <v>0</v>
      </c>
    </row>
    <row r="41" spans="1:8" x14ac:dyDescent="0.45">
      <c r="B41" s="36" t="s">
        <v>0</v>
      </c>
    </row>
  </sheetData>
  <hyperlinks>
    <hyperlink ref="A17" location="'Table 4'!A1" display="Table 4"/>
    <hyperlink ref="B32" r:id="rId1"/>
    <hyperlink ref="A18" location="'Table 5'!A1" display="Table 5"/>
    <hyperlink ref="A19" location="'Table 6'!A1" display="Table 6"/>
    <hyperlink ref="A22" location="'Table 9'!A1" display="Table 9"/>
    <hyperlink ref="A20" location="'Table 7'!A1" display="Table 7"/>
    <hyperlink ref="A24" location="'Table 11'!A1" display="Table 11"/>
    <hyperlink ref="A21" location="'Table 8'!A1" display="Table 8"/>
    <hyperlink ref="A25" location="'Table 12'!A1" display="Table 12"/>
    <hyperlink ref="A26" location="'Table 13'!A1" display="Table 13"/>
    <hyperlink ref="A14" location="'Table 1'!A1" display="Table 1"/>
    <hyperlink ref="A15" location="'Table 2'!A1" display="Table 2"/>
    <hyperlink ref="A16" location="'Table 3'!A1" display="Table 3"/>
    <hyperlink ref="A23" location="'Table 10'!A1" display="Table 10"/>
  </hyperlinks>
  <pageMargins left="0.7" right="0.7" top="0.75" bottom="0.75" header="0.3" footer="0.3"/>
  <pageSetup paperSize="9" scale="67"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50"/>
  <sheetViews>
    <sheetView workbookViewId="0">
      <pane ySplit="6" topLeftCell="A7" activePane="bottomLeft" state="frozen"/>
      <selection pane="bottomLeft"/>
    </sheetView>
  </sheetViews>
  <sheetFormatPr defaultColWidth="9.1328125" defaultRowHeight="13.5" x14ac:dyDescent="0.35"/>
  <cols>
    <col min="1" max="1" width="9.73046875" style="1" customWidth="1"/>
    <col min="2" max="2" width="15.265625" style="1" customWidth="1"/>
    <col min="3" max="3" width="13" style="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3984375" style="2" customWidth="1"/>
    <col min="15" max="57" width="9.1328125" style="2"/>
    <col min="58" max="16384" width="9.1328125" style="1"/>
  </cols>
  <sheetData>
    <row r="1" spans="1:57" ht="14.25" customHeight="1" x14ac:dyDescent="0.4">
      <c r="A1" s="28" t="s">
        <v>238</v>
      </c>
      <c r="B1" s="28"/>
      <c r="C1" s="25"/>
      <c r="D1" s="25"/>
      <c r="E1" s="25"/>
      <c r="F1" s="25"/>
      <c r="G1" s="25"/>
      <c r="H1" s="25"/>
      <c r="I1" s="25"/>
      <c r="J1" s="25"/>
      <c r="K1" s="25"/>
    </row>
    <row r="2" spans="1:57" ht="14.25" customHeight="1" x14ac:dyDescent="0.35">
      <c r="A2" s="27" t="s">
        <v>156</v>
      </c>
      <c r="B2" s="27"/>
      <c r="C2" s="25"/>
      <c r="D2" s="25"/>
      <c r="E2" s="25"/>
      <c r="F2" s="25"/>
      <c r="G2" s="25"/>
      <c r="H2" s="25"/>
      <c r="I2" s="25"/>
      <c r="J2" s="25"/>
      <c r="K2" s="25"/>
    </row>
    <row r="3" spans="1:57" x14ac:dyDescent="0.35">
      <c r="A3" s="26" t="s">
        <v>20</v>
      </c>
      <c r="B3" s="26"/>
      <c r="C3" s="25"/>
      <c r="D3" s="25"/>
      <c r="E3" s="25"/>
      <c r="F3" s="25"/>
      <c r="G3" s="25"/>
      <c r="H3" s="25"/>
      <c r="I3" s="25"/>
      <c r="J3" s="25"/>
      <c r="K3" s="25"/>
    </row>
    <row r="4" spans="1:57" x14ac:dyDescent="0.35">
      <c r="A4" s="26" t="s">
        <v>60</v>
      </c>
      <c r="B4" s="26"/>
      <c r="C4" s="25"/>
      <c r="D4" s="25"/>
      <c r="E4" s="25"/>
      <c r="F4" s="25"/>
      <c r="G4" s="25"/>
      <c r="H4" s="25"/>
      <c r="I4" s="25"/>
      <c r="J4" s="25"/>
      <c r="K4" s="25"/>
    </row>
    <row r="5" spans="1:57" x14ac:dyDescent="0.35">
      <c r="A5" s="25" t="s">
        <v>0</v>
      </c>
      <c r="B5" s="25"/>
      <c r="C5" s="25"/>
      <c r="D5" s="25"/>
      <c r="E5" s="25"/>
      <c r="F5" s="25"/>
      <c r="G5" s="25"/>
      <c r="H5" s="25"/>
      <c r="I5" s="25"/>
      <c r="J5" s="25" t="s">
        <v>0</v>
      </c>
      <c r="K5" s="25"/>
      <c r="L5" s="144" t="s">
        <v>165</v>
      </c>
      <c r="M5" s="145"/>
      <c r="N5" s="145"/>
      <c r="O5" s="146"/>
    </row>
    <row r="6" spans="1:57" s="20" customFormat="1" ht="60.4" x14ac:dyDescent="0.35">
      <c r="A6" s="24" t="s">
        <v>68</v>
      </c>
      <c r="B6" s="24" t="s">
        <v>184</v>
      </c>
      <c r="C6" s="24" t="s">
        <v>267</v>
      </c>
      <c r="D6" s="23" t="s">
        <v>223</v>
      </c>
      <c r="E6" s="23" t="s">
        <v>268</v>
      </c>
      <c r="F6" s="24" t="s">
        <v>225</v>
      </c>
      <c r="G6" s="23" t="s">
        <v>226</v>
      </c>
      <c r="H6" s="23" t="s">
        <v>227</v>
      </c>
      <c r="I6" s="23" t="s">
        <v>228</v>
      </c>
      <c r="J6" s="23" t="s">
        <v>229</v>
      </c>
      <c r="K6" s="22" t="s">
        <v>230</v>
      </c>
      <c r="L6" s="24" t="s">
        <v>231</v>
      </c>
      <c r="M6" s="23" t="s">
        <v>269</v>
      </c>
      <c r="N6" s="23" t="s">
        <v>233</v>
      </c>
      <c r="O6" s="22" t="s">
        <v>270</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29"/>
      <c r="B7" s="29"/>
      <c r="C7" s="29"/>
      <c r="D7" s="38"/>
      <c r="E7" s="38"/>
      <c r="F7" s="29"/>
      <c r="G7" s="38"/>
      <c r="H7" s="38"/>
      <c r="I7" s="38"/>
      <c r="J7" s="38"/>
      <c r="K7" s="38"/>
      <c r="L7" s="85"/>
      <c r="M7" s="38"/>
      <c r="N7" s="38"/>
      <c r="O7" s="86"/>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s="20" customFormat="1" x14ac:dyDescent="0.35">
      <c r="A8" s="15" t="s">
        <v>64</v>
      </c>
      <c r="B8" s="38" t="s">
        <v>276</v>
      </c>
      <c r="C8" s="29" t="s">
        <v>128</v>
      </c>
      <c r="D8" s="19">
        <v>304150</v>
      </c>
      <c r="E8" s="106">
        <v>0.9</v>
      </c>
      <c r="F8" s="30">
        <v>301380</v>
      </c>
      <c r="G8" s="106">
        <v>5.3</v>
      </c>
      <c r="H8" s="106">
        <v>8.3000000000000007</v>
      </c>
      <c r="I8" s="106">
        <v>67.2</v>
      </c>
      <c r="J8" s="106">
        <v>81</v>
      </c>
      <c r="K8" s="107">
        <v>86.4</v>
      </c>
      <c r="L8" s="103">
        <v>195540</v>
      </c>
      <c r="M8" s="104">
        <v>13400</v>
      </c>
      <c r="N8" s="104">
        <v>18900</v>
      </c>
      <c r="O8" s="105">
        <v>24700</v>
      </c>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7" s="20" customFormat="1" x14ac:dyDescent="0.35">
      <c r="A9" s="15" t="s">
        <v>64</v>
      </c>
      <c r="B9" s="38" t="s">
        <v>276</v>
      </c>
      <c r="C9" s="38" t="s">
        <v>135</v>
      </c>
      <c r="D9" s="19">
        <v>223830</v>
      </c>
      <c r="E9" s="106">
        <v>0.5</v>
      </c>
      <c r="F9" s="30">
        <v>222665</v>
      </c>
      <c r="G9" s="106">
        <v>5</v>
      </c>
      <c r="H9" s="106">
        <v>8.6</v>
      </c>
      <c r="I9" s="106">
        <v>67.099999999999994</v>
      </c>
      <c r="J9" s="106">
        <v>80.5</v>
      </c>
      <c r="K9" s="107">
        <v>86.4</v>
      </c>
      <c r="L9" s="103">
        <v>144895</v>
      </c>
      <c r="M9" s="104">
        <v>13400</v>
      </c>
      <c r="N9" s="104">
        <v>18500</v>
      </c>
      <c r="O9" s="105">
        <v>23800</v>
      </c>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row>
    <row r="10" spans="1:57" x14ac:dyDescent="0.35">
      <c r="A10" s="15" t="s">
        <v>64</v>
      </c>
      <c r="B10" s="38" t="s">
        <v>276</v>
      </c>
      <c r="C10" s="15" t="s">
        <v>129</v>
      </c>
      <c r="D10" s="19">
        <v>80090</v>
      </c>
      <c r="E10" s="106">
        <v>1.8</v>
      </c>
      <c r="F10" s="30">
        <v>78635</v>
      </c>
      <c r="G10" s="106">
        <v>6.3</v>
      </c>
      <c r="H10" s="106">
        <v>7.4</v>
      </c>
      <c r="I10" s="106">
        <v>67.5</v>
      </c>
      <c r="J10" s="106">
        <v>82.4</v>
      </c>
      <c r="K10" s="107">
        <v>86.3</v>
      </c>
      <c r="L10" s="103">
        <v>50585</v>
      </c>
      <c r="M10" s="104">
        <v>13600</v>
      </c>
      <c r="N10" s="104">
        <v>20600</v>
      </c>
      <c r="O10" s="105">
        <v>27500</v>
      </c>
      <c r="BE10" s="1"/>
    </row>
    <row r="11" spans="1:57" x14ac:dyDescent="0.35">
      <c r="A11" s="15" t="s">
        <v>64</v>
      </c>
      <c r="B11" s="38" t="s">
        <v>276</v>
      </c>
      <c r="C11" s="15" t="s">
        <v>130</v>
      </c>
      <c r="D11" s="19">
        <v>31865</v>
      </c>
      <c r="E11" s="106">
        <v>1.5</v>
      </c>
      <c r="F11" s="30">
        <v>31395</v>
      </c>
      <c r="G11" s="106">
        <v>5.7</v>
      </c>
      <c r="H11" s="106">
        <v>8.9</v>
      </c>
      <c r="I11" s="106">
        <v>69.3</v>
      </c>
      <c r="J11" s="106">
        <v>81.5</v>
      </c>
      <c r="K11" s="107">
        <v>85.4</v>
      </c>
      <c r="L11" s="103">
        <v>20935</v>
      </c>
      <c r="M11" s="104">
        <v>13100</v>
      </c>
      <c r="N11" s="104">
        <v>19000</v>
      </c>
      <c r="O11" s="105">
        <v>25300</v>
      </c>
      <c r="R11" s="2" t="s">
        <v>0</v>
      </c>
      <c r="BE11" s="1"/>
    </row>
    <row r="12" spans="1:57" x14ac:dyDescent="0.35">
      <c r="A12" s="15" t="s">
        <v>64</v>
      </c>
      <c r="B12" s="38" t="s">
        <v>276</v>
      </c>
      <c r="C12" s="15" t="s">
        <v>131</v>
      </c>
      <c r="D12" s="19">
        <v>25775</v>
      </c>
      <c r="E12" s="106">
        <v>2.4</v>
      </c>
      <c r="F12" s="30">
        <v>25160</v>
      </c>
      <c r="G12" s="106">
        <v>6.4</v>
      </c>
      <c r="H12" s="106">
        <v>6.6</v>
      </c>
      <c r="I12" s="106">
        <v>66.5</v>
      </c>
      <c r="J12" s="106">
        <v>83.3</v>
      </c>
      <c r="K12" s="107">
        <v>87</v>
      </c>
      <c r="L12" s="103">
        <v>15900</v>
      </c>
      <c r="M12" s="104">
        <v>14100</v>
      </c>
      <c r="N12" s="104">
        <v>21400</v>
      </c>
      <c r="O12" s="105">
        <v>27800</v>
      </c>
      <c r="BE12" s="1"/>
    </row>
    <row r="13" spans="1:57" x14ac:dyDescent="0.35">
      <c r="A13" s="15" t="s">
        <v>64</v>
      </c>
      <c r="B13" s="38" t="s">
        <v>276</v>
      </c>
      <c r="C13" s="15" t="s">
        <v>132</v>
      </c>
      <c r="D13" s="19">
        <v>15015</v>
      </c>
      <c r="E13" s="106">
        <v>1.9</v>
      </c>
      <c r="F13" s="30">
        <v>14735</v>
      </c>
      <c r="G13" s="106">
        <v>6.1</v>
      </c>
      <c r="H13" s="106">
        <v>6.3</v>
      </c>
      <c r="I13" s="106">
        <v>66.3</v>
      </c>
      <c r="J13" s="106">
        <v>83.8</v>
      </c>
      <c r="K13" s="107">
        <v>87.6</v>
      </c>
      <c r="L13" s="103">
        <v>9305</v>
      </c>
      <c r="M13" s="104">
        <v>14600</v>
      </c>
      <c r="N13" s="104">
        <v>22200</v>
      </c>
      <c r="O13" s="105">
        <v>30400</v>
      </c>
      <c r="S13" s="2" t="s">
        <v>0</v>
      </c>
      <c r="BE13" s="1"/>
    </row>
    <row r="14" spans="1:57" x14ac:dyDescent="0.35">
      <c r="A14" s="15" t="s">
        <v>64</v>
      </c>
      <c r="B14" s="38" t="s">
        <v>276</v>
      </c>
      <c r="C14" s="15" t="s">
        <v>133</v>
      </c>
      <c r="D14" s="19">
        <v>6100</v>
      </c>
      <c r="E14" s="106">
        <v>1.2</v>
      </c>
      <c r="F14" s="30">
        <v>6025</v>
      </c>
      <c r="G14" s="106">
        <v>7.7</v>
      </c>
      <c r="H14" s="106">
        <v>5.6</v>
      </c>
      <c r="I14" s="106">
        <v>67.900000000000006</v>
      </c>
      <c r="J14" s="106">
        <v>82.9</v>
      </c>
      <c r="K14" s="107">
        <v>86.7</v>
      </c>
      <c r="L14" s="103">
        <v>3830</v>
      </c>
      <c r="M14" s="104">
        <v>13900</v>
      </c>
      <c r="N14" s="104">
        <v>22800</v>
      </c>
      <c r="O14" s="105">
        <v>31600</v>
      </c>
      <c r="BE14" s="1"/>
    </row>
    <row r="15" spans="1:57" x14ac:dyDescent="0.35">
      <c r="A15" s="15" t="s">
        <v>64</v>
      </c>
      <c r="B15" s="38" t="s">
        <v>276</v>
      </c>
      <c r="C15" s="15" t="s">
        <v>134</v>
      </c>
      <c r="D15" s="19">
        <v>1330</v>
      </c>
      <c r="E15" s="106">
        <v>0.9</v>
      </c>
      <c r="F15" s="30">
        <v>1320</v>
      </c>
      <c r="G15" s="106">
        <v>17.899999999999999</v>
      </c>
      <c r="H15" s="106">
        <v>6.6</v>
      </c>
      <c r="I15" s="106">
        <v>55.7</v>
      </c>
      <c r="J15" s="106">
        <v>69.2</v>
      </c>
      <c r="K15" s="107">
        <v>75.5</v>
      </c>
      <c r="L15" s="103">
        <v>620</v>
      </c>
      <c r="M15" s="104">
        <v>5200</v>
      </c>
      <c r="N15" s="104">
        <v>13500</v>
      </c>
      <c r="O15" s="105">
        <v>29200</v>
      </c>
      <c r="Q15" s="2" t="s">
        <v>0</v>
      </c>
      <c r="BE15" s="1"/>
    </row>
    <row r="16" spans="1:57" ht="13.9" x14ac:dyDescent="0.4">
      <c r="A16" s="15"/>
      <c r="B16" s="38"/>
      <c r="C16" s="15"/>
      <c r="D16" s="30"/>
      <c r="E16" s="17"/>
      <c r="F16" s="18"/>
      <c r="G16" s="17"/>
      <c r="H16" s="17"/>
      <c r="I16" s="17"/>
      <c r="J16" s="17"/>
      <c r="K16" s="17"/>
      <c r="L16" s="44"/>
      <c r="M16" s="45"/>
      <c r="N16" s="45"/>
      <c r="O16" s="46"/>
      <c r="BE16" s="1"/>
    </row>
    <row r="17" spans="1:57" x14ac:dyDescent="0.35">
      <c r="A17" s="15" t="s">
        <v>64</v>
      </c>
      <c r="B17" s="42" t="s">
        <v>14</v>
      </c>
      <c r="C17" s="29" t="s">
        <v>128</v>
      </c>
      <c r="D17" s="19">
        <v>174355</v>
      </c>
      <c r="E17" s="106">
        <v>0.9</v>
      </c>
      <c r="F17" s="30">
        <v>172740</v>
      </c>
      <c r="G17" s="106">
        <v>4.5999999999999996</v>
      </c>
      <c r="H17" s="106">
        <v>7.7</v>
      </c>
      <c r="I17" s="106">
        <v>67.5</v>
      </c>
      <c r="J17" s="106">
        <v>82.7</v>
      </c>
      <c r="K17" s="107">
        <v>87.6</v>
      </c>
      <c r="L17" s="103">
        <v>113010</v>
      </c>
      <c r="M17" s="104">
        <v>13000</v>
      </c>
      <c r="N17" s="104">
        <v>18300</v>
      </c>
      <c r="O17" s="105">
        <v>23500</v>
      </c>
      <c r="BE17" s="1"/>
    </row>
    <row r="18" spans="1:57" x14ac:dyDescent="0.35">
      <c r="A18" s="15" t="s">
        <v>64</v>
      </c>
      <c r="B18" s="42" t="s">
        <v>14</v>
      </c>
      <c r="C18" s="38" t="s">
        <v>135</v>
      </c>
      <c r="D18" s="19">
        <v>124740</v>
      </c>
      <c r="E18" s="106">
        <v>0.5</v>
      </c>
      <c r="F18" s="30">
        <v>124140</v>
      </c>
      <c r="G18" s="106">
        <v>4.2</v>
      </c>
      <c r="H18" s="106">
        <v>8</v>
      </c>
      <c r="I18" s="106">
        <v>67.400000000000006</v>
      </c>
      <c r="J18" s="106">
        <v>82.3</v>
      </c>
      <c r="K18" s="107">
        <v>87.8</v>
      </c>
      <c r="L18" s="103">
        <v>81470</v>
      </c>
      <c r="M18" s="104">
        <v>13100</v>
      </c>
      <c r="N18" s="104">
        <v>17900</v>
      </c>
      <c r="O18" s="105">
        <v>22500</v>
      </c>
      <c r="BE18" s="1"/>
    </row>
    <row r="19" spans="1:57" s="2" customFormat="1" x14ac:dyDescent="0.35">
      <c r="A19" s="15" t="s">
        <v>64</v>
      </c>
      <c r="B19" s="42" t="s">
        <v>14</v>
      </c>
      <c r="C19" s="15" t="s">
        <v>129</v>
      </c>
      <c r="D19" s="19">
        <v>49495</v>
      </c>
      <c r="E19" s="106">
        <v>1.9</v>
      </c>
      <c r="F19" s="30">
        <v>48550</v>
      </c>
      <c r="G19" s="106">
        <v>5.9</v>
      </c>
      <c r="H19" s="106">
        <v>6.8</v>
      </c>
      <c r="I19" s="106">
        <v>67.7</v>
      </c>
      <c r="J19" s="106">
        <v>83.6</v>
      </c>
      <c r="K19" s="107">
        <v>87.3</v>
      </c>
      <c r="L19" s="103">
        <v>31500</v>
      </c>
      <c r="M19" s="104">
        <v>13000</v>
      </c>
      <c r="N19" s="104">
        <v>20000</v>
      </c>
      <c r="O19" s="105">
        <v>26100</v>
      </c>
    </row>
    <row r="20" spans="1:57" s="2" customFormat="1" x14ac:dyDescent="0.35">
      <c r="A20" s="15" t="s">
        <v>64</v>
      </c>
      <c r="B20" s="42" t="s">
        <v>14</v>
      </c>
      <c r="C20" s="15" t="s">
        <v>130</v>
      </c>
      <c r="D20" s="19">
        <v>17230</v>
      </c>
      <c r="E20" s="106">
        <v>1.5</v>
      </c>
      <c r="F20" s="30">
        <v>16960</v>
      </c>
      <c r="G20" s="106">
        <v>4.9000000000000004</v>
      </c>
      <c r="H20" s="106">
        <v>8.4</v>
      </c>
      <c r="I20" s="106">
        <v>68.900000000000006</v>
      </c>
      <c r="J20" s="106">
        <v>82.9</v>
      </c>
      <c r="K20" s="107">
        <v>86.7</v>
      </c>
      <c r="L20" s="103">
        <v>11280</v>
      </c>
      <c r="M20" s="104">
        <v>12700</v>
      </c>
      <c r="N20" s="104">
        <v>18400</v>
      </c>
      <c r="O20" s="105">
        <v>24300</v>
      </c>
    </row>
    <row r="21" spans="1:57" s="2" customFormat="1" x14ac:dyDescent="0.35">
      <c r="A21" s="15" t="s">
        <v>64</v>
      </c>
      <c r="B21" s="42" t="s">
        <v>14</v>
      </c>
      <c r="C21" s="15" t="s">
        <v>131</v>
      </c>
      <c r="D21" s="19">
        <v>16430</v>
      </c>
      <c r="E21" s="106">
        <v>2.6</v>
      </c>
      <c r="F21" s="30">
        <v>16010</v>
      </c>
      <c r="G21" s="106">
        <v>5.9</v>
      </c>
      <c r="H21" s="106">
        <v>6.3</v>
      </c>
      <c r="I21" s="106">
        <v>66.8</v>
      </c>
      <c r="J21" s="106">
        <v>84</v>
      </c>
      <c r="K21" s="107">
        <v>87.7</v>
      </c>
      <c r="L21" s="103">
        <v>10235</v>
      </c>
      <c r="M21" s="104">
        <v>13200</v>
      </c>
      <c r="N21" s="104">
        <v>20400</v>
      </c>
      <c r="O21" s="105">
        <v>26000</v>
      </c>
    </row>
    <row r="22" spans="1:57" s="2" customFormat="1" x14ac:dyDescent="0.35">
      <c r="A22" s="15" t="s">
        <v>64</v>
      </c>
      <c r="B22" s="42" t="s">
        <v>14</v>
      </c>
      <c r="C22" s="15" t="s">
        <v>132</v>
      </c>
      <c r="D22" s="19">
        <v>10630</v>
      </c>
      <c r="E22" s="106">
        <v>1.8</v>
      </c>
      <c r="F22" s="30">
        <v>10440</v>
      </c>
      <c r="G22" s="106">
        <v>5.8</v>
      </c>
      <c r="H22" s="106">
        <v>5.8</v>
      </c>
      <c r="I22" s="106">
        <v>67.099999999999994</v>
      </c>
      <c r="J22" s="106">
        <v>84.9</v>
      </c>
      <c r="K22" s="107">
        <v>88.4</v>
      </c>
      <c r="L22" s="103">
        <v>6720</v>
      </c>
      <c r="M22" s="104">
        <v>13900</v>
      </c>
      <c r="N22" s="104">
        <v>21400</v>
      </c>
      <c r="O22" s="105">
        <v>28000</v>
      </c>
    </row>
    <row r="23" spans="1:57" s="2" customFormat="1" x14ac:dyDescent="0.35">
      <c r="A23" s="15" t="s">
        <v>64</v>
      </c>
      <c r="B23" s="42" t="s">
        <v>14</v>
      </c>
      <c r="C23" s="15" t="s">
        <v>133</v>
      </c>
      <c r="D23" s="19">
        <v>4460</v>
      </c>
      <c r="E23" s="106">
        <v>1.3</v>
      </c>
      <c r="F23" s="30">
        <v>4405</v>
      </c>
      <c r="G23" s="106">
        <v>7.5</v>
      </c>
      <c r="H23" s="106">
        <v>5</v>
      </c>
      <c r="I23" s="106">
        <v>69.7</v>
      </c>
      <c r="J23" s="106">
        <v>84.1</v>
      </c>
      <c r="K23" s="107">
        <v>87.4</v>
      </c>
      <c r="L23" s="103">
        <v>2900</v>
      </c>
      <c r="M23" s="104">
        <v>13500</v>
      </c>
      <c r="N23" s="104">
        <v>21900</v>
      </c>
      <c r="O23" s="105">
        <v>29500</v>
      </c>
    </row>
    <row r="24" spans="1:57" s="2" customFormat="1" x14ac:dyDescent="0.35">
      <c r="A24" s="15" t="s">
        <v>64</v>
      </c>
      <c r="B24" s="42" t="s">
        <v>14</v>
      </c>
      <c r="C24" s="15" t="s">
        <v>134</v>
      </c>
      <c r="D24" s="19">
        <v>745</v>
      </c>
      <c r="E24" s="106">
        <v>1.2</v>
      </c>
      <c r="F24" s="30">
        <v>740</v>
      </c>
      <c r="G24" s="106">
        <v>19</v>
      </c>
      <c r="H24" s="106">
        <v>6.6</v>
      </c>
      <c r="I24" s="106">
        <v>57.9</v>
      </c>
      <c r="J24" s="106">
        <v>68.2</v>
      </c>
      <c r="K24" s="107">
        <v>74.400000000000006</v>
      </c>
      <c r="L24" s="103">
        <v>365</v>
      </c>
      <c r="M24" s="104">
        <v>5000</v>
      </c>
      <c r="N24" s="104">
        <v>12400</v>
      </c>
      <c r="O24" s="105">
        <v>25300</v>
      </c>
      <c r="R24" s="2" t="s">
        <v>0</v>
      </c>
    </row>
    <row r="25" spans="1:57" s="2" customFormat="1" ht="13.9" x14ac:dyDescent="0.4">
      <c r="A25" s="15" t="s">
        <v>0</v>
      </c>
      <c r="B25" s="42"/>
      <c r="C25" s="15"/>
      <c r="D25" s="30"/>
      <c r="E25" s="17"/>
      <c r="F25" s="18"/>
      <c r="G25" s="17"/>
      <c r="H25" s="17"/>
      <c r="I25" s="17"/>
      <c r="J25" s="17"/>
      <c r="K25" s="17"/>
      <c r="L25" s="44"/>
      <c r="M25" s="45"/>
      <c r="N25" s="45"/>
      <c r="O25" s="46"/>
    </row>
    <row r="26" spans="1:57" s="2" customFormat="1" x14ac:dyDescent="0.35">
      <c r="A26" s="15" t="s">
        <v>64</v>
      </c>
      <c r="B26" s="42" t="s">
        <v>3</v>
      </c>
      <c r="C26" s="29" t="s">
        <v>128</v>
      </c>
      <c r="D26" s="19">
        <v>129795</v>
      </c>
      <c r="E26" s="106">
        <v>0.9</v>
      </c>
      <c r="F26" s="30">
        <v>128640</v>
      </c>
      <c r="G26" s="106">
        <v>6.2</v>
      </c>
      <c r="H26" s="106">
        <v>9.1</v>
      </c>
      <c r="I26" s="106">
        <v>66.900000000000006</v>
      </c>
      <c r="J26" s="106">
        <v>78.7</v>
      </c>
      <c r="K26" s="107">
        <v>84.6</v>
      </c>
      <c r="L26" s="103">
        <v>82530</v>
      </c>
      <c r="M26" s="104">
        <v>14000</v>
      </c>
      <c r="N26" s="104">
        <v>19900</v>
      </c>
      <c r="O26" s="105">
        <v>26400</v>
      </c>
    </row>
    <row r="27" spans="1:57" s="2" customFormat="1" x14ac:dyDescent="0.35">
      <c r="A27" s="15" t="s">
        <v>64</v>
      </c>
      <c r="B27" s="42" t="s">
        <v>3</v>
      </c>
      <c r="C27" s="38" t="s">
        <v>135</v>
      </c>
      <c r="D27" s="19">
        <v>99095</v>
      </c>
      <c r="E27" s="106">
        <v>0.6</v>
      </c>
      <c r="F27" s="30">
        <v>98525</v>
      </c>
      <c r="G27" s="106">
        <v>6</v>
      </c>
      <c r="H27" s="106">
        <v>9.4</v>
      </c>
      <c r="I27" s="106">
        <v>66.7</v>
      </c>
      <c r="J27" s="106">
        <v>78.099999999999994</v>
      </c>
      <c r="K27" s="107">
        <v>84.6</v>
      </c>
      <c r="L27" s="103">
        <v>63430</v>
      </c>
      <c r="M27" s="104">
        <v>14000</v>
      </c>
      <c r="N27" s="104">
        <v>19400</v>
      </c>
      <c r="O27" s="105">
        <v>25500</v>
      </c>
    </row>
    <row r="28" spans="1:57" s="2" customFormat="1" ht="14.25" customHeight="1" x14ac:dyDescent="0.35">
      <c r="A28" s="15" t="s">
        <v>64</v>
      </c>
      <c r="B28" s="42" t="s">
        <v>3</v>
      </c>
      <c r="C28" s="15" t="s">
        <v>129</v>
      </c>
      <c r="D28" s="19">
        <v>30595</v>
      </c>
      <c r="E28" s="106">
        <v>1.7</v>
      </c>
      <c r="F28" s="30">
        <v>30085</v>
      </c>
      <c r="G28" s="106">
        <v>7.1</v>
      </c>
      <c r="H28" s="106">
        <v>8.3000000000000007</v>
      </c>
      <c r="I28" s="106">
        <v>67.2</v>
      </c>
      <c r="J28" s="106">
        <v>80.599999999999994</v>
      </c>
      <c r="K28" s="107">
        <v>84.7</v>
      </c>
      <c r="L28" s="103">
        <v>19085</v>
      </c>
      <c r="M28" s="104">
        <v>14400</v>
      </c>
      <c r="N28" s="104">
        <v>21600</v>
      </c>
      <c r="O28" s="105">
        <v>30700</v>
      </c>
    </row>
    <row r="29" spans="1:57" s="2" customFormat="1" ht="14.25" customHeight="1" x14ac:dyDescent="0.35">
      <c r="A29" s="15" t="s">
        <v>64</v>
      </c>
      <c r="B29" s="42" t="s">
        <v>3</v>
      </c>
      <c r="C29" s="15" t="s">
        <v>130</v>
      </c>
      <c r="D29" s="19">
        <v>14640</v>
      </c>
      <c r="E29" s="106">
        <v>1.4</v>
      </c>
      <c r="F29" s="30">
        <v>14435</v>
      </c>
      <c r="G29" s="106">
        <v>6.6</v>
      </c>
      <c r="H29" s="106">
        <v>9.5</v>
      </c>
      <c r="I29" s="106">
        <v>69.900000000000006</v>
      </c>
      <c r="J29" s="106">
        <v>79.900000000000006</v>
      </c>
      <c r="K29" s="107">
        <v>83.9</v>
      </c>
      <c r="L29" s="103">
        <v>9650</v>
      </c>
      <c r="M29" s="104">
        <v>13600</v>
      </c>
      <c r="N29" s="104">
        <v>19600</v>
      </c>
      <c r="O29" s="105">
        <v>26800</v>
      </c>
    </row>
    <row r="30" spans="1:57" s="2" customFormat="1" x14ac:dyDescent="0.35">
      <c r="A30" s="15" t="s">
        <v>64</v>
      </c>
      <c r="B30" s="42" t="s">
        <v>3</v>
      </c>
      <c r="C30" s="15" t="s">
        <v>131</v>
      </c>
      <c r="D30" s="19">
        <v>9350</v>
      </c>
      <c r="E30" s="106">
        <v>2.1</v>
      </c>
      <c r="F30" s="30">
        <v>9155</v>
      </c>
      <c r="G30" s="106">
        <v>7.1</v>
      </c>
      <c r="H30" s="106">
        <v>7.1</v>
      </c>
      <c r="I30" s="106">
        <v>66</v>
      </c>
      <c r="J30" s="106">
        <v>82</v>
      </c>
      <c r="K30" s="107">
        <v>85.8</v>
      </c>
      <c r="L30" s="103">
        <v>5670</v>
      </c>
      <c r="M30" s="104">
        <v>15900</v>
      </c>
      <c r="N30" s="104">
        <v>23500</v>
      </c>
      <c r="O30" s="105">
        <v>32700</v>
      </c>
    </row>
    <row r="31" spans="1:57" s="2" customFormat="1" x14ac:dyDescent="0.35">
      <c r="A31" s="15" t="s">
        <v>64</v>
      </c>
      <c r="B31" s="42" t="s">
        <v>3</v>
      </c>
      <c r="C31" s="15" t="s">
        <v>132</v>
      </c>
      <c r="D31" s="19">
        <v>4385</v>
      </c>
      <c r="E31" s="106">
        <v>2</v>
      </c>
      <c r="F31" s="30">
        <v>4295</v>
      </c>
      <c r="G31" s="106">
        <v>6.8</v>
      </c>
      <c r="H31" s="106">
        <v>7.4</v>
      </c>
      <c r="I31" s="106">
        <v>64.3</v>
      </c>
      <c r="J31" s="106">
        <v>81.3</v>
      </c>
      <c r="K31" s="107">
        <v>85.8</v>
      </c>
      <c r="L31" s="103">
        <v>2580</v>
      </c>
      <c r="M31" s="104">
        <v>16700</v>
      </c>
      <c r="N31" s="104">
        <v>25800</v>
      </c>
      <c r="O31" s="105">
        <v>37900</v>
      </c>
    </row>
    <row r="32" spans="1:57" s="2" customFormat="1" x14ac:dyDescent="0.35">
      <c r="A32" s="15" t="s">
        <v>64</v>
      </c>
      <c r="B32" s="42" t="s">
        <v>3</v>
      </c>
      <c r="C32" s="15" t="s">
        <v>133</v>
      </c>
      <c r="D32" s="19">
        <v>1640</v>
      </c>
      <c r="E32" s="106">
        <v>1.1000000000000001</v>
      </c>
      <c r="F32" s="30">
        <v>1620</v>
      </c>
      <c r="G32" s="106">
        <v>8.1999999999999993</v>
      </c>
      <c r="H32" s="106">
        <v>7.1</v>
      </c>
      <c r="I32" s="106">
        <v>63</v>
      </c>
      <c r="J32" s="106">
        <v>79.900000000000006</v>
      </c>
      <c r="K32" s="107">
        <v>84.7</v>
      </c>
      <c r="L32" s="103">
        <v>925</v>
      </c>
      <c r="M32" s="104">
        <v>16000</v>
      </c>
      <c r="N32" s="104">
        <v>26900</v>
      </c>
      <c r="O32" s="105">
        <v>39600</v>
      </c>
    </row>
    <row r="33" spans="1:15" s="2" customFormat="1" x14ac:dyDescent="0.35">
      <c r="A33" s="15" t="s">
        <v>64</v>
      </c>
      <c r="B33" s="42" t="s">
        <v>3</v>
      </c>
      <c r="C33" s="15" t="s">
        <v>134</v>
      </c>
      <c r="D33" s="19">
        <v>585</v>
      </c>
      <c r="E33" s="106">
        <v>0.5</v>
      </c>
      <c r="F33" s="30">
        <v>580</v>
      </c>
      <c r="G33" s="106">
        <v>16.5</v>
      </c>
      <c r="H33" s="106">
        <v>6.5</v>
      </c>
      <c r="I33" s="106">
        <v>52.9</v>
      </c>
      <c r="J33" s="106">
        <v>70.400000000000006</v>
      </c>
      <c r="K33" s="107">
        <v>77</v>
      </c>
      <c r="L33" s="103">
        <v>255</v>
      </c>
      <c r="M33" s="104">
        <v>5800</v>
      </c>
      <c r="N33" s="104">
        <v>19000</v>
      </c>
      <c r="O33" s="105">
        <v>35500</v>
      </c>
    </row>
    <row r="34" spans="1:15" s="2" customFormat="1" ht="13.9" x14ac:dyDescent="0.4">
      <c r="A34" s="15"/>
      <c r="B34" s="42"/>
      <c r="C34" s="15"/>
      <c r="D34" s="14"/>
      <c r="E34" s="12"/>
      <c r="F34" s="13"/>
      <c r="G34" s="12"/>
      <c r="H34" s="12"/>
      <c r="I34" s="12"/>
      <c r="J34" s="12"/>
      <c r="K34" s="12"/>
      <c r="L34" s="44"/>
      <c r="M34" s="45"/>
      <c r="N34" s="45"/>
      <c r="O34" s="46"/>
    </row>
    <row r="35" spans="1:15" s="2" customFormat="1" x14ac:dyDescent="0.35">
      <c r="A35" s="15" t="s">
        <v>65</v>
      </c>
      <c r="B35" s="38" t="s">
        <v>276</v>
      </c>
      <c r="C35" s="29" t="s">
        <v>128</v>
      </c>
      <c r="D35" s="19">
        <v>279315</v>
      </c>
      <c r="E35" s="106">
        <v>2.2000000000000002</v>
      </c>
      <c r="F35" s="30">
        <v>273300</v>
      </c>
      <c r="G35" s="106">
        <v>7.2</v>
      </c>
      <c r="H35" s="106">
        <v>6.2</v>
      </c>
      <c r="I35" s="106">
        <v>72.900000000000006</v>
      </c>
      <c r="J35" s="106">
        <v>83.6</v>
      </c>
      <c r="K35" s="107">
        <v>86.5</v>
      </c>
      <c r="L35" s="103">
        <v>191825</v>
      </c>
      <c r="M35" s="104">
        <v>16500</v>
      </c>
      <c r="N35" s="104">
        <v>22800</v>
      </c>
      <c r="O35" s="105">
        <v>29400</v>
      </c>
    </row>
    <row r="36" spans="1:15" s="2" customFormat="1" x14ac:dyDescent="0.35">
      <c r="A36" s="15" t="s">
        <v>65</v>
      </c>
      <c r="B36" s="38" t="s">
        <v>276</v>
      </c>
      <c r="C36" s="38" t="s">
        <v>135</v>
      </c>
      <c r="D36" s="19">
        <v>200970</v>
      </c>
      <c r="E36" s="106">
        <v>1.5</v>
      </c>
      <c r="F36" s="30">
        <v>197930</v>
      </c>
      <c r="G36" s="106">
        <v>6.7</v>
      </c>
      <c r="H36" s="106">
        <v>6.1</v>
      </c>
      <c r="I36" s="106">
        <v>73.8</v>
      </c>
      <c r="J36" s="106">
        <v>84.1</v>
      </c>
      <c r="K36" s="107">
        <v>87.2</v>
      </c>
      <c r="L36" s="103">
        <v>141850</v>
      </c>
      <c r="M36" s="104">
        <v>17100</v>
      </c>
      <c r="N36" s="104">
        <v>22900</v>
      </c>
      <c r="O36" s="105">
        <v>29200</v>
      </c>
    </row>
    <row r="37" spans="1:15" s="2" customFormat="1" ht="12.75" customHeight="1" x14ac:dyDescent="0.35">
      <c r="A37" s="15" t="s">
        <v>65</v>
      </c>
      <c r="B37" s="38" t="s">
        <v>276</v>
      </c>
      <c r="C37" s="15" t="s">
        <v>129</v>
      </c>
      <c r="D37" s="19">
        <v>78345</v>
      </c>
      <c r="E37" s="106">
        <v>3.8</v>
      </c>
      <c r="F37" s="30">
        <v>75370</v>
      </c>
      <c r="G37" s="106">
        <v>8.6999999999999993</v>
      </c>
      <c r="H37" s="106">
        <v>6.6</v>
      </c>
      <c r="I37" s="106">
        <v>70.5</v>
      </c>
      <c r="J37" s="106">
        <v>82.2</v>
      </c>
      <c r="K37" s="107">
        <v>84.7</v>
      </c>
      <c r="L37" s="103">
        <v>49970</v>
      </c>
      <c r="M37" s="104">
        <v>14600</v>
      </c>
      <c r="N37" s="104">
        <v>22100</v>
      </c>
      <c r="O37" s="105">
        <v>30000</v>
      </c>
    </row>
    <row r="38" spans="1:15" s="2" customFormat="1" x14ac:dyDescent="0.35">
      <c r="A38" s="15" t="s">
        <v>65</v>
      </c>
      <c r="B38" s="38" t="s">
        <v>276</v>
      </c>
      <c r="C38" s="15" t="s">
        <v>130</v>
      </c>
      <c r="D38" s="19">
        <v>30440</v>
      </c>
      <c r="E38" s="106">
        <v>3.6</v>
      </c>
      <c r="F38" s="30">
        <v>29345</v>
      </c>
      <c r="G38" s="106">
        <v>8.3000000000000007</v>
      </c>
      <c r="H38" s="106">
        <v>7.2</v>
      </c>
      <c r="I38" s="106">
        <v>72.400000000000006</v>
      </c>
      <c r="J38" s="106">
        <v>82.2</v>
      </c>
      <c r="K38" s="107">
        <v>84.5</v>
      </c>
      <c r="L38" s="103">
        <v>20215</v>
      </c>
      <c r="M38" s="104">
        <v>15000</v>
      </c>
      <c r="N38" s="104">
        <v>21600</v>
      </c>
      <c r="O38" s="105">
        <v>28900</v>
      </c>
    </row>
    <row r="39" spans="1:15" s="2" customFormat="1" x14ac:dyDescent="0.35">
      <c r="A39" s="15" t="s">
        <v>65</v>
      </c>
      <c r="B39" s="38" t="s">
        <v>276</v>
      </c>
      <c r="C39" s="15" t="s">
        <v>131</v>
      </c>
      <c r="D39" s="19">
        <v>24730</v>
      </c>
      <c r="E39" s="106">
        <v>5</v>
      </c>
      <c r="F39" s="30">
        <v>23485</v>
      </c>
      <c r="G39" s="106">
        <v>8.6</v>
      </c>
      <c r="H39" s="106">
        <v>6.4</v>
      </c>
      <c r="I39" s="106">
        <v>68.900000000000006</v>
      </c>
      <c r="J39" s="106">
        <v>82.5</v>
      </c>
      <c r="K39" s="107">
        <v>85</v>
      </c>
      <c r="L39" s="103">
        <v>15210</v>
      </c>
      <c r="M39" s="104">
        <v>14600</v>
      </c>
      <c r="N39" s="104">
        <v>22400</v>
      </c>
      <c r="O39" s="105">
        <v>30000</v>
      </c>
    </row>
    <row r="40" spans="1:15" s="2" customFormat="1" x14ac:dyDescent="0.35">
      <c r="A40" s="15" t="s">
        <v>65</v>
      </c>
      <c r="B40" s="38" t="s">
        <v>276</v>
      </c>
      <c r="C40" s="15" t="s">
        <v>132</v>
      </c>
      <c r="D40" s="19">
        <v>15230</v>
      </c>
      <c r="E40" s="106">
        <v>2.7</v>
      </c>
      <c r="F40" s="30">
        <v>14820</v>
      </c>
      <c r="G40" s="106">
        <v>7.8</v>
      </c>
      <c r="H40" s="106">
        <v>5.6</v>
      </c>
      <c r="I40" s="106">
        <v>70</v>
      </c>
      <c r="J40" s="106">
        <v>83.9</v>
      </c>
      <c r="K40" s="107">
        <v>86.5</v>
      </c>
      <c r="L40" s="103">
        <v>9765</v>
      </c>
      <c r="M40" s="104">
        <v>14900</v>
      </c>
      <c r="N40" s="104">
        <v>23200</v>
      </c>
      <c r="O40" s="105">
        <v>31400</v>
      </c>
    </row>
    <row r="41" spans="1:15" s="2" customFormat="1" ht="14.25" customHeight="1" x14ac:dyDescent="0.35">
      <c r="A41" s="15" t="s">
        <v>65</v>
      </c>
      <c r="B41" s="38" t="s">
        <v>276</v>
      </c>
      <c r="C41" s="15" t="s">
        <v>133</v>
      </c>
      <c r="D41" s="19">
        <v>6465</v>
      </c>
      <c r="E41" s="106">
        <v>2.8</v>
      </c>
      <c r="F41" s="30">
        <v>6285</v>
      </c>
      <c r="G41" s="106">
        <v>10.199999999999999</v>
      </c>
      <c r="H41" s="106">
        <v>6.6</v>
      </c>
      <c r="I41" s="106">
        <v>71</v>
      </c>
      <c r="J41" s="106">
        <v>80.599999999999994</v>
      </c>
      <c r="K41" s="107">
        <v>83.2</v>
      </c>
      <c r="L41" s="103">
        <v>4070</v>
      </c>
      <c r="M41" s="104">
        <v>13300</v>
      </c>
      <c r="N41" s="104">
        <v>22700</v>
      </c>
      <c r="O41" s="105">
        <v>31600</v>
      </c>
    </row>
    <row r="42" spans="1:15" s="2" customFormat="1" ht="14.25" customHeight="1" x14ac:dyDescent="0.35">
      <c r="A42" s="15" t="s">
        <v>65</v>
      </c>
      <c r="B42" s="38" t="s">
        <v>276</v>
      </c>
      <c r="C42" s="15" t="s">
        <v>134</v>
      </c>
      <c r="D42" s="19">
        <v>1485</v>
      </c>
      <c r="E42" s="106">
        <v>3.3</v>
      </c>
      <c r="F42" s="30">
        <v>1435</v>
      </c>
      <c r="G42" s="106">
        <v>20.6</v>
      </c>
      <c r="H42" s="106">
        <v>7.5</v>
      </c>
      <c r="I42" s="106">
        <v>59.7</v>
      </c>
      <c r="J42" s="106">
        <v>67.3</v>
      </c>
      <c r="K42" s="107">
        <v>71.900000000000006</v>
      </c>
      <c r="L42" s="103">
        <v>705</v>
      </c>
      <c r="M42" s="104">
        <v>3900</v>
      </c>
      <c r="N42" s="104">
        <v>12600</v>
      </c>
      <c r="O42" s="105">
        <v>25600</v>
      </c>
    </row>
    <row r="43" spans="1:15" s="2" customFormat="1" ht="14.25" customHeight="1" x14ac:dyDescent="0.4">
      <c r="A43" s="15"/>
      <c r="B43" s="38"/>
      <c r="C43" s="15"/>
      <c r="D43" s="30"/>
      <c r="E43" s="17"/>
      <c r="F43" s="18"/>
      <c r="G43" s="17"/>
      <c r="H43" s="17"/>
      <c r="I43" s="17"/>
      <c r="J43" s="17"/>
      <c r="K43" s="17"/>
      <c r="L43" s="44"/>
      <c r="M43" s="45"/>
      <c r="N43" s="45"/>
      <c r="O43" s="46"/>
    </row>
    <row r="44" spans="1:15" s="2" customFormat="1" ht="14.25" customHeight="1" x14ac:dyDescent="0.35">
      <c r="A44" s="15" t="s">
        <v>65</v>
      </c>
      <c r="B44" s="42" t="s">
        <v>14</v>
      </c>
      <c r="C44" s="29" t="s">
        <v>128</v>
      </c>
      <c r="D44" s="19">
        <v>160875</v>
      </c>
      <c r="E44" s="106">
        <v>2.5</v>
      </c>
      <c r="F44" s="30">
        <v>156810</v>
      </c>
      <c r="G44" s="106">
        <v>6.4</v>
      </c>
      <c r="H44" s="106">
        <v>6</v>
      </c>
      <c r="I44" s="106">
        <v>72.7</v>
      </c>
      <c r="J44" s="106">
        <v>84.7</v>
      </c>
      <c r="K44" s="107">
        <v>87.6</v>
      </c>
      <c r="L44" s="103">
        <v>110225</v>
      </c>
      <c r="M44" s="104">
        <v>15900</v>
      </c>
      <c r="N44" s="104">
        <v>21800</v>
      </c>
      <c r="O44" s="105">
        <v>27500</v>
      </c>
    </row>
    <row r="45" spans="1:15" s="2" customFormat="1" ht="14.25" customHeight="1" x14ac:dyDescent="0.35">
      <c r="A45" s="15" t="s">
        <v>65</v>
      </c>
      <c r="B45" s="42" t="s">
        <v>14</v>
      </c>
      <c r="C45" s="38" t="s">
        <v>135</v>
      </c>
      <c r="D45" s="19">
        <v>112490</v>
      </c>
      <c r="E45" s="106">
        <v>1.8</v>
      </c>
      <c r="F45" s="30">
        <v>110505</v>
      </c>
      <c r="G45" s="106">
        <v>5.7</v>
      </c>
      <c r="H45" s="106">
        <v>5.9</v>
      </c>
      <c r="I45" s="106">
        <v>73.7</v>
      </c>
      <c r="J45" s="106">
        <v>85.3</v>
      </c>
      <c r="K45" s="107">
        <v>88.4</v>
      </c>
      <c r="L45" s="103">
        <v>79405</v>
      </c>
      <c r="M45" s="104">
        <v>16600</v>
      </c>
      <c r="N45" s="104">
        <v>22100</v>
      </c>
      <c r="O45" s="105">
        <v>27300</v>
      </c>
    </row>
    <row r="46" spans="1:15" s="2" customFormat="1" ht="14.25" customHeight="1" x14ac:dyDescent="0.35">
      <c r="A46" s="15" t="s">
        <v>65</v>
      </c>
      <c r="B46" s="42" t="s">
        <v>14</v>
      </c>
      <c r="C46" s="15" t="s">
        <v>129</v>
      </c>
      <c r="D46" s="19">
        <v>48385</v>
      </c>
      <c r="E46" s="106">
        <v>4.3</v>
      </c>
      <c r="F46" s="30">
        <v>46305</v>
      </c>
      <c r="G46" s="106">
        <v>8.1</v>
      </c>
      <c r="H46" s="106">
        <v>6.2</v>
      </c>
      <c r="I46" s="106">
        <v>70.400000000000006</v>
      </c>
      <c r="J46" s="106">
        <v>83.3</v>
      </c>
      <c r="K46" s="107">
        <v>85.7</v>
      </c>
      <c r="L46" s="103">
        <v>30820</v>
      </c>
      <c r="M46" s="104">
        <v>13700</v>
      </c>
      <c r="N46" s="104">
        <v>21200</v>
      </c>
      <c r="O46" s="105">
        <v>28100</v>
      </c>
    </row>
    <row r="47" spans="1:15" s="2" customFormat="1" x14ac:dyDescent="0.35">
      <c r="A47" s="15" t="s">
        <v>65</v>
      </c>
      <c r="B47" s="42" t="s">
        <v>14</v>
      </c>
      <c r="C47" s="15" t="s">
        <v>130</v>
      </c>
      <c r="D47" s="19">
        <v>16335</v>
      </c>
      <c r="E47" s="106">
        <v>4.2</v>
      </c>
      <c r="F47" s="30">
        <v>15645</v>
      </c>
      <c r="G47" s="106">
        <v>7.7</v>
      </c>
      <c r="H47" s="106">
        <v>7.2</v>
      </c>
      <c r="I47" s="106">
        <v>71.5</v>
      </c>
      <c r="J47" s="106">
        <v>82.8</v>
      </c>
      <c r="K47" s="107">
        <v>85</v>
      </c>
      <c r="L47" s="103">
        <v>10660</v>
      </c>
      <c r="M47" s="104">
        <v>14100</v>
      </c>
      <c r="N47" s="104">
        <v>20600</v>
      </c>
      <c r="O47" s="105">
        <v>27000</v>
      </c>
    </row>
    <row r="48" spans="1:15" s="2" customFormat="1" x14ac:dyDescent="0.35">
      <c r="A48" s="15" t="s">
        <v>65</v>
      </c>
      <c r="B48" s="42" t="s">
        <v>14</v>
      </c>
      <c r="C48" s="15" t="s">
        <v>131</v>
      </c>
      <c r="D48" s="19">
        <v>15510</v>
      </c>
      <c r="E48" s="106">
        <v>5.8</v>
      </c>
      <c r="F48" s="30">
        <v>14600</v>
      </c>
      <c r="G48" s="106">
        <v>7.9</v>
      </c>
      <c r="H48" s="106">
        <v>6.1</v>
      </c>
      <c r="I48" s="106">
        <v>68.900000000000006</v>
      </c>
      <c r="J48" s="106">
        <v>83.6</v>
      </c>
      <c r="K48" s="107">
        <v>85.9</v>
      </c>
      <c r="L48" s="103">
        <v>9500</v>
      </c>
      <c r="M48" s="104">
        <v>13400</v>
      </c>
      <c r="N48" s="104">
        <v>21000</v>
      </c>
      <c r="O48" s="105">
        <v>27700</v>
      </c>
    </row>
    <row r="49" spans="1:15" s="2" customFormat="1" ht="14.25" customHeight="1" x14ac:dyDescent="0.35">
      <c r="A49" s="15" t="s">
        <v>65</v>
      </c>
      <c r="B49" s="42" t="s">
        <v>14</v>
      </c>
      <c r="C49" s="15" t="s">
        <v>132</v>
      </c>
      <c r="D49" s="19">
        <v>10940</v>
      </c>
      <c r="E49" s="106">
        <v>2.8</v>
      </c>
      <c r="F49" s="30">
        <v>10635</v>
      </c>
      <c r="G49" s="106">
        <v>7.2</v>
      </c>
      <c r="H49" s="106">
        <v>4.7</v>
      </c>
      <c r="I49" s="106">
        <v>71</v>
      </c>
      <c r="J49" s="106">
        <v>85.6</v>
      </c>
      <c r="K49" s="107">
        <v>88</v>
      </c>
      <c r="L49" s="103">
        <v>7165</v>
      </c>
      <c r="M49" s="104">
        <v>14300</v>
      </c>
      <c r="N49" s="104">
        <v>22200</v>
      </c>
      <c r="O49" s="105">
        <v>29500</v>
      </c>
    </row>
    <row r="50" spans="1:15" s="2" customFormat="1" x14ac:dyDescent="0.35">
      <c r="A50" s="15" t="s">
        <v>65</v>
      </c>
      <c r="B50" s="42" t="s">
        <v>14</v>
      </c>
      <c r="C50" s="15" t="s">
        <v>133</v>
      </c>
      <c r="D50" s="19">
        <v>4710</v>
      </c>
      <c r="E50" s="106">
        <v>3</v>
      </c>
      <c r="F50" s="30">
        <v>4570</v>
      </c>
      <c r="G50" s="106">
        <v>9.1999999999999993</v>
      </c>
      <c r="H50" s="106">
        <v>6.2</v>
      </c>
      <c r="I50" s="106">
        <v>72.3</v>
      </c>
      <c r="J50" s="106">
        <v>82.1</v>
      </c>
      <c r="K50" s="107">
        <v>84.6</v>
      </c>
      <c r="L50" s="103">
        <v>3065</v>
      </c>
      <c r="M50" s="104">
        <v>13100</v>
      </c>
      <c r="N50" s="104">
        <v>22000</v>
      </c>
      <c r="O50" s="105">
        <v>30000</v>
      </c>
    </row>
    <row r="51" spans="1:15" s="2" customFormat="1" x14ac:dyDescent="0.35">
      <c r="A51" s="15" t="s">
        <v>65</v>
      </c>
      <c r="B51" s="42" t="s">
        <v>14</v>
      </c>
      <c r="C51" s="15" t="s">
        <v>134</v>
      </c>
      <c r="D51" s="19">
        <v>890</v>
      </c>
      <c r="E51" s="106">
        <v>3.7</v>
      </c>
      <c r="F51" s="30">
        <v>855</v>
      </c>
      <c r="G51" s="106">
        <v>22.4</v>
      </c>
      <c r="H51" s="106">
        <v>7</v>
      </c>
      <c r="I51" s="106">
        <v>60.1</v>
      </c>
      <c r="J51" s="106">
        <v>66.400000000000006</v>
      </c>
      <c r="K51" s="107">
        <v>70.599999999999994</v>
      </c>
      <c r="L51" s="103">
        <v>425</v>
      </c>
      <c r="M51" s="104">
        <v>3300</v>
      </c>
      <c r="N51" s="104">
        <v>9600</v>
      </c>
      <c r="O51" s="105">
        <v>20000</v>
      </c>
    </row>
    <row r="52" spans="1:15" s="2" customFormat="1" ht="13.9" x14ac:dyDescent="0.4">
      <c r="A52" s="15"/>
      <c r="B52" s="42"/>
      <c r="C52" s="15"/>
      <c r="D52" s="14"/>
      <c r="E52" s="12"/>
      <c r="F52" s="13"/>
      <c r="G52" s="12"/>
      <c r="H52" s="12"/>
      <c r="I52" s="12"/>
      <c r="J52" s="12"/>
      <c r="K52" s="12"/>
      <c r="L52" s="44"/>
      <c r="M52" s="45"/>
      <c r="N52" s="45"/>
      <c r="O52" s="46"/>
    </row>
    <row r="53" spans="1:15" s="2" customFormat="1" x14ac:dyDescent="0.35">
      <c r="A53" s="15" t="s">
        <v>65</v>
      </c>
      <c r="B53" s="42" t="s">
        <v>3</v>
      </c>
      <c r="C53" s="29" t="s">
        <v>128</v>
      </c>
      <c r="D53" s="19">
        <v>118440</v>
      </c>
      <c r="E53" s="106">
        <v>1.6</v>
      </c>
      <c r="F53" s="30">
        <v>116490</v>
      </c>
      <c r="G53" s="106">
        <v>8.3000000000000007</v>
      </c>
      <c r="H53" s="106">
        <v>6.6</v>
      </c>
      <c r="I53" s="106">
        <v>73</v>
      </c>
      <c r="J53" s="106">
        <v>82</v>
      </c>
      <c r="K53" s="107">
        <v>85.1</v>
      </c>
      <c r="L53" s="103">
        <v>81595</v>
      </c>
      <c r="M53" s="104">
        <v>17500</v>
      </c>
      <c r="N53" s="104">
        <v>24200</v>
      </c>
      <c r="O53" s="105">
        <v>32400</v>
      </c>
    </row>
    <row r="54" spans="1:15" s="2" customFormat="1" x14ac:dyDescent="0.35">
      <c r="A54" s="15" t="s">
        <v>65</v>
      </c>
      <c r="B54" s="42" t="s">
        <v>3</v>
      </c>
      <c r="C54" s="38" t="s">
        <v>135</v>
      </c>
      <c r="D54" s="19">
        <v>88480</v>
      </c>
      <c r="E54" s="106">
        <v>1.2</v>
      </c>
      <c r="F54" s="30">
        <v>87425</v>
      </c>
      <c r="G54" s="106">
        <v>7.8</v>
      </c>
      <c r="H54" s="106">
        <v>6.4</v>
      </c>
      <c r="I54" s="106">
        <v>73.900000000000006</v>
      </c>
      <c r="J54" s="106">
        <v>82.5</v>
      </c>
      <c r="K54" s="107">
        <v>85.8</v>
      </c>
      <c r="L54" s="103">
        <v>62445</v>
      </c>
      <c r="M54" s="104">
        <v>17900</v>
      </c>
      <c r="N54" s="104">
        <v>24200</v>
      </c>
      <c r="O54" s="105">
        <v>32000</v>
      </c>
    </row>
    <row r="55" spans="1:15" s="2" customFormat="1" x14ac:dyDescent="0.35">
      <c r="A55" s="15" t="s">
        <v>65</v>
      </c>
      <c r="B55" s="42" t="s">
        <v>3</v>
      </c>
      <c r="C55" s="15" t="s">
        <v>129</v>
      </c>
      <c r="D55" s="19">
        <v>29960</v>
      </c>
      <c r="E55" s="106">
        <v>3</v>
      </c>
      <c r="F55" s="30">
        <v>29065</v>
      </c>
      <c r="G55" s="106">
        <v>9.6999999999999993</v>
      </c>
      <c r="H55" s="106">
        <v>7.2</v>
      </c>
      <c r="I55" s="106">
        <v>70.599999999999994</v>
      </c>
      <c r="J55" s="106">
        <v>80.5</v>
      </c>
      <c r="K55" s="107">
        <v>83.1</v>
      </c>
      <c r="L55" s="103">
        <v>19150</v>
      </c>
      <c r="M55" s="104">
        <v>16100</v>
      </c>
      <c r="N55" s="104">
        <v>24100</v>
      </c>
      <c r="O55" s="105">
        <v>34000</v>
      </c>
    </row>
    <row r="56" spans="1:15" s="2" customFormat="1" x14ac:dyDescent="0.35">
      <c r="A56" s="15" t="s">
        <v>65</v>
      </c>
      <c r="B56" s="42" t="s">
        <v>3</v>
      </c>
      <c r="C56" s="15" t="s">
        <v>130</v>
      </c>
      <c r="D56" s="19">
        <v>14100</v>
      </c>
      <c r="E56" s="106">
        <v>2.8</v>
      </c>
      <c r="F56" s="30">
        <v>13705</v>
      </c>
      <c r="G56" s="106">
        <v>9</v>
      </c>
      <c r="H56" s="106">
        <v>7.2</v>
      </c>
      <c r="I56" s="106">
        <v>73.400000000000006</v>
      </c>
      <c r="J56" s="106">
        <v>81.5</v>
      </c>
      <c r="K56" s="107">
        <v>83.8</v>
      </c>
      <c r="L56" s="103">
        <v>9555</v>
      </c>
      <c r="M56" s="104">
        <v>16100</v>
      </c>
      <c r="N56" s="104">
        <v>23100</v>
      </c>
      <c r="O56" s="105">
        <v>31600</v>
      </c>
    </row>
    <row r="57" spans="1:15" s="2" customFormat="1" x14ac:dyDescent="0.35">
      <c r="A57" s="15" t="s">
        <v>65</v>
      </c>
      <c r="B57" s="42" t="s">
        <v>3</v>
      </c>
      <c r="C57" s="15" t="s">
        <v>131</v>
      </c>
      <c r="D57" s="19">
        <v>9225</v>
      </c>
      <c r="E57" s="106">
        <v>3.7</v>
      </c>
      <c r="F57" s="30">
        <v>8885</v>
      </c>
      <c r="G57" s="106">
        <v>9.6999999999999993</v>
      </c>
      <c r="H57" s="106">
        <v>6.8</v>
      </c>
      <c r="I57" s="106">
        <v>69.099999999999994</v>
      </c>
      <c r="J57" s="106">
        <v>80.8</v>
      </c>
      <c r="K57" s="107">
        <v>83.4</v>
      </c>
      <c r="L57" s="103">
        <v>5710</v>
      </c>
      <c r="M57" s="104">
        <v>16800</v>
      </c>
      <c r="N57" s="104">
        <v>25100</v>
      </c>
      <c r="O57" s="105">
        <v>35300</v>
      </c>
    </row>
    <row r="58" spans="1:15" s="2" customFormat="1" x14ac:dyDescent="0.35">
      <c r="A58" s="15" t="s">
        <v>65</v>
      </c>
      <c r="B58" s="42" t="s">
        <v>3</v>
      </c>
      <c r="C58" s="15" t="s">
        <v>132</v>
      </c>
      <c r="D58" s="19">
        <v>4290</v>
      </c>
      <c r="E58" s="106">
        <v>2.4</v>
      </c>
      <c r="F58" s="30">
        <v>4185</v>
      </c>
      <c r="G58" s="106">
        <v>9.4</v>
      </c>
      <c r="H58" s="106">
        <v>7.8</v>
      </c>
      <c r="I58" s="106">
        <v>67.599999999999994</v>
      </c>
      <c r="J58" s="106">
        <v>79.7</v>
      </c>
      <c r="K58" s="107">
        <v>82.8</v>
      </c>
      <c r="L58" s="103">
        <v>2600</v>
      </c>
      <c r="M58" s="104">
        <v>16400</v>
      </c>
      <c r="N58" s="104">
        <v>26700</v>
      </c>
      <c r="O58" s="105">
        <v>38700</v>
      </c>
    </row>
    <row r="59" spans="1:15" s="2" customFormat="1" x14ac:dyDescent="0.35">
      <c r="A59" s="15" t="s">
        <v>65</v>
      </c>
      <c r="B59" s="42" t="s">
        <v>3</v>
      </c>
      <c r="C59" s="15" t="s">
        <v>133</v>
      </c>
      <c r="D59" s="19">
        <v>1755</v>
      </c>
      <c r="E59" s="106">
        <v>2.2000000000000002</v>
      </c>
      <c r="F59" s="30">
        <v>1715</v>
      </c>
      <c r="G59" s="106">
        <v>12.7</v>
      </c>
      <c r="H59" s="106">
        <v>7.7</v>
      </c>
      <c r="I59" s="106">
        <v>67.3</v>
      </c>
      <c r="J59" s="106">
        <v>76.400000000000006</v>
      </c>
      <c r="K59" s="107">
        <v>79.599999999999994</v>
      </c>
      <c r="L59" s="103">
        <v>1005</v>
      </c>
      <c r="M59" s="104">
        <v>13900</v>
      </c>
      <c r="N59" s="104">
        <v>25500</v>
      </c>
      <c r="O59" s="105">
        <v>36400</v>
      </c>
    </row>
    <row r="60" spans="1:15" s="2" customFormat="1" x14ac:dyDescent="0.35">
      <c r="A60" s="15" t="s">
        <v>65</v>
      </c>
      <c r="B60" s="42" t="s">
        <v>3</v>
      </c>
      <c r="C60" s="15" t="s">
        <v>134</v>
      </c>
      <c r="D60" s="19">
        <v>595</v>
      </c>
      <c r="E60" s="106">
        <v>2.7</v>
      </c>
      <c r="F60" s="30">
        <v>580</v>
      </c>
      <c r="G60" s="106">
        <v>18</v>
      </c>
      <c r="H60" s="106">
        <v>8.3000000000000007</v>
      </c>
      <c r="I60" s="106">
        <v>59.2</v>
      </c>
      <c r="J60" s="106">
        <v>68.7</v>
      </c>
      <c r="K60" s="107">
        <v>73.7</v>
      </c>
      <c r="L60" s="103">
        <v>280</v>
      </c>
      <c r="M60" s="104">
        <v>6600</v>
      </c>
      <c r="N60" s="104">
        <v>19500</v>
      </c>
      <c r="O60" s="105">
        <v>36900</v>
      </c>
    </row>
    <row r="61" spans="1:15" s="2" customFormat="1" ht="13.9" x14ac:dyDescent="0.4">
      <c r="A61" s="15" t="s">
        <v>0</v>
      </c>
      <c r="B61" s="42"/>
      <c r="C61" s="15"/>
      <c r="D61" s="14"/>
      <c r="E61" s="12"/>
      <c r="F61" s="13"/>
      <c r="G61" s="12"/>
      <c r="H61" s="12"/>
      <c r="I61" s="12"/>
      <c r="J61" s="12"/>
      <c r="K61" s="12"/>
      <c r="L61" s="44"/>
      <c r="M61" s="45"/>
      <c r="N61" s="45"/>
      <c r="O61" s="46"/>
    </row>
    <row r="62" spans="1:15" s="2" customFormat="1" x14ac:dyDescent="0.35">
      <c r="A62" s="15" t="s">
        <v>66</v>
      </c>
      <c r="B62" s="38" t="s">
        <v>276</v>
      </c>
      <c r="C62" s="29" t="s">
        <v>128</v>
      </c>
      <c r="D62" s="19">
        <v>253530</v>
      </c>
      <c r="E62" s="106">
        <v>2.4</v>
      </c>
      <c r="F62" s="30">
        <v>247525</v>
      </c>
      <c r="G62" s="106">
        <v>9.1</v>
      </c>
      <c r="H62" s="106">
        <v>5.5</v>
      </c>
      <c r="I62" s="106">
        <v>74.8</v>
      </c>
      <c r="J62" s="106">
        <v>83.5</v>
      </c>
      <c r="K62" s="107">
        <v>85.4</v>
      </c>
      <c r="L62" s="103">
        <v>176790</v>
      </c>
      <c r="M62" s="104">
        <v>18200</v>
      </c>
      <c r="N62" s="104">
        <v>25700</v>
      </c>
      <c r="O62" s="105">
        <v>33900</v>
      </c>
    </row>
    <row r="63" spans="1:15" s="2" customFormat="1" x14ac:dyDescent="0.35">
      <c r="A63" s="15" t="s">
        <v>66</v>
      </c>
      <c r="B63" s="38" t="s">
        <v>276</v>
      </c>
      <c r="C63" s="38" t="s">
        <v>135</v>
      </c>
      <c r="D63" s="19">
        <v>182410</v>
      </c>
      <c r="E63" s="106">
        <v>1.6</v>
      </c>
      <c r="F63" s="30">
        <v>179475</v>
      </c>
      <c r="G63" s="106">
        <v>8.5</v>
      </c>
      <c r="H63" s="106">
        <v>5.2</v>
      </c>
      <c r="I63" s="106">
        <v>76</v>
      </c>
      <c r="J63" s="106">
        <v>84.4</v>
      </c>
      <c r="K63" s="107">
        <v>86.3</v>
      </c>
      <c r="L63" s="103">
        <v>131460</v>
      </c>
      <c r="M63" s="104">
        <v>19200</v>
      </c>
      <c r="N63" s="104">
        <v>26200</v>
      </c>
      <c r="O63" s="105">
        <v>34500</v>
      </c>
    </row>
    <row r="64" spans="1:15" s="2" customFormat="1" x14ac:dyDescent="0.35">
      <c r="A64" s="15" t="s">
        <v>66</v>
      </c>
      <c r="B64" s="38" t="s">
        <v>276</v>
      </c>
      <c r="C64" s="15" t="s">
        <v>129</v>
      </c>
      <c r="D64" s="19">
        <v>71115</v>
      </c>
      <c r="E64" s="106">
        <v>4.3</v>
      </c>
      <c r="F64" s="30">
        <v>68050</v>
      </c>
      <c r="G64" s="106">
        <v>10.8</v>
      </c>
      <c r="H64" s="106">
        <v>6.3</v>
      </c>
      <c r="I64" s="106">
        <v>71.400000000000006</v>
      </c>
      <c r="J64" s="106">
        <v>81.099999999999994</v>
      </c>
      <c r="K64" s="107">
        <v>82.9</v>
      </c>
      <c r="L64" s="103">
        <v>45330</v>
      </c>
      <c r="M64" s="104">
        <v>14900</v>
      </c>
      <c r="N64" s="104">
        <v>23900</v>
      </c>
      <c r="O64" s="105">
        <v>32400</v>
      </c>
    </row>
    <row r="65" spans="1:18" s="2" customFormat="1" x14ac:dyDescent="0.35">
      <c r="A65" s="15" t="s">
        <v>66</v>
      </c>
      <c r="B65" s="38" t="s">
        <v>276</v>
      </c>
      <c r="C65" s="15" t="s">
        <v>130</v>
      </c>
      <c r="D65" s="19">
        <v>26785</v>
      </c>
      <c r="E65" s="106">
        <v>4.4000000000000004</v>
      </c>
      <c r="F65" s="30">
        <v>25605</v>
      </c>
      <c r="G65" s="106">
        <v>10.6</v>
      </c>
      <c r="H65" s="106">
        <v>6.2</v>
      </c>
      <c r="I65" s="106">
        <v>73.2</v>
      </c>
      <c r="J65" s="106">
        <v>81.400000000000006</v>
      </c>
      <c r="K65" s="107">
        <v>83.1</v>
      </c>
      <c r="L65" s="103">
        <v>17595</v>
      </c>
      <c r="M65" s="104">
        <v>15600</v>
      </c>
      <c r="N65" s="104">
        <v>23600</v>
      </c>
      <c r="O65" s="105">
        <v>32200</v>
      </c>
    </row>
    <row r="66" spans="1:18" s="2" customFormat="1" x14ac:dyDescent="0.35">
      <c r="A66" s="15" t="s">
        <v>66</v>
      </c>
      <c r="B66" s="38" t="s">
        <v>276</v>
      </c>
      <c r="C66" s="15" t="s">
        <v>131</v>
      </c>
      <c r="D66" s="19">
        <v>22640</v>
      </c>
      <c r="E66" s="106">
        <v>5.6</v>
      </c>
      <c r="F66" s="30">
        <v>21385</v>
      </c>
      <c r="G66" s="106">
        <v>11.1</v>
      </c>
      <c r="H66" s="106">
        <v>6.3</v>
      </c>
      <c r="I66" s="106">
        <v>69.099999999999994</v>
      </c>
      <c r="J66" s="106">
        <v>80.599999999999994</v>
      </c>
      <c r="K66" s="107">
        <v>82.6</v>
      </c>
      <c r="L66" s="103">
        <v>13795</v>
      </c>
      <c r="M66" s="104">
        <v>14900</v>
      </c>
      <c r="N66" s="104">
        <v>24300</v>
      </c>
      <c r="O66" s="105">
        <v>32900</v>
      </c>
    </row>
    <row r="67" spans="1:18" s="2" customFormat="1" x14ac:dyDescent="0.35">
      <c r="A67" s="15" t="s">
        <v>66</v>
      </c>
      <c r="B67" s="38" t="s">
        <v>276</v>
      </c>
      <c r="C67" s="15" t="s">
        <v>132</v>
      </c>
      <c r="D67" s="19">
        <v>14640</v>
      </c>
      <c r="E67" s="106">
        <v>3</v>
      </c>
      <c r="F67" s="30">
        <v>14190</v>
      </c>
      <c r="G67" s="106">
        <v>8.6999999999999993</v>
      </c>
      <c r="H67" s="106">
        <v>5.8</v>
      </c>
      <c r="I67" s="106">
        <v>72.5</v>
      </c>
      <c r="J67" s="106">
        <v>83.7</v>
      </c>
      <c r="K67" s="107">
        <v>85.5</v>
      </c>
      <c r="L67" s="103">
        <v>9665</v>
      </c>
      <c r="M67" s="104">
        <v>15600</v>
      </c>
      <c r="N67" s="104">
        <v>24900</v>
      </c>
      <c r="O67" s="105">
        <v>32900</v>
      </c>
    </row>
    <row r="68" spans="1:18" s="2" customFormat="1" x14ac:dyDescent="0.35">
      <c r="A68" s="15" t="s">
        <v>66</v>
      </c>
      <c r="B68" s="38" t="s">
        <v>276</v>
      </c>
      <c r="C68" s="15" t="s">
        <v>133</v>
      </c>
      <c r="D68" s="19">
        <v>5690</v>
      </c>
      <c r="E68" s="106">
        <v>2.5</v>
      </c>
      <c r="F68" s="30">
        <v>5550</v>
      </c>
      <c r="G68" s="106">
        <v>12</v>
      </c>
      <c r="H68" s="106">
        <v>7.3</v>
      </c>
      <c r="I68" s="106">
        <v>72.099999999999994</v>
      </c>
      <c r="J68" s="106">
        <v>79</v>
      </c>
      <c r="K68" s="107">
        <v>80.7</v>
      </c>
      <c r="L68" s="103">
        <v>3655</v>
      </c>
      <c r="M68" s="104">
        <v>12000</v>
      </c>
      <c r="N68" s="104">
        <v>22400</v>
      </c>
      <c r="O68" s="105">
        <v>31700</v>
      </c>
      <c r="R68" s="2" t="s">
        <v>0</v>
      </c>
    </row>
    <row r="69" spans="1:18" s="2" customFormat="1" x14ac:dyDescent="0.35">
      <c r="A69" s="15" t="s">
        <v>66</v>
      </c>
      <c r="B69" s="38" t="s">
        <v>276</v>
      </c>
      <c r="C69" s="15" t="s">
        <v>134</v>
      </c>
      <c r="D69" s="19">
        <v>1360</v>
      </c>
      <c r="E69" s="106">
        <v>3.2</v>
      </c>
      <c r="F69" s="30">
        <v>1320</v>
      </c>
      <c r="G69" s="106">
        <v>26.1</v>
      </c>
      <c r="H69" s="106">
        <v>7.9</v>
      </c>
      <c r="I69" s="106">
        <v>59.3</v>
      </c>
      <c r="J69" s="106">
        <v>63.6</v>
      </c>
      <c r="K69" s="107">
        <v>66</v>
      </c>
      <c r="L69" s="103">
        <v>620</v>
      </c>
      <c r="M69" s="104">
        <v>3200</v>
      </c>
      <c r="N69" s="104">
        <v>9200</v>
      </c>
      <c r="O69" s="105">
        <v>21100</v>
      </c>
    </row>
    <row r="70" spans="1:18" s="2" customFormat="1" ht="13.9" x14ac:dyDescent="0.4">
      <c r="A70" s="15"/>
      <c r="B70" s="38"/>
      <c r="C70" s="15"/>
      <c r="D70" s="30"/>
      <c r="E70" s="17"/>
      <c r="F70" s="18"/>
      <c r="G70" s="17"/>
      <c r="H70" s="17"/>
      <c r="I70" s="17"/>
      <c r="J70" s="17"/>
      <c r="K70" s="17"/>
      <c r="L70" s="44"/>
      <c r="M70" s="45"/>
      <c r="N70" s="45"/>
      <c r="O70" s="46"/>
    </row>
    <row r="71" spans="1:18" s="2" customFormat="1" x14ac:dyDescent="0.35">
      <c r="A71" s="15" t="s">
        <v>66</v>
      </c>
      <c r="B71" s="42" t="s">
        <v>14</v>
      </c>
      <c r="C71" s="29" t="s">
        <v>128</v>
      </c>
      <c r="D71" s="19">
        <v>145600</v>
      </c>
      <c r="E71" s="106">
        <v>3</v>
      </c>
      <c r="F71" s="30">
        <v>141285</v>
      </c>
      <c r="G71" s="106">
        <v>8.4</v>
      </c>
      <c r="H71" s="106">
        <v>5.4</v>
      </c>
      <c r="I71" s="106">
        <v>74.599999999999994</v>
      </c>
      <c r="J71" s="106">
        <v>84.4</v>
      </c>
      <c r="K71" s="107">
        <v>86.2</v>
      </c>
      <c r="L71" s="103">
        <v>101020</v>
      </c>
      <c r="M71" s="104">
        <v>17200</v>
      </c>
      <c r="N71" s="104">
        <v>24500</v>
      </c>
      <c r="O71" s="105">
        <v>31300</v>
      </c>
    </row>
    <row r="72" spans="1:18" s="2" customFormat="1" x14ac:dyDescent="0.35">
      <c r="A72" s="15" t="s">
        <v>66</v>
      </c>
      <c r="B72" s="42" t="s">
        <v>14</v>
      </c>
      <c r="C72" s="38" t="s">
        <v>135</v>
      </c>
      <c r="D72" s="19">
        <v>101395</v>
      </c>
      <c r="E72" s="106">
        <v>2</v>
      </c>
      <c r="F72" s="30">
        <v>99320</v>
      </c>
      <c r="G72" s="106">
        <v>7.7</v>
      </c>
      <c r="H72" s="106">
        <v>5.0999999999999996</v>
      </c>
      <c r="I72" s="106">
        <v>76</v>
      </c>
      <c r="J72" s="106">
        <v>85.3</v>
      </c>
      <c r="K72" s="107">
        <v>87.2</v>
      </c>
      <c r="L72" s="103">
        <v>72890</v>
      </c>
      <c r="M72" s="104">
        <v>18300</v>
      </c>
      <c r="N72" s="104">
        <v>25000</v>
      </c>
      <c r="O72" s="105">
        <v>31700</v>
      </c>
    </row>
    <row r="73" spans="1:18" s="2" customFormat="1" x14ac:dyDescent="0.35">
      <c r="A73" s="15" t="s">
        <v>66</v>
      </c>
      <c r="B73" s="42" t="s">
        <v>14</v>
      </c>
      <c r="C73" s="15" t="s">
        <v>129</v>
      </c>
      <c r="D73" s="19">
        <v>44205</v>
      </c>
      <c r="E73" s="106">
        <v>5.0999999999999996</v>
      </c>
      <c r="F73" s="30">
        <v>41960</v>
      </c>
      <c r="G73" s="106">
        <v>10</v>
      </c>
      <c r="H73" s="106">
        <v>6.1</v>
      </c>
      <c r="I73" s="106">
        <v>71.5</v>
      </c>
      <c r="J73" s="106">
        <v>82.1</v>
      </c>
      <c r="K73" s="107">
        <v>83.9</v>
      </c>
      <c r="L73" s="103">
        <v>28130</v>
      </c>
      <c r="M73" s="104">
        <v>13800</v>
      </c>
      <c r="N73" s="104">
        <v>22300</v>
      </c>
      <c r="O73" s="105">
        <v>30100</v>
      </c>
    </row>
    <row r="74" spans="1:18" s="2" customFormat="1" x14ac:dyDescent="0.35">
      <c r="A74" s="15" t="s">
        <v>66</v>
      </c>
      <c r="B74" s="42" t="s">
        <v>14</v>
      </c>
      <c r="C74" s="15" t="s">
        <v>130</v>
      </c>
      <c r="D74" s="19">
        <v>14335</v>
      </c>
      <c r="E74" s="106">
        <v>5.8</v>
      </c>
      <c r="F74" s="30">
        <v>13505</v>
      </c>
      <c r="G74" s="106">
        <v>10</v>
      </c>
      <c r="H74" s="106">
        <v>6.2</v>
      </c>
      <c r="I74" s="106">
        <v>72.7</v>
      </c>
      <c r="J74" s="106">
        <v>82.1</v>
      </c>
      <c r="K74" s="107">
        <v>83.8</v>
      </c>
      <c r="L74" s="103">
        <v>9225</v>
      </c>
      <c r="M74" s="104">
        <v>14000</v>
      </c>
      <c r="N74" s="104">
        <v>21800</v>
      </c>
      <c r="O74" s="105">
        <v>29400</v>
      </c>
    </row>
    <row r="75" spans="1:18" s="2" customFormat="1" x14ac:dyDescent="0.35">
      <c r="A75" s="15" t="s">
        <v>66</v>
      </c>
      <c r="B75" s="42" t="s">
        <v>14</v>
      </c>
      <c r="C75" s="15" t="s">
        <v>131</v>
      </c>
      <c r="D75" s="19">
        <v>14100</v>
      </c>
      <c r="E75" s="106">
        <v>6.6</v>
      </c>
      <c r="F75" s="30">
        <v>13165</v>
      </c>
      <c r="G75" s="106">
        <v>9.9</v>
      </c>
      <c r="H75" s="106">
        <v>6.2</v>
      </c>
      <c r="I75" s="106">
        <v>69.400000000000006</v>
      </c>
      <c r="J75" s="106">
        <v>81.900000000000006</v>
      </c>
      <c r="K75" s="107">
        <v>83.9</v>
      </c>
      <c r="L75" s="103">
        <v>8585</v>
      </c>
      <c r="M75" s="104">
        <v>13800</v>
      </c>
      <c r="N75" s="104">
        <v>22300</v>
      </c>
      <c r="O75" s="105">
        <v>30000</v>
      </c>
    </row>
    <row r="76" spans="1:18" s="2" customFormat="1" x14ac:dyDescent="0.35">
      <c r="A76" s="15" t="s">
        <v>66</v>
      </c>
      <c r="B76" s="42" t="s">
        <v>14</v>
      </c>
      <c r="C76" s="15" t="s">
        <v>132</v>
      </c>
      <c r="D76" s="19">
        <v>10720</v>
      </c>
      <c r="E76" s="106">
        <v>3.1</v>
      </c>
      <c r="F76" s="30">
        <v>10385</v>
      </c>
      <c r="G76" s="106">
        <v>8.1</v>
      </c>
      <c r="H76" s="106">
        <v>5.5</v>
      </c>
      <c r="I76" s="106">
        <v>72.900000000000006</v>
      </c>
      <c r="J76" s="106">
        <v>84.8</v>
      </c>
      <c r="K76" s="107">
        <v>86.4</v>
      </c>
      <c r="L76" s="103">
        <v>7170</v>
      </c>
      <c r="M76" s="104">
        <v>15400</v>
      </c>
      <c r="N76" s="104">
        <v>24000</v>
      </c>
      <c r="O76" s="105">
        <v>31200</v>
      </c>
    </row>
    <row r="77" spans="1:18" s="2" customFormat="1" x14ac:dyDescent="0.35">
      <c r="A77" s="15" t="s">
        <v>66</v>
      </c>
      <c r="B77" s="42" t="s">
        <v>14</v>
      </c>
      <c r="C77" s="15" t="s">
        <v>133</v>
      </c>
      <c r="D77" s="19">
        <v>4220</v>
      </c>
      <c r="E77" s="106">
        <v>2.7</v>
      </c>
      <c r="F77" s="30">
        <v>4110</v>
      </c>
      <c r="G77" s="106">
        <v>11.5</v>
      </c>
      <c r="H77" s="106">
        <v>7</v>
      </c>
      <c r="I77" s="106">
        <v>73.099999999999994</v>
      </c>
      <c r="J77" s="106">
        <v>80.2</v>
      </c>
      <c r="K77" s="107">
        <v>81.5</v>
      </c>
      <c r="L77" s="103">
        <v>2780</v>
      </c>
      <c r="M77" s="104">
        <v>11700</v>
      </c>
      <c r="N77" s="104">
        <v>21200</v>
      </c>
      <c r="O77" s="105">
        <v>30400</v>
      </c>
    </row>
    <row r="78" spans="1:18" s="2" customFormat="1" x14ac:dyDescent="0.35">
      <c r="A78" s="15" t="s">
        <v>66</v>
      </c>
      <c r="B78" s="42" t="s">
        <v>14</v>
      </c>
      <c r="C78" s="15" t="s">
        <v>134</v>
      </c>
      <c r="D78" s="19">
        <v>830</v>
      </c>
      <c r="E78" s="106">
        <v>3.7</v>
      </c>
      <c r="F78" s="30">
        <v>800</v>
      </c>
      <c r="G78" s="106">
        <v>28.1</v>
      </c>
      <c r="H78" s="106">
        <v>8</v>
      </c>
      <c r="I78" s="106">
        <v>58.9</v>
      </c>
      <c r="J78" s="106">
        <v>62.2</v>
      </c>
      <c r="K78" s="107">
        <v>63.9</v>
      </c>
      <c r="L78" s="103">
        <v>365</v>
      </c>
      <c r="M78" s="104">
        <v>2300</v>
      </c>
      <c r="N78" s="104">
        <v>7100</v>
      </c>
      <c r="O78" s="105">
        <v>15800</v>
      </c>
    </row>
    <row r="79" spans="1:18" s="2" customFormat="1" ht="13.9" x14ac:dyDescent="0.4">
      <c r="A79" s="15"/>
      <c r="B79" s="42"/>
      <c r="C79" s="15"/>
      <c r="D79" s="14"/>
      <c r="E79" s="12"/>
      <c r="F79" s="13"/>
      <c r="G79" s="12"/>
      <c r="H79" s="12"/>
      <c r="I79" s="12"/>
      <c r="J79" s="12"/>
      <c r="K79" s="12"/>
      <c r="L79" s="44"/>
      <c r="M79" s="45"/>
      <c r="N79" s="45"/>
      <c r="O79" s="46"/>
    </row>
    <row r="80" spans="1:18" s="2" customFormat="1" x14ac:dyDescent="0.35">
      <c r="A80" s="15" t="s">
        <v>66</v>
      </c>
      <c r="B80" s="42" t="s">
        <v>3</v>
      </c>
      <c r="C80" s="41" t="s">
        <v>128</v>
      </c>
      <c r="D80" s="19">
        <v>107930</v>
      </c>
      <c r="E80" s="106">
        <v>1.6</v>
      </c>
      <c r="F80" s="30">
        <v>106240</v>
      </c>
      <c r="G80" s="106">
        <v>10.1</v>
      </c>
      <c r="H80" s="106">
        <v>5.6</v>
      </c>
      <c r="I80" s="106">
        <v>74.900000000000006</v>
      </c>
      <c r="J80" s="106">
        <v>82.4</v>
      </c>
      <c r="K80" s="107">
        <v>84.3</v>
      </c>
      <c r="L80" s="103">
        <v>75770</v>
      </c>
      <c r="M80" s="104">
        <v>19800</v>
      </c>
      <c r="N80" s="104">
        <v>27800</v>
      </c>
      <c r="O80" s="105">
        <v>38200</v>
      </c>
    </row>
    <row r="81" spans="1:15" s="2" customFormat="1" x14ac:dyDescent="0.35">
      <c r="A81" s="15" t="s">
        <v>66</v>
      </c>
      <c r="B81" s="42" t="s">
        <v>3</v>
      </c>
      <c r="C81" s="15" t="s">
        <v>135</v>
      </c>
      <c r="D81" s="19">
        <v>81015</v>
      </c>
      <c r="E81" s="106">
        <v>1.1000000000000001</v>
      </c>
      <c r="F81" s="30">
        <v>80155</v>
      </c>
      <c r="G81" s="106">
        <v>9.5</v>
      </c>
      <c r="H81" s="106">
        <v>5.2</v>
      </c>
      <c r="I81" s="106">
        <v>76.099999999999994</v>
      </c>
      <c r="J81" s="106">
        <v>83.3</v>
      </c>
      <c r="K81" s="107">
        <v>85.2</v>
      </c>
      <c r="L81" s="103">
        <v>58570</v>
      </c>
      <c r="M81" s="104">
        <v>20500</v>
      </c>
      <c r="N81" s="104">
        <v>28100</v>
      </c>
      <c r="O81" s="105">
        <v>38500</v>
      </c>
    </row>
    <row r="82" spans="1:15" s="2" customFormat="1" x14ac:dyDescent="0.35">
      <c r="A82" s="15" t="s">
        <v>66</v>
      </c>
      <c r="B82" s="42" t="s">
        <v>3</v>
      </c>
      <c r="C82" s="15" t="s">
        <v>129</v>
      </c>
      <c r="D82" s="19">
        <v>26910</v>
      </c>
      <c r="E82" s="106">
        <v>3.1</v>
      </c>
      <c r="F82" s="30">
        <v>26090</v>
      </c>
      <c r="G82" s="106">
        <v>12</v>
      </c>
      <c r="H82" s="106">
        <v>6.6</v>
      </c>
      <c r="I82" s="106">
        <v>71.3</v>
      </c>
      <c r="J82" s="106">
        <v>79.400000000000006</v>
      </c>
      <c r="K82" s="107">
        <v>81.400000000000006</v>
      </c>
      <c r="L82" s="103">
        <v>17200</v>
      </c>
      <c r="M82" s="104">
        <v>17100</v>
      </c>
      <c r="N82" s="104">
        <v>26700</v>
      </c>
      <c r="O82" s="105">
        <v>37100</v>
      </c>
    </row>
    <row r="83" spans="1:15" s="2" customFormat="1" x14ac:dyDescent="0.35">
      <c r="A83" s="15" t="s">
        <v>66</v>
      </c>
      <c r="B83" s="42" t="s">
        <v>3</v>
      </c>
      <c r="C83" s="15" t="s">
        <v>130</v>
      </c>
      <c r="D83" s="19">
        <v>12450</v>
      </c>
      <c r="E83" s="106">
        <v>2.8</v>
      </c>
      <c r="F83" s="30">
        <v>12100</v>
      </c>
      <c r="G83" s="106">
        <v>11.3</v>
      </c>
      <c r="H83" s="106">
        <v>6.3</v>
      </c>
      <c r="I83" s="106">
        <v>73.8</v>
      </c>
      <c r="J83" s="106">
        <v>80.7</v>
      </c>
      <c r="K83" s="107">
        <v>82.4</v>
      </c>
      <c r="L83" s="103">
        <v>8370</v>
      </c>
      <c r="M83" s="104">
        <v>17600</v>
      </c>
      <c r="N83" s="104">
        <v>25600</v>
      </c>
      <c r="O83" s="105">
        <v>35700</v>
      </c>
    </row>
    <row r="84" spans="1:15" s="2" customFormat="1" x14ac:dyDescent="0.35">
      <c r="A84" s="15" t="s">
        <v>66</v>
      </c>
      <c r="B84" s="42" t="s">
        <v>3</v>
      </c>
      <c r="C84" s="15" t="s">
        <v>131</v>
      </c>
      <c r="D84" s="19">
        <v>8540</v>
      </c>
      <c r="E84" s="106">
        <v>3.8</v>
      </c>
      <c r="F84" s="30">
        <v>8220</v>
      </c>
      <c r="G84" s="106">
        <v>12.9</v>
      </c>
      <c r="H84" s="106">
        <v>6.5</v>
      </c>
      <c r="I84" s="106">
        <v>68.599999999999994</v>
      </c>
      <c r="J84" s="106">
        <v>78.400000000000006</v>
      </c>
      <c r="K84" s="107">
        <v>80.599999999999994</v>
      </c>
      <c r="L84" s="103">
        <v>5205</v>
      </c>
      <c r="M84" s="104">
        <v>17500</v>
      </c>
      <c r="N84" s="104">
        <v>27900</v>
      </c>
      <c r="O84" s="105">
        <v>38700</v>
      </c>
    </row>
    <row r="85" spans="1:15" s="2" customFormat="1" x14ac:dyDescent="0.35">
      <c r="A85" s="15" t="s">
        <v>66</v>
      </c>
      <c r="B85" s="42" t="s">
        <v>3</v>
      </c>
      <c r="C85" s="15" t="s">
        <v>132</v>
      </c>
      <c r="D85" s="19">
        <v>3920</v>
      </c>
      <c r="E85" s="106">
        <v>2.9</v>
      </c>
      <c r="F85" s="30">
        <v>3810</v>
      </c>
      <c r="G85" s="106">
        <v>10.3</v>
      </c>
      <c r="H85" s="106">
        <v>6.9</v>
      </c>
      <c r="I85" s="106">
        <v>71.5</v>
      </c>
      <c r="J85" s="106">
        <v>80.599999999999994</v>
      </c>
      <c r="K85" s="107">
        <v>82.8</v>
      </c>
      <c r="L85" s="103">
        <v>2500</v>
      </c>
      <c r="M85" s="104">
        <v>16700</v>
      </c>
      <c r="N85" s="104">
        <v>28200</v>
      </c>
      <c r="O85" s="105">
        <v>39400</v>
      </c>
    </row>
    <row r="86" spans="1:15" s="2" customFormat="1" x14ac:dyDescent="0.35">
      <c r="A86" s="15" t="s">
        <v>66</v>
      </c>
      <c r="B86" s="42" t="s">
        <v>3</v>
      </c>
      <c r="C86" s="15" t="s">
        <v>133</v>
      </c>
      <c r="D86" s="19">
        <v>1465</v>
      </c>
      <c r="E86" s="106">
        <v>1.8</v>
      </c>
      <c r="F86" s="30">
        <v>1440</v>
      </c>
      <c r="G86" s="106">
        <v>13.5</v>
      </c>
      <c r="H86" s="106">
        <v>8.1999999999999993</v>
      </c>
      <c r="I86" s="106">
        <v>69.099999999999994</v>
      </c>
      <c r="J86" s="106">
        <v>75.7</v>
      </c>
      <c r="K86" s="107">
        <v>78.3</v>
      </c>
      <c r="L86" s="103">
        <v>875</v>
      </c>
      <c r="M86" s="104">
        <v>14000</v>
      </c>
      <c r="N86" s="104">
        <v>26500</v>
      </c>
      <c r="O86" s="105">
        <v>37100</v>
      </c>
    </row>
    <row r="87" spans="1:15" s="2" customFormat="1" x14ac:dyDescent="0.35">
      <c r="A87" s="15" t="s">
        <v>66</v>
      </c>
      <c r="B87" s="42" t="s">
        <v>3</v>
      </c>
      <c r="C87" s="15" t="s">
        <v>134</v>
      </c>
      <c r="D87" s="19">
        <v>530</v>
      </c>
      <c r="E87" s="106">
        <v>2.2999999999999998</v>
      </c>
      <c r="F87" s="30">
        <v>520</v>
      </c>
      <c r="G87" s="106">
        <v>23.1</v>
      </c>
      <c r="H87" s="106">
        <v>7.7</v>
      </c>
      <c r="I87" s="106">
        <v>60</v>
      </c>
      <c r="J87" s="106">
        <v>65.8</v>
      </c>
      <c r="K87" s="107">
        <v>69.3</v>
      </c>
      <c r="L87" s="103">
        <v>250</v>
      </c>
      <c r="M87" s="104">
        <v>5800</v>
      </c>
      <c r="N87" s="104">
        <v>15000</v>
      </c>
      <c r="O87" s="105">
        <v>29400</v>
      </c>
    </row>
    <row r="88" spans="1:15" s="2" customFormat="1" ht="13.9" x14ac:dyDescent="0.4">
      <c r="A88" s="15" t="s">
        <v>0</v>
      </c>
      <c r="B88" s="42"/>
      <c r="C88" s="15"/>
      <c r="D88" s="14"/>
      <c r="E88" s="12"/>
      <c r="F88" s="13"/>
      <c r="G88" s="12"/>
      <c r="H88" s="12"/>
      <c r="I88" s="12"/>
      <c r="J88" s="12"/>
      <c r="K88" s="12"/>
      <c r="L88" s="44"/>
      <c r="M88" s="45"/>
      <c r="N88" s="45"/>
      <c r="O88" s="46"/>
    </row>
    <row r="89" spans="1:15" s="2" customFormat="1" x14ac:dyDescent="0.35">
      <c r="A89" s="15" t="s">
        <v>146</v>
      </c>
      <c r="B89" s="38" t="s">
        <v>276</v>
      </c>
      <c r="C89" s="29" t="s">
        <v>128</v>
      </c>
      <c r="D89" s="19">
        <v>222965</v>
      </c>
      <c r="E89" s="106">
        <v>5.3</v>
      </c>
      <c r="F89" s="30">
        <v>211255</v>
      </c>
      <c r="G89" s="106">
        <v>13</v>
      </c>
      <c r="H89" s="106">
        <v>4.4000000000000004</v>
      </c>
      <c r="I89" s="106">
        <v>76.8</v>
      </c>
      <c r="J89" s="106">
        <v>81.7</v>
      </c>
      <c r="K89" s="107">
        <v>82.6</v>
      </c>
      <c r="L89" s="103">
        <v>151875</v>
      </c>
      <c r="M89" s="104">
        <v>19200</v>
      </c>
      <c r="N89" s="104">
        <v>30600</v>
      </c>
      <c r="O89" s="105">
        <v>42400</v>
      </c>
    </row>
    <row r="90" spans="1:15" s="2" customFormat="1" x14ac:dyDescent="0.35">
      <c r="A90" s="15" t="s">
        <v>146</v>
      </c>
      <c r="B90" s="38" t="s">
        <v>276</v>
      </c>
      <c r="C90" s="38" t="s">
        <v>135</v>
      </c>
      <c r="D90" s="19">
        <v>156620</v>
      </c>
      <c r="E90" s="106">
        <v>4.5</v>
      </c>
      <c r="F90" s="30">
        <v>149510</v>
      </c>
      <c r="G90" s="106">
        <v>12.4</v>
      </c>
      <c r="H90" s="106">
        <v>3.8</v>
      </c>
      <c r="I90" s="106">
        <v>78.5</v>
      </c>
      <c r="J90" s="106">
        <v>83</v>
      </c>
      <c r="K90" s="107">
        <v>83.8</v>
      </c>
      <c r="L90" s="103">
        <v>110655</v>
      </c>
      <c r="M90" s="104">
        <v>20800</v>
      </c>
      <c r="N90" s="104">
        <v>31800</v>
      </c>
      <c r="O90" s="105">
        <v>44600</v>
      </c>
    </row>
    <row r="91" spans="1:15" s="2" customFormat="1" x14ac:dyDescent="0.35">
      <c r="A91" s="15" t="s">
        <v>146</v>
      </c>
      <c r="B91" s="38" t="s">
        <v>276</v>
      </c>
      <c r="C91" s="15" t="s">
        <v>129</v>
      </c>
      <c r="D91" s="19">
        <v>66265</v>
      </c>
      <c r="E91" s="106">
        <v>6.9</v>
      </c>
      <c r="F91" s="30">
        <v>61680</v>
      </c>
      <c r="G91" s="106">
        <v>14.6</v>
      </c>
      <c r="H91" s="106">
        <v>5.8</v>
      </c>
      <c r="I91" s="106">
        <v>72.7</v>
      </c>
      <c r="J91" s="106">
        <v>78.5</v>
      </c>
      <c r="K91" s="107">
        <v>79.599999999999994</v>
      </c>
      <c r="L91" s="103">
        <v>41175</v>
      </c>
      <c r="M91" s="104">
        <v>15300</v>
      </c>
      <c r="N91" s="104">
        <v>27000</v>
      </c>
      <c r="O91" s="105">
        <v>37200</v>
      </c>
    </row>
    <row r="92" spans="1:15" s="2" customFormat="1" x14ac:dyDescent="0.35">
      <c r="A92" s="15" t="s">
        <v>146</v>
      </c>
      <c r="B92" s="38" t="s">
        <v>276</v>
      </c>
      <c r="C92" s="15" t="s">
        <v>130</v>
      </c>
      <c r="D92" s="19">
        <v>25675</v>
      </c>
      <c r="E92" s="106">
        <v>8.1</v>
      </c>
      <c r="F92" s="30">
        <v>23590</v>
      </c>
      <c r="G92" s="106">
        <v>13.7</v>
      </c>
      <c r="H92" s="106">
        <v>5.3</v>
      </c>
      <c r="I92" s="106">
        <v>74.8</v>
      </c>
      <c r="J92" s="106">
        <v>80.099999999999994</v>
      </c>
      <c r="K92" s="107">
        <v>81.099999999999994</v>
      </c>
      <c r="L92" s="103">
        <v>16330</v>
      </c>
      <c r="M92" s="104">
        <v>16300</v>
      </c>
      <c r="N92" s="104">
        <v>27300</v>
      </c>
      <c r="O92" s="105">
        <v>38400</v>
      </c>
    </row>
    <row r="93" spans="1:15" s="2" customFormat="1" x14ac:dyDescent="0.35">
      <c r="A93" s="15" t="s">
        <v>146</v>
      </c>
      <c r="B93" s="38" t="s">
        <v>276</v>
      </c>
      <c r="C93" s="15" t="s">
        <v>131</v>
      </c>
      <c r="D93" s="19">
        <v>21005</v>
      </c>
      <c r="E93" s="106">
        <v>8.1999999999999993</v>
      </c>
      <c r="F93" s="30">
        <v>19275</v>
      </c>
      <c r="G93" s="106">
        <v>14.1</v>
      </c>
      <c r="H93" s="106">
        <v>6</v>
      </c>
      <c r="I93" s="106">
        <v>71.2</v>
      </c>
      <c r="J93" s="106">
        <v>78.7</v>
      </c>
      <c r="K93" s="107">
        <v>80</v>
      </c>
      <c r="L93" s="103">
        <v>12695</v>
      </c>
      <c r="M93" s="104">
        <v>16300</v>
      </c>
      <c r="N93" s="104">
        <v>28100</v>
      </c>
      <c r="O93" s="105">
        <v>37800</v>
      </c>
    </row>
    <row r="94" spans="1:15" s="2" customFormat="1" x14ac:dyDescent="0.35">
      <c r="A94" s="15" t="s">
        <v>146</v>
      </c>
      <c r="B94" s="38" t="s">
        <v>276</v>
      </c>
      <c r="C94" s="15" t="s">
        <v>132</v>
      </c>
      <c r="D94" s="19">
        <v>13615</v>
      </c>
      <c r="E94" s="106">
        <v>4.2</v>
      </c>
      <c r="F94" s="30">
        <v>13045</v>
      </c>
      <c r="G94" s="106">
        <v>12.5</v>
      </c>
      <c r="H94" s="106">
        <v>6</v>
      </c>
      <c r="I94" s="106">
        <v>74.5</v>
      </c>
      <c r="J94" s="106">
        <v>80.3</v>
      </c>
      <c r="K94" s="107">
        <v>81.5</v>
      </c>
      <c r="L94" s="103">
        <v>9020</v>
      </c>
      <c r="M94" s="104">
        <v>16600</v>
      </c>
      <c r="N94" s="104">
        <v>28300</v>
      </c>
      <c r="O94" s="105">
        <v>36700</v>
      </c>
    </row>
    <row r="95" spans="1:15" s="2" customFormat="1" x14ac:dyDescent="0.35">
      <c r="A95" s="15" t="s">
        <v>146</v>
      </c>
      <c r="B95" s="38" t="s">
        <v>276</v>
      </c>
      <c r="C95" s="15" t="s">
        <v>133</v>
      </c>
      <c r="D95" s="19">
        <v>4600</v>
      </c>
      <c r="E95" s="106">
        <v>3.5</v>
      </c>
      <c r="F95" s="30">
        <v>4440</v>
      </c>
      <c r="G95" s="106">
        <v>20.9</v>
      </c>
      <c r="H95" s="106">
        <v>7.6</v>
      </c>
      <c r="I95" s="106">
        <v>68.400000000000006</v>
      </c>
      <c r="J95" s="106">
        <v>70.8</v>
      </c>
      <c r="K95" s="107">
        <v>71.5</v>
      </c>
      <c r="L95" s="103">
        <v>2575</v>
      </c>
      <c r="M95" s="104">
        <v>7600</v>
      </c>
      <c r="N95" s="104">
        <v>17700</v>
      </c>
      <c r="O95" s="105">
        <v>31100</v>
      </c>
    </row>
    <row r="96" spans="1:15" s="2" customFormat="1" x14ac:dyDescent="0.35">
      <c r="A96" s="15" t="s">
        <v>146</v>
      </c>
      <c r="B96" s="38" t="s">
        <v>276</v>
      </c>
      <c r="C96" s="15" t="s">
        <v>134</v>
      </c>
      <c r="D96" s="19">
        <v>1370</v>
      </c>
      <c r="E96" s="106">
        <v>3.1</v>
      </c>
      <c r="F96" s="30">
        <v>1325</v>
      </c>
      <c r="G96" s="106">
        <v>37.799999999999997</v>
      </c>
      <c r="H96" s="106">
        <v>5.3</v>
      </c>
      <c r="I96" s="106">
        <v>54.4</v>
      </c>
      <c r="J96" s="106">
        <v>56.2</v>
      </c>
      <c r="K96" s="107">
        <v>56.9</v>
      </c>
      <c r="L96" s="103">
        <v>560</v>
      </c>
      <c r="M96" s="104">
        <v>2600</v>
      </c>
      <c r="N96" s="104">
        <v>8200</v>
      </c>
      <c r="O96" s="105">
        <v>18900</v>
      </c>
    </row>
    <row r="97" spans="1:15" s="2" customFormat="1" ht="13.9" x14ac:dyDescent="0.4">
      <c r="A97" s="15"/>
      <c r="B97" s="38"/>
      <c r="C97" s="15"/>
      <c r="D97" s="30"/>
      <c r="E97" s="17"/>
      <c r="F97" s="18"/>
      <c r="G97" s="17"/>
      <c r="H97" s="17"/>
      <c r="I97" s="17"/>
      <c r="J97" s="17"/>
      <c r="K97" s="17"/>
      <c r="L97" s="44"/>
      <c r="M97" s="45"/>
      <c r="N97" s="45"/>
      <c r="O97" s="46"/>
    </row>
    <row r="98" spans="1:15" s="2" customFormat="1" x14ac:dyDescent="0.35">
      <c r="A98" s="15" t="s">
        <v>146</v>
      </c>
      <c r="B98" s="42" t="s">
        <v>14</v>
      </c>
      <c r="C98" s="29" t="s">
        <v>128</v>
      </c>
      <c r="D98" s="19">
        <v>126120</v>
      </c>
      <c r="E98" s="106">
        <v>7.6</v>
      </c>
      <c r="F98" s="30">
        <v>116480</v>
      </c>
      <c r="G98" s="106">
        <v>12.6</v>
      </c>
      <c r="H98" s="106">
        <v>4.5999999999999996</v>
      </c>
      <c r="I98" s="106">
        <v>76.599999999999994</v>
      </c>
      <c r="J98" s="106">
        <v>81.900000000000006</v>
      </c>
      <c r="K98" s="107">
        <v>82.8</v>
      </c>
      <c r="L98" s="103">
        <v>83520</v>
      </c>
      <c r="M98" s="104">
        <v>16600</v>
      </c>
      <c r="N98" s="104">
        <v>27100</v>
      </c>
      <c r="O98" s="105">
        <v>37000</v>
      </c>
    </row>
    <row r="99" spans="1:15" s="2" customFormat="1" x14ac:dyDescent="0.35">
      <c r="A99" s="15" t="s">
        <v>146</v>
      </c>
      <c r="B99" s="42" t="s">
        <v>14</v>
      </c>
      <c r="C99" s="38" t="s">
        <v>135</v>
      </c>
      <c r="D99" s="19">
        <v>86495</v>
      </c>
      <c r="E99" s="106">
        <v>7</v>
      </c>
      <c r="F99" s="30">
        <v>80460</v>
      </c>
      <c r="G99" s="106">
        <v>11.8</v>
      </c>
      <c r="H99" s="106">
        <v>4</v>
      </c>
      <c r="I99" s="106">
        <v>78.7</v>
      </c>
      <c r="J99" s="106">
        <v>83.4</v>
      </c>
      <c r="K99" s="107">
        <v>84.1</v>
      </c>
      <c r="L99" s="103">
        <v>59675</v>
      </c>
      <c r="M99" s="104">
        <v>17800</v>
      </c>
      <c r="N99" s="104">
        <v>28200</v>
      </c>
      <c r="O99" s="105">
        <v>38500</v>
      </c>
    </row>
    <row r="100" spans="1:15" s="2" customFormat="1" x14ac:dyDescent="0.35">
      <c r="A100" s="15" t="s">
        <v>146</v>
      </c>
      <c r="B100" s="42" t="s">
        <v>14</v>
      </c>
      <c r="C100" s="15" t="s">
        <v>129</v>
      </c>
      <c r="D100" s="19">
        <v>39565</v>
      </c>
      <c r="E100" s="106">
        <v>9.1</v>
      </c>
      <c r="F100" s="30">
        <v>35975</v>
      </c>
      <c r="G100" s="106">
        <v>14.3</v>
      </c>
      <c r="H100" s="106">
        <v>5.9</v>
      </c>
      <c r="I100" s="106">
        <v>71.900000000000006</v>
      </c>
      <c r="J100" s="106">
        <v>78.599999999999994</v>
      </c>
      <c r="K100" s="107">
        <v>79.8</v>
      </c>
      <c r="L100" s="103">
        <v>23815</v>
      </c>
      <c r="M100" s="104">
        <v>13600</v>
      </c>
      <c r="N100" s="104">
        <v>24400</v>
      </c>
      <c r="O100" s="105">
        <v>33900</v>
      </c>
    </row>
    <row r="101" spans="1:15" s="2" customFormat="1" x14ac:dyDescent="0.35">
      <c r="A101" s="15" t="s">
        <v>146</v>
      </c>
      <c r="B101" s="42" t="s">
        <v>14</v>
      </c>
      <c r="C101" s="15" t="s">
        <v>130</v>
      </c>
      <c r="D101" s="19">
        <v>13115</v>
      </c>
      <c r="E101" s="106">
        <v>12.2</v>
      </c>
      <c r="F101" s="30">
        <v>11515</v>
      </c>
      <c r="G101" s="106">
        <v>13.4</v>
      </c>
      <c r="H101" s="106">
        <v>5.7</v>
      </c>
      <c r="I101" s="106">
        <v>73.3</v>
      </c>
      <c r="J101" s="106">
        <v>79.8</v>
      </c>
      <c r="K101" s="107">
        <v>80.8</v>
      </c>
      <c r="L101" s="103">
        <v>7805</v>
      </c>
      <c r="M101" s="104">
        <v>13700</v>
      </c>
      <c r="N101" s="104">
        <v>23200</v>
      </c>
      <c r="O101" s="105">
        <v>33300</v>
      </c>
    </row>
    <row r="102" spans="1:15" s="2" customFormat="1" x14ac:dyDescent="0.35">
      <c r="A102" s="15" t="s">
        <v>146</v>
      </c>
      <c r="B102" s="42" t="s">
        <v>14</v>
      </c>
      <c r="C102" s="15" t="s">
        <v>131</v>
      </c>
      <c r="D102" s="19">
        <v>12600</v>
      </c>
      <c r="E102" s="106">
        <v>10.8</v>
      </c>
      <c r="F102" s="30">
        <v>11240</v>
      </c>
      <c r="G102" s="106">
        <v>13.5</v>
      </c>
      <c r="H102" s="106">
        <v>5.8</v>
      </c>
      <c r="I102" s="106">
        <v>70.3</v>
      </c>
      <c r="J102" s="106">
        <v>79.3</v>
      </c>
      <c r="K102" s="107">
        <v>80.7</v>
      </c>
      <c r="L102" s="103">
        <v>7345</v>
      </c>
      <c r="M102" s="104">
        <v>15000</v>
      </c>
      <c r="N102" s="104">
        <v>25300</v>
      </c>
      <c r="O102" s="105">
        <v>34300</v>
      </c>
    </row>
    <row r="103" spans="1:15" s="2" customFormat="1" x14ac:dyDescent="0.35">
      <c r="A103" s="15" t="s">
        <v>146</v>
      </c>
      <c r="B103" s="42" t="s">
        <v>14</v>
      </c>
      <c r="C103" s="15" t="s">
        <v>132</v>
      </c>
      <c r="D103" s="19">
        <v>9735</v>
      </c>
      <c r="E103" s="106">
        <v>4.8</v>
      </c>
      <c r="F103" s="30">
        <v>9265</v>
      </c>
      <c r="G103" s="106">
        <v>12</v>
      </c>
      <c r="H103" s="106">
        <v>5.9</v>
      </c>
      <c r="I103" s="106">
        <v>74.599999999999994</v>
      </c>
      <c r="J103" s="106">
        <v>80.900000000000006</v>
      </c>
      <c r="K103" s="107">
        <v>82.2</v>
      </c>
      <c r="L103" s="103">
        <v>6470</v>
      </c>
      <c r="M103" s="104">
        <v>16300</v>
      </c>
      <c r="N103" s="104">
        <v>27300</v>
      </c>
      <c r="O103" s="105">
        <v>35300</v>
      </c>
    </row>
    <row r="104" spans="1:15" s="2" customFormat="1" x14ac:dyDescent="0.35">
      <c r="A104" s="15" t="s">
        <v>146</v>
      </c>
      <c r="B104" s="42" t="s">
        <v>14</v>
      </c>
      <c r="C104" s="15" t="s">
        <v>133</v>
      </c>
      <c r="D104" s="19">
        <v>3320</v>
      </c>
      <c r="E104" s="106">
        <v>3.9</v>
      </c>
      <c r="F104" s="30">
        <v>3190</v>
      </c>
      <c r="G104" s="106">
        <v>21.5</v>
      </c>
      <c r="H104" s="106">
        <v>7.2</v>
      </c>
      <c r="I104" s="106">
        <v>68.400000000000006</v>
      </c>
      <c r="J104" s="106">
        <v>70.599999999999994</v>
      </c>
      <c r="K104" s="107">
        <v>71.3</v>
      </c>
      <c r="L104" s="103">
        <v>1860</v>
      </c>
      <c r="M104" s="104">
        <v>7000</v>
      </c>
      <c r="N104" s="104">
        <v>16600</v>
      </c>
      <c r="O104" s="105">
        <v>29500</v>
      </c>
    </row>
    <row r="105" spans="1:15" s="2" customFormat="1" x14ac:dyDescent="0.35">
      <c r="A105" s="15" t="s">
        <v>146</v>
      </c>
      <c r="B105" s="42" t="s">
        <v>14</v>
      </c>
      <c r="C105" s="15" t="s">
        <v>134</v>
      </c>
      <c r="D105" s="19">
        <v>795</v>
      </c>
      <c r="E105" s="106">
        <v>3.6</v>
      </c>
      <c r="F105" s="30">
        <v>765</v>
      </c>
      <c r="G105" s="106">
        <v>38</v>
      </c>
      <c r="H105" s="106">
        <v>6.4</v>
      </c>
      <c r="I105" s="106">
        <v>53.5</v>
      </c>
      <c r="J105" s="106">
        <v>55.1</v>
      </c>
      <c r="K105" s="107">
        <v>55.6</v>
      </c>
      <c r="L105" s="103">
        <v>335</v>
      </c>
      <c r="M105" s="104">
        <v>2000</v>
      </c>
      <c r="N105" s="104">
        <v>5600</v>
      </c>
      <c r="O105" s="105">
        <v>12900</v>
      </c>
    </row>
    <row r="106" spans="1:15" s="2" customFormat="1" ht="13.9" x14ac:dyDescent="0.4">
      <c r="A106" s="15"/>
      <c r="B106" s="42"/>
      <c r="C106" s="15"/>
      <c r="D106" s="14"/>
      <c r="E106" s="12"/>
      <c r="F106" s="13"/>
      <c r="G106" s="12"/>
      <c r="H106" s="12"/>
      <c r="I106" s="12"/>
      <c r="J106" s="12"/>
      <c r="K106" s="12"/>
      <c r="L106" s="44"/>
      <c r="M106" s="45"/>
      <c r="N106" s="45"/>
      <c r="O106" s="46"/>
    </row>
    <row r="107" spans="1:15" s="2" customFormat="1" x14ac:dyDescent="0.35">
      <c r="A107" s="15" t="s">
        <v>146</v>
      </c>
      <c r="B107" s="42" t="s">
        <v>3</v>
      </c>
      <c r="C107" s="41" t="s">
        <v>128</v>
      </c>
      <c r="D107" s="19">
        <v>96845</v>
      </c>
      <c r="E107" s="106">
        <v>2.1</v>
      </c>
      <c r="F107" s="30">
        <v>94770</v>
      </c>
      <c r="G107" s="106">
        <v>13.6</v>
      </c>
      <c r="H107" s="106">
        <v>4.0999999999999996</v>
      </c>
      <c r="I107" s="106">
        <v>77.099999999999994</v>
      </c>
      <c r="J107" s="106">
        <v>81.5</v>
      </c>
      <c r="K107" s="107">
        <v>82.3</v>
      </c>
      <c r="L107" s="103">
        <v>68355</v>
      </c>
      <c r="M107" s="104">
        <v>23700</v>
      </c>
      <c r="N107" s="104">
        <v>35100</v>
      </c>
      <c r="O107" s="105">
        <v>49700</v>
      </c>
    </row>
    <row r="108" spans="1:15" s="2" customFormat="1" x14ac:dyDescent="0.35">
      <c r="A108" s="15" t="s">
        <v>146</v>
      </c>
      <c r="B108" s="42" t="s">
        <v>3</v>
      </c>
      <c r="C108" s="15" t="s">
        <v>135</v>
      </c>
      <c r="D108" s="19">
        <v>70130</v>
      </c>
      <c r="E108" s="106">
        <v>1.5</v>
      </c>
      <c r="F108" s="30">
        <v>69050</v>
      </c>
      <c r="G108" s="106">
        <v>13</v>
      </c>
      <c r="H108" s="106">
        <v>3.5</v>
      </c>
      <c r="I108" s="106">
        <v>78.2</v>
      </c>
      <c r="J108" s="106">
        <v>82.6</v>
      </c>
      <c r="K108" s="107">
        <v>83.4</v>
      </c>
      <c r="L108" s="103">
        <v>50980</v>
      </c>
      <c r="M108" s="104">
        <v>25500</v>
      </c>
      <c r="N108" s="104">
        <v>36700</v>
      </c>
      <c r="O108" s="105">
        <v>52200</v>
      </c>
    </row>
    <row r="109" spans="1:15" s="2" customFormat="1" x14ac:dyDescent="0.35">
      <c r="A109" s="15" t="s">
        <v>146</v>
      </c>
      <c r="B109" s="42" t="s">
        <v>3</v>
      </c>
      <c r="C109" s="15" t="s">
        <v>129</v>
      </c>
      <c r="D109" s="19">
        <v>26695</v>
      </c>
      <c r="E109" s="106">
        <v>3.7</v>
      </c>
      <c r="F109" s="30">
        <v>25705</v>
      </c>
      <c r="G109" s="106">
        <v>15</v>
      </c>
      <c r="H109" s="106">
        <v>5.7</v>
      </c>
      <c r="I109" s="106">
        <v>73.900000000000006</v>
      </c>
      <c r="J109" s="106">
        <v>78.5</v>
      </c>
      <c r="K109" s="107">
        <v>79.400000000000006</v>
      </c>
      <c r="L109" s="103">
        <v>17365</v>
      </c>
      <c r="M109" s="104">
        <v>18500</v>
      </c>
      <c r="N109" s="104">
        <v>30800</v>
      </c>
      <c r="O109" s="105">
        <v>42900</v>
      </c>
    </row>
    <row r="110" spans="1:15" s="2" customFormat="1" x14ac:dyDescent="0.35">
      <c r="A110" s="15" t="s">
        <v>146</v>
      </c>
      <c r="B110" s="42" t="s">
        <v>3</v>
      </c>
      <c r="C110" s="15" t="s">
        <v>130</v>
      </c>
      <c r="D110" s="19">
        <v>12560</v>
      </c>
      <c r="E110" s="106">
        <v>3.8</v>
      </c>
      <c r="F110" s="30">
        <v>12080</v>
      </c>
      <c r="G110" s="106">
        <v>13.9</v>
      </c>
      <c r="H110" s="106">
        <v>4.8</v>
      </c>
      <c r="I110" s="106">
        <v>76.099999999999994</v>
      </c>
      <c r="J110" s="106">
        <v>80.5</v>
      </c>
      <c r="K110" s="107">
        <v>81.3</v>
      </c>
      <c r="L110" s="103">
        <v>8525</v>
      </c>
      <c r="M110" s="104">
        <v>19800</v>
      </c>
      <c r="N110" s="104">
        <v>31200</v>
      </c>
      <c r="O110" s="105">
        <v>43700</v>
      </c>
    </row>
    <row r="111" spans="1:15" s="2" customFormat="1" x14ac:dyDescent="0.35">
      <c r="A111" s="15" t="s">
        <v>146</v>
      </c>
      <c r="B111" s="42" t="s">
        <v>3</v>
      </c>
      <c r="C111" s="15" t="s">
        <v>131</v>
      </c>
      <c r="D111" s="19">
        <v>8405</v>
      </c>
      <c r="E111" s="106">
        <v>4.4000000000000004</v>
      </c>
      <c r="F111" s="30">
        <v>8035</v>
      </c>
      <c r="G111" s="106">
        <v>14.9</v>
      </c>
      <c r="H111" s="106">
        <v>6.2</v>
      </c>
      <c r="I111" s="106">
        <v>72.5</v>
      </c>
      <c r="J111" s="106">
        <v>77.900000000000006</v>
      </c>
      <c r="K111" s="107">
        <v>78.900000000000006</v>
      </c>
      <c r="L111" s="103">
        <v>5350</v>
      </c>
      <c r="M111" s="104">
        <v>19200</v>
      </c>
      <c r="N111" s="104">
        <v>32000</v>
      </c>
      <c r="O111" s="105">
        <v>44100</v>
      </c>
    </row>
    <row r="112" spans="1:15" s="2" customFormat="1" x14ac:dyDescent="0.35">
      <c r="A112" s="15" t="s">
        <v>146</v>
      </c>
      <c r="B112" s="42" t="s">
        <v>3</v>
      </c>
      <c r="C112" s="15" t="s">
        <v>132</v>
      </c>
      <c r="D112" s="19">
        <v>3880</v>
      </c>
      <c r="E112" s="106">
        <v>2.6</v>
      </c>
      <c r="F112" s="30">
        <v>3780</v>
      </c>
      <c r="G112" s="106">
        <v>13.8</v>
      </c>
      <c r="H112" s="106">
        <v>6.5</v>
      </c>
      <c r="I112" s="106">
        <v>74.2</v>
      </c>
      <c r="J112" s="106">
        <v>78.7</v>
      </c>
      <c r="K112" s="107">
        <v>79.7</v>
      </c>
      <c r="L112" s="103">
        <v>2550</v>
      </c>
      <c r="M112" s="104">
        <v>17500</v>
      </c>
      <c r="N112" s="104">
        <v>30300</v>
      </c>
      <c r="O112" s="105">
        <v>41600</v>
      </c>
    </row>
    <row r="113" spans="1:15" s="2" customFormat="1" x14ac:dyDescent="0.35">
      <c r="A113" s="15" t="s">
        <v>146</v>
      </c>
      <c r="B113" s="42" t="s">
        <v>3</v>
      </c>
      <c r="C113" s="15" t="s">
        <v>133</v>
      </c>
      <c r="D113" s="19">
        <v>1280</v>
      </c>
      <c r="E113" s="106">
        <v>2.2999999999999998</v>
      </c>
      <c r="F113" s="30">
        <v>1255</v>
      </c>
      <c r="G113" s="106">
        <v>19.3</v>
      </c>
      <c r="H113" s="106">
        <v>8.6</v>
      </c>
      <c r="I113" s="106">
        <v>68.5</v>
      </c>
      <c r="J113" s="106">
        <v>71.3</v>
      </c>
      <c r="K113" s="107">
        <v>72.099999999999994</v>
      </c>
      <c r="L113" s="103">
        <v>715</v>
      </c>
      <c r="M113" s="104">
        <v>9500</v>
      </c>
      <c r="N113" s="104">
        <v>21100</v>
      </c>
      <c r="O113" s="105">
        <v>33700</v>
      </c>
    </row>
    <row r="114" spans="1:15" s="2" customFormat="1" x14ac:dyDescent="0.35">
      <c r="A114" s="39" t="s">
        <v>146</v>
      </c>
      <c r="B114" s="43" t="s">
        <v>3</v>
      </c>
      <c r="C114" s="39" t="s">
        <v>134</v>
      </c>
      <c r="D114" s="49">
        <v>575</v>
      </c>
      <c r="E114" s="108">
        <v>2.4</v>
      </c>
      <c r="F114" s="40">
        <v>560</v>
      </c>
      <c r="G114" s="108">
        <v>37.5</v>
      </c>
      <c r="H114" s="108">
        <v>3.8</v>
      </c>
      <c r="I114" s="108">
        <v>55.5</v>
      </c>
      <c r="J114" s="108">
        <v>57.8</v>
      </c>
      <c r="K114" s="109">
        <v>58.7</v>
      </c>
      <c r="L114" s="110">
        <v>225</v>
      </c>
      <c r="M114" s="111">
        <v>4100</v>
      </c>
      <c r="N114" s="111">
        <v>14800</v>
      </c>
      <c r="O114" s="112">
        <v>28400</v>
      </c>
    </row>
    <row r="115" spans="1:15" s="37" customFormat="1" ht="25.5" customHeight="1" x14ac:dyDescent="0.35">
      <c r="A115" s="19"/>
      <c r="B115" s="143" t="s">
        <v>182</v>
      </c>
      <c r="C115" s="143"/>
      <c r="D115" s="143"/>
      <c r="E115" s="143"/>
      <c r="F115" s="143"/>
      <c r="G115" s="143"/>
      <c r="H115" s="143"/>
      <c r="I115" s="143"/>
      <c r="J115" s="143"/>
      <c r="K115" s="143"/>
      <c r="L115" s="143"/>
      <c r="M115" s="143"/>
      <c r="N115" s="143"/>
      <c r="O115" s="143"/>
    </row>
    <row r="116" spans="1:15" s="37" customFormat="1" ht="11.65" x14ac:dyDescent="0.35">
      <c r="A116" s="15"/>
      <c r="B116" s="15"/>
      <c r="C116" s="19"/>
      <c r="D116" s="18"/>
      <c r="E116" s="19"/>
      <c r="F116" s="18"/>
      <c r="G116" s="18"/>
      <c r="H116" s="18"/>
      <c r="I116" s="18"/>
      <c r="J116" s="18"/>
      <c r="K116" s="15"/>
      <c r="L116" s="15"/>
      <c r="M116" s="15"/>
    </row>
    <row r="117" spans="1:15" s="37" customFormat="1" ht="24" customHeight="1" x14ac:dyDescent="0.35">
      <c r="A117" s="142" t="s">
        <v>173</v>
      </c>
      <c r="B117" s="142"/>
      <c r="C117" s="142"/>
      <c r="D117" s="142"/>
      <c r="E117" s="142"/>
      <c r="F117" s="142"/>
      <c r="G117" s="142"/>
      <c r="H117" s="142"/>
      <c r="I117" s="142"/>
      <c r="J117" s="142"/>
      <c r="K117" s="142"/>
      <c r="L117" s="142"/>
      <c r="M117" s="142"/>
      <c r="N117" s="142"/>
      <c r="O117" s="142"/>
    </row>
    <row r="118" spans="1:15" s="37" customFormat="1" ht="11.65" x14ac:dyDescent="0.35">
      <c r="A118" s="15"/>
      <c r="B118" s="15"/>
      <c r="C118" s="30"/>
      <c r="D118" s="17"/>
      <c r="E118" s="18"/>
      <c r="F118" s="17"/>
      <c r="G118" s="17"/>
      <c r="H118" s="17"/>
      <c r="I118" s="17"/>
      <c r="J118" s="17"/>
      <c r="K118" s="15"/>
      <c r="L118" s="15"/>
      <c r="M118" s="15"/>
    </row>
    <row r="119" spans="1:15" s="37" customFormat="1" ht="12" customHeight="1" x14ac:dyDescent="0.35">
      <c r="A119" s="142" t="s">
        <v>174</v>
      </c>
      <c r="B119" s="142"/>
      <c r="C119" s="142"/>
      <c r="D119" s="142"/>
      <c r="E119" s="142"/>
      <c r="F119" s="142"/>
      <c r="G119" s="142"/>
      <c r="H119" s="142"/>
      <c r="I119" s="142"/>
      <c r="J119" s="142"/>
      <c r="K119" s="142"/>
      <c r="L119" s="142"/>
      <c r="M119" s="142"/>
      <c r="N119" s="142"/>
      <c r="O119" s="142"/>
    </row>
    <row r="120" spans="1:15" s="37" customFormat="1" ht="12" customHeight="1" x14ac:dyDescent="0.35">
      <c r="A120" s="142" t="s">
        <v>271</v>
      </c>
      <c r="B120" s="142"/>
      <c r="C120" s="142"/>
      <c r="D120" s="142"/>
      <c r="E120" s="142"/>
      <c r="F120" s="142"/>
      <c r="G120" s="142"/>
      <c r="H120" s="142"/>
      <c r="I120" s="142"/>
      <c r="J120" s="142"/>
      <c r="K120" s="142"/>
      <c r="L120" s="142"/>
      <c r="M120" s="142"/>
      <c r="N120" s="142"/>
      <c r="O120" s="142"/>
    </row>
    <row r="121" spans="1:15" s="37" customFormat="1" ht="12" customHeight="1" x14ac:dyDescent="0.35">
      <c r="A121" s="142" t="s">
        <v>220</v>
      </c>
      <c r="B121" s="142"/>
      <c r="C121" s="142"/>
      <c r="D121" s="142"/>
      <c r="E121" s="142"/>
      <c r="F121" s="142"/>
      <c r="G121" s="142"/>
      <c r="H121" s="142"/>
      <c r="I121" s="142"/>
      <c r="J121" s="142"/>
      <c r="K121" s="142"/>
      <c r="L121" s="142"/>
      <c r="M121" s="142"/>
      <c r="N121" s="142"/>
      <c r="O121" s="142"/>
    </row>
    <row r="122" spans="1:15" s="37" customFormat="1" ht="24.75" customHeight="1" x14ac:dyDescent="0.35">
      <c r="A122" s="142" t="s">
        <v>183</v>
      </c>
      <c r="B122" s="142"/>
      <c r="C122" s="142"/>
      <c r="D122" s="142"/>
      <c r="E122" s="142"/>
      <c r="F122" s="142"/>
      <c r="G122" s="142"/>
      <c r="H122" s="142"/>
      <c r="I122" s="142"/>
      <c r="J122" s="142"/>
      <c r="K122" s="142"/>
      <c r="L122" s="142"/>
      <c r="M122" s="142"/>
      <c r="N122" s="142"/>
      <c r="O122" s="142"/>
    </row>
    <row r="123" spans="1:15" s="37" customFormat="1" ht="12" customHeight="1" x14ac:dyDescent="0.35">
      <c r="A123" s="142" t="s">
        <v>176</v>
      </c>
      <c r="B123" s="142"/>
      <c r="C123" s="142"/>
      <c r="D123" s="142"/>
      <c r="E123" s="142"/>
      <c r="F123" s="142"/>
      <c r="G123" s="142"/>
      <c r="H123" s="142"/>
      <c r="I123" s="142"/>
      <c r="J123" s="142"/>
      <c r="K123" s="142"/>
      <c r="L123" s="142"/>
      <c r="M123" s="142"/>
      <c r="N123" s="142"/>
      <c r="O123" s="142"/>
    </row>
    <row r="124" spans="1:15" s="37" customFormat="1" ht="12" customHeight="1" x14ac:dyDescent="0.35">
      <c r="A124" s="142" t="s">
        <v>177</v>
      </c>
      <c r="B124" s="142"/>
      <c r="C124" s="142"/>
      <c r="D124" s="142"/>
      <c r="E124" s="142"/>
      <c r="F124" s="142"/>
      <c r="G124" s="142"/>
      <c r="H124" s="142"/>
      <c r="I124" s="142"/>
      <c r="J124" s="142"/>
      <c r="K124" s="142"/>
      <c r="L124" s="142"/>
      <c r="M124" s="142"/>
      <c r="N124" s="142"/>
      <c r="O124" s="142"/>
    </row>
    <row r="125" spans="1:15" s="37" customFormat="1" ht="12" customHeight="1" x14ac:dyDescent="0.35">
      <c r="A125" s="142" t="s">
        <v>178</v>
      </c>
      <c r="B125" s="142"/>
      <c r="C125" s="142"/>
      <c r="D125" s="142"/>
      <c r="E125" s="142"/>
      <c r="F125" s="142"/>
      <c r="G125" s="142"/>
      <c r="H125" s="142"/>
      <c r="I125" s="142"/>
      <c r="J125" s="142"/>
      <c r="K125" s="142"/>
      <c r="L125" s="142"/>
      <c r="M125" s="142"/>
      <c r="N125" s="142"/>
      <c r="O125" s="142"/>
    </row>
    <row r="126" spans="1:15" s="37" customFormat="1" ht="24.75" customHeight="1" x14ac:dyDescent="0.35">
      <c r="A126" s="142" t="s">
        <v>179</v>
      </c>
      <c r="B126" s="142"/>
      <c r="C126" s="142"/>
      <c r="D126" s="142"/>
      <c r="E126" s="142"/>
      <c r="F126" s="142"/>
      <c r="G126" s="142"/>
      <c r="H126" s="142"/>
      <c r="I126" s="142"/>
      <c r="J126" s="142"/>
      <c r="K126" s="142"/>
      <c r="L126" s="142"/>
      <c r="M126" s="142"/>
      <c r="N126" s="142"/>
      <c r="O126" s="142"/>
    </row>
    <row r="127" spans="1:15" s="37" customFormat="1" ht="36.75" customHeight="1" x14ac:dyDescent="0.35">
      <c r="A127" s="142" t="s">
        <v>180</v>
      </c>
      <c r="B127" s="142"/>
      <c r="C127" s="142"/>
      <c r="D127" s="142"/>
      <c r="E127" s="142"/>
      <c r="F127" s="142"/>
      <c r="G127" s="142"/>
      <c r="H127" s="142"/>
      <c r="I127" s="142"/>
      <c r="J127" s="142"/>
      <c r="K127" s="142"/>
      <c r="L127" s="142"/>
      <c r="M127" s="142"/>
      <c r="N127" s="142"/>
      <c r="O127" s="142"/>
    </row>
    <row r="128" spans="1:15" s="37" customFormat="1" ht="12" customHeight="1" x14ac:dyDescent="0.35">
      <c r="A128" s="142" t="s">
        <v>181</v>
      </c>
      <c r="B128" s="142"/>
      <c r="C128" s="142"/>
      <c r="D128" s="142"/>
      <c r="E128" s="142"/>
      <c r="F128" s="142"/>
      <c r="G128" s="142"/>
      <c r="H128" s="142"/>
      <c r="I128" s="142"/>
      <c r="J128" s="142"/>
      <c r="K128" s="142"/>
      <c r="L128" s="142"/>
      <c r="M128" s="142"/>
      <c r="N128" s="142"/>
      <c r="O128" s="142"/>
    </row>
    <row r="129" spans="1:15" s="37" customFormat="1" ht="12" customHeight="1" x14ac:dyDescent="0.35">
      <c r="A129" s="142" t="s">
        <v>221</v>
      </c>
      <c r="B129" s="142"/>
      <c r="C129" s="142"/>
      <c r="D129" s="142"/>
      <c r="E129" s="142"/>
      <c r="F129" s="142"/>
      <c r="G129" s="142"/>
      <c r="H129" s="142"/>
      <c r="I129" s="142"/>
      <c r="J129" s="142"/>
      <c r="K129" s="142"/>
      <c r="L129" s="142"/>
      <c r="M129" s="142"/>
      <c r="N129" s="142"/>
      <c r="O129" s="142"/>
    </row>
    <row r="130" spans="1:15" s="37" customFormat="1" ht="24.75" customHeight="1" x14ac:dyDescent="0.35">
      <c r="A130" s="142" t="s">
        <v>235</v>
      </c>
      <c r="B130" s="142"/>
      <c r="C130" s="142"/>
      <c r="D130" s="142"/>
      <c r="E130" s="142"/>
      <c r="F130" s="142"/>
      <c r="G130" s="142"/>
      <c r="H130" s="142"/>
      <c r="I130" s="142"/>
      <c r="J130" s="142"/>
      <c r="K130" s="142"/>
      <c r="L130" s="142"/>
      <c r="M130" s="142"/>
      <c r="N130" s="142"/>
      <c r="O130" s="142"/>
    </row>
    <row r="131" spans="1:15" s="2" customFormat="1" x14ac:dyDescent="0.35">
      <c r="A131" s="1"/>
      <c r="B131" s="1"/>
      <c r="C131" s="1"/>
      <c r="D131" s="1"/>
      <c r="E131" s="4"/>
      <c r="F131" s="3"/>
      <c r="G131" s="4"/>
      <c r="H131" s="4"/>
      <c r="I131" s="3"/>
      <c r="J131" s="3"/>
      <c r="K131" s="3"/>
    </row>
    <row r="132" spans="1:15" s="2" customFormat="1" x14ac:dyDescent="0.35">
      <c r="A132" s="1"/>
      <c r="B132" s="1"/>
      <c r="C132" s="1"/>
      <c r="D132" s="1"/>
      <c r="E132" s="4"/>
      <c r="F132" s="3"/>
      <c r="G132" s="4"/>
      <c r="H132" s="4"/>
      <c r="I132" s="3"/>
      <c r="J132" s="3"/>
      <c r="K132" s="3"/>
    </row>
    <row r="133" spans="1:15" s="2" customFormat="1" x14ac:dyDescent="0.35">
      <c r="A133" s="1"/>
      <c r="B133" s="1"/>
      <c r="C133" s="1"/>
      <c r="D133" s="1"/>
      <c r="E133" s="4"/>
      <c r="F133" s="3"/>
      <c r="G133" s="4"/>
      <c r="H133" s="4"/>
      <c r="I133" s="3"/>
      <c r="J133" s="3"/>
      <c r="K133" s="3"/>
    </row>
    <row r="134" spans="1:15" s="2" customFormat="1" x14ac:dyDescent="0.35">
      <c r="A134" s="1"/>
      <c r="B134" s="1"/>
      <c r="C134" s="1"/>
      <c r="D134" s="1"/>
      <c r="E134" s="4"/>
      <c r="F134" s="3"/>
      <c r="G134" s="4"/>
      <c r="H134" s="4"/>
      <c r="I134" s="3"/>
      <c r="J134" s="3"/>
      <c r="K134" s="3"/>
    </row>
    <row r="135" spans="1:15" s="2" customFormat="1" x14ac:dyDescent="0.35">
      <c r="A135" s="1"/>
      <c r="B135" s="1"/>
      <c r="C135" s="1"/>
      <c r="D135" s="1"/>
      <c r="E135" s="4"/>
      <c r="F135" s="3"/>
      <c r="G135" s="4"/>
      <c r="H135" s="4"/>
      <c r="I135" s="3"/>
      <c r="J135" s="3"/>
      <c r="K135" s="3"/>
    </row>
    <row r="136" spans="1:15" s="2" customFormat="1" x14ac:dyDescent="0.35">
      <c r="A136" s="1"/>
      <c r="B136" s="1"/>
      <c r="C136" s="1"/>
      <c r="D136" s="1"/>
      <c r="E136" s="4"/>
      <c r="F136" s="3"/>
      <c r="G136" s="4"/>
      <c r="H136" s="4"/>
      <c r="I136" s="3"/>
      <c r="J136" s="3"/>
      <c r="K136" s="3"/>
    </row>
    <row r="137" spans="1:15" s="2" customFormat="1" x14ac:dyDescent="0.35">
      <c r="A137" s="1"/>
      <c r="B137" s="1"/>
      <c r="C137" s="1"/>
      <c r="D137" s="1"/>
      <c r="E137" s="4"/>
      <c r="F137" s="3"/>
      <c r="G137" s="4"/>
      <c r="H137" s="4"/>
      <c r="I137" s="3"/>
      <c r="J137" s="3"/>
      <c r="K137" s="3"/>
    </row>
    <row r="138" spans="1:15" s="2" customFormat="1" x14ac:dyDescent="0.35">
      <c r="A138" s="1"/>
      <c r="B138" s="1"/>
      <c r="C138" s="1"/>
      <c r="D138" s="1"/>
      <c r="E138" s="4"/>
      <c r="F138" s="3"/>
      <c r="G138" s="4"/>
      <c r="H138" s="4"/>
      <c r="I138" s="3"/>
      <c r="J138" s="3"/>
      <c r="K138" s="3"/>
    </row>
    <row r="139" spans="1:15" s="2" customFormat="1" x14ac:dyDescent="0.35">
      <c r="A139" s="1"/>
      <c r="B139" s="1"/>
      <c r="C139" s="1" t="s">
        <v>0</v>
      </c>
      <c r="D139" s="1"/>
      <c r="E139" s="4"/>
      <c r="F139" s="3"/>
      <c r="G139" s="4"/>
      <c r="H139" s="4"/>
      <c r="I139" s="3"/>
      <c r="J139" s="3"/>
      <c r="K139" s="3"/>
    </row>
    <row r="140" spans="1:15" s="2" customFormat="1" x14ac:dyDescent="0.35">
      <c r="A140" s="1"/>
      <c r="B140" s="1"/>
      <c r="C140" s="1"/>
      <c r="D140" s="1"/>
      <c r="E140" s="4"/>
      <c r="F140" s="3"/>
      <c r="G140" s="4"/>
      <c r="H140" s="4"/>
      <c r="I140" s="3"/>
      <c r="J140" s="3"/>
      <c r="K140" s="3"/>
    </row>
    <row r="141" spans="1:15" s="2" customFormat="1" x14ac:dyDescent="0.35">
      <c r="A141" s="1"/>
      <c r="B141" s="1"/>
      <c r="C141" s="1"/>
      <c r="D141" s="1"/>
      <c r="E141" s="4"/>
      <c r="F141" s="3"/>
      <c r="G141" s="4"/>
      <c r="H141" s="4"/>
      <c r="I141" s="3"/>
      <c r="J141" s="3"/>
      <c r="K141" s="3"/>
    </row>
    <row r="142" spans="1:15" s="2" customFormat="1" x14ac:dyDescent="0.35">
      <c r="A142" s="1"/>
      <c r="B142" s="1"/>
      <c r="C142" s="1"/>
      <c r="D142" s="1"/>
      <c r="E142" s="4"/>
      <c r="F142" s="3"/>
      <c r="G142" s="4"/>
      <c r="H142" s="4"/>
      <c r="I142" s="3"/>
      <c r="J142" s="3"/>
      <c r="K142" s="3"/>
    </row>
    <row r="143" spans="1:15" s="2" customFormat="1" x14ac:dyDescent="0.35">
      <c r="A143" s="1"/>
      <c r="B143" s="1"/>
      <c r="C143" s="1"/>
      <c r="D143" s="1"/>
      <c r="E143" s="4"/>
      <c r="F143" s="3"/>
      <c r="G143" s="4"/>
      <c r="H143" s="4"/>
      <c r="I143" s="3"/>
      <c r="J143" s="3"/>
      <c r="K143" s="3"/>
    </row>
    <row r="144" spans="1:15" s="2" customFormat="1" x14ac:dyDescent="0.35">
      <c r="A144" s="1"/>
      <c r="B144" s="1"/>
      <c r="C144" s="1"/>
      <c r="D144" s="1"/>
      <c r="E144" s="4"/>
      <c r="F144" s="3"/>
      <c r="G144" s="4"/>
      <c r="H144" s="4"/>
      <c r="I144" s="3"/>
      <c r="J144" s="3"/>
      <c r="K144" s="3"/>
    </row>
    <row r="145" spans="1:11" s="2" customFormat="1" x14ac:dyDescent="0.35">
      <c r="A145" s="1"/>
      <c r="B145" s="1"/>
      <c r="C145" s="1"/>
      <c r="D145" s="1"/>
      <c r="E145" s="4"/>
      <c r="F145" s="3"/>
      <c r="G145" s="4"/>
      <c r="H145" s="4"/>
      <c r="I145" s="3"/>
      <c r="J145" s="3"/>
      <c r="K145" s="3"/>
    </row>
    <row r="146" spans="1:11" s="2" customFormat="1" x14ac:dyDescent="0.35">
      <c r="A146" s="1"/>
      <c r="B146" s="1"/>
      <c r="C146" s="1"/>
      <c r="D146" s="1"/>
      <c r="E146" s="4"/>
      <c r="F146" s="3"/>
      <c r="G146" s="4"/>
      <c r="H146" s="4"/>
      <c r="I146" s="3"/>
      <c r="J146" s="3"/>
      <c r="K146" s="3"/>
    </row>
    <row r="147" spans="1:11" s="2" customFormat="1" x14ac:dyDescent="0.35">
      <c r="A147" s="1"/>
      <c r="B147" s="1"/>
      <c r="C147" s="1"/>
      <c r="D147" s="1"/>
      <c r="E147" s="4"/>
      <c r="F147" s="3"/>
      <c r="G147" s="4"/>
      <c r="H147" s="4"/>
      <c r="I147" s="3"/>
      <c r="J147" s="3"/>
      <c r="K147" s="3"/>
    </row>
    <row r="148" spans="1:11" s="2" customFormat="1" x14ac:dyDescent="0.35">
      <c r="A148" s="1"/>
      <c r="B148" s="1"/>
      <c r="C148" s="1"/>
      <c r="D148" s="1"/>
      <c r="E148" s="4"/>
      <c r="F148" s="3"/>
      <c r="G148" s="4"/>
      <c r="H148" s="4"/>
      <c r="I148" s="3"/>
      <c r="J148" s="3"/>
      <c r="K148" s="3"/>
    </row>
    <row r="149" spans="1:11" s="2" customFormat="1" x14ac:dyDescent="0.35">
      <c r="A149" s="1"/>
      <c r="B149" s="1"/>
      <c r="C149" s="1"/>
      <c r="D149" s="1"/>
      <c r="E149" s="4"/>
      <c r="F149" s="3"/>
      <c r="G149" s="4"/>
      <c r="H149" s="4"/>
      <c r="I149" s="3"/>
      <c r="J149" s="3"/>
      <c r="K149" s="3"/>
    </row>
    <row r="150" spans="1:11" s="2" customFormat="1" x14ac:dyDescent="0.35">
      <c r="A150" s="1"/>
      <c r="B150" s="1"/>
      <c r="C150" s="1"/>
      <c r="D150" s="1"/>
      <c r="E150" s="4"/>
      <c r="F150" s="3"/>
      <c r="G150" s="4"/>
      <c r="H150" s="4"/>
      <c r="I150" s="3"/>
      <c r="J150" s="3"/>
      <c r="K150" s="3"/>
    </row>
    <row r="151" spans="1:11" s="2" customFormat="1" x14ac:dyDescent="0.35">
      <c r="A151" s="1"/>
      <c r="B151" s="1"/>
      <c r="C151" s="1"/>
      <c r="D151" s="1"/>
      <c r="E151" s="4"/>
      <c r="F151" s="3"/>
      <c r="G151" s="4"/>
      <c r="H151" s="4"/>
      <c r="I151" s="3"/>
      <c r="J151" s="3"/>
      <c r="K151" s="3"/>
    </row>
    <row r="152" spans="1:11" s="2" customFormat="1" x14ac:dyDescent="0.35">
      <c r="A152" s="1"/>
      <c r="B152" s="1"/>
      <c r="C152" s="1"/>
      <c r="D152" s="1"/>
      <c r="E152" s="4"/>
      <c r="F152" s="3"/>
      <c r="G152" s="4"/>
      <c r="H152" s="4"/>
      <c r="I152" s="3"/>
      <c r="J152" s="3"/>
      <c r="K152" s="3"/>
    </row>
    <row r="153" spans="1:11" s="2" customFormat="1" x14ac:dyDescent="0.35">
      <c r="A153" s="1"/>
      <c r="B153" s="1"/>
      <c r="C153" s="1"/>
      <c r="D153" s="1"/>
      <c r="E153" s="4"/>
      <c r="F153" s="3"/>
      <c r="G153" s="4"/>
      <c r="H153" s="4"/>
      <c r="I153" s="3"/>
      <c r="J153" s="3"/>
      <c r="K153" s="3"/>
    </row>
    <row r="154" spans="1:11" s="2" customFormat="1" x14ac:dyDescent="0.35">
      <c r="A154" s="1"/>
      <c r="B154" s="1"/>
      <c r="C154" s="1"/>
      <c r="D154" s="1"/>
      <c r="E154" s="4"/>
      <c r="F154" s="3"/>
      <c r="G154" s="4"/>
      <c r="H154" s="4"/>
      <c r="I154" s="3"/>
      <c r="J154" s="3"/>
      <c r="K154" s="3"/>
    </row>
    <row r="155" spans="1:11" s="2" customFormat="1" x14ac:dyDescent="0.35">
      <c r="A155" s="1"/>
      <c r="B155" s="1"/>
      <c r="C155" s="1"/>
      <c r="D155" s="1"/>
      <c r="E155" s="4"/>
      <c r="F155" s="3"/>
      <c r="G155" s="4"/>
      <c r="H155" s="4"/>
      <c r="I155" s="3"/>
      <c r="J155" s="3"/>
      <c r="K155" s="3"/>
    </row>
    <row r="156" spans="1:11" s="2" customFormat="1" x14ac:dyDescent="0.35">
      <c r="A156" s="1"/>
      <c r="B156" s="1"/>
      <c r="C156" s="1"/>
      <c r="D156" s="1"/>
      <c r="E156" s="4"/>
      <c r="F156" s="3"/>
      <c r="G156" s="4"/>
      <c r="H156" s="4"/>
      <c r="I156" s="3"/>
      <c r="J156" s="3"/>
      <c r="K156" s="3"/>
    </row>
    <row r="157" spans="1:11" s="2" customFormat="1" x14ac:dyDescent="0.35">
      <c r="A157" s="1"/>
      <c r="B157" s="1"/>
      <c r="C157" s="1"/>
      <c r="D157" s="1"/>
      <c r="E157" s="4"/>
      <c r="F157" s="3"/>
      <c r="G157" s="4"/>
      <c r="H157" s="4"/>
      <c r="I157" s="3"/>
      <c r="J157" s="3"/>
      <c r="K157" s="3"/>
    </row>
    <row r="158" spans="1:11" s="2" customFormat="1" x14ac:dyDescent="0.35">
      <c r="A158" s="1"/>
      <c r="B158" s="1"/>
      <c r="C158" s="1"/>
      <c r="D158" s="1"/>
      <c r="E158" s="4"/>
      <c r="F158" s="3"/>
      <c r="G158" s="4"/>
      <c r="H158" s="4"/>
      <c r="I158" s="3"/>
      <c r="J158" s="3"/>
      <c r="K158" s="3"/>
    </row>
    <row r="159" spans="1:11" s="2" customFormat="1" x14ac:dyDescent="0.35">
      <c r="A159" s="1"/>
      <c r="B159" s="1"/>
      <c r="C159" s="1"/>
      <c r="D159" s="1"/>
      <c r="E159" s="4"/>
      <c r="F159" s="3"/>
      <c r="G159" s="4"/>
      <c r="H159" s="4"/>
      <c r="I159" s="3"/>
      <c r="J159" s="3"/>
      <c r="K159" s="3"/>
    </row>
    <row r="160" spans="1:11" s="2" customFormat="1" x14ac:dyDescent="0.35">
      <c r="A160" s="1"/>
      <c r="B160" s="1"/>
      <c r="C160" s="1"/>
      <c r="D160" s="1"/>
      <c r="E160" s="4"/>
      <c r="F160" s="3"/>
      <c r="G160" s="4"/>
      <c r="H160" s="4"/>
      <c r="I160" s="3"/>
      <c r="J160" s="3"/>
      <c r="K160" s="3"/>
    </row>
    <row r="161" spans="1:11" s="2" customFormat="1" x14ac:dyDescent="0.35">
      <c r="A161" s="1"/>
      <c r="B161" s="1"/>
      <c r="C161" s="1"/>
      <c r="D161" s="1"/>
      <c r="E161" s="4"/>
      <c r="F161" s="3"/>
      <c r="G161" s="4"/>
      <c r="H161" s="4"/>
      <c r="I161" s="3"/>
      <c r="J161" s="3"/>
      <c r="K161" s="3"/>
    </row>
    <row r="162" spans="1:11" s="2" customFormat="1" x14ac:dyDescent="0.35">
      <c r="A162" s="1"/>
      <c r="B162" s="1"/>
      <c r="C162" s="1"/>
      <c r="D162" s="1"/>
      <c r="E162" s="4"/>
      <c r="F162" s="3"/>
      <c r="G162" s="4"/>
      <c r="H162" s="4"/>
      <c r="I162" s="3"/>
      <c r="J162" s="3"/>
      <c r="K162" s="3"/>
    </row>
    <row r="163" spans="1:11" s="2" customFormat="1" x14ac:dyDescent="0.35">
      <c r="A163" s="1"/>
      <c r="B163" s="1"/>
      <c r="C163" s="1"/>
      <c r="D163" s="1"/>
      <c r="E163" s="4"/>
      <c r="F163" s="3"/>
      <c r="G163" s="4"/>
      <c r="H163" s="4"/>
      <c r="I163" s="3"/>
      <c r="J163" s="3"/>
      <c r="K163" s="3"/>
    </row>
    <row r="164" spans="1:11" s="2" customFormat="1" x14ac:dyDescent="0.35">
      <c r="A164" s="1"/>
      <c r="B164" s="1"/>
      <c r="C164" s="1"/>
      <c r="D164" s="1"/>
      <c r="E164" s="4"/>
      <c r="F164" s="3"/>
      <c r="G164" s="4"/>
      <c r="H164" s="4"/>
      <c r="I164" s="3"/>
      <c r="J164" s="3"/>
      <c r="K164" s="3"/>
    </row>
    <row r="165" spans="1:11" s="2" customFormat="1" x14ac:dyDescent="0.35">
      <c r="A165" s="1"/>
      <c r="B165" s="1"/>
      <c r="C165" s="1"/>
      <c r="D165" s="1"/>
      <c r="E165" s="4"/>
      <c r="F165" s="3"/>
      <c r="G165" s="4"/>
      <c r="H165" s="4"/>
      <c r="I165" s="3"/>
      <c r="J165" s="3"/>
      <c r="K165" s="3"/>
    </row>
    <row r="166" spans="1:11" s="2" customFormat="1" x14ac:dyDescent="0.35">
      <c r="A166" s="1"/>
      <c r="B166" s="1"/>
      <c r="C166" s="1"/>
      <c r="D166" s="1"/>
      <c r="E166" s="4"/>
      <c r="F166" s="3"/>
      <c r="G166" s="4"/>
      <c r="H166" s="4"/>
      <c r="I166" s="3"/>
      <c r="J166" s="3"/>
      <c r="K166" s="3"/>
    </row>
    <row r="167" spans="1:11" s="2" customFormat="1" x14ac:dyDescent="0.35">
      <c r="A167" s="1"/>
      <c r="B167" s="1"/>
      <c r="C167" s="1"/>
      <c r="D167" s="1"/>
      <c r="E167" s="4"/>
      <c r="F167" s="3"/>
      <c r="G167" s="4"/>
      <c r="H167" s="4"/>
      <c r="I167" s="3"/>
      <c r="J167" s="3"/>
      <c r="K167" s="3"/>
    </row>
    <row r="168" spans="1:11" s="2" customFormat="1" x14ac:dyDescent="0.35">
      <c r="A168" s="1"/>
      <c r="B168" s="1"/>
      <c r="C168" s="1"/>
      <c r="D168" s="1"/>
      <c r="E168" s="4"/>
      <c r="F168" s="3"/>
      <c r="G168" s="4"/>
      <c r="H168" s="4"/>
      <c r="I168" s="3"/>
      <c r="J168" s="3"/>
      <c r="K168" s="3"/>
    </row>
    <row r="169" spans="1:11" s="2" customFormat="1" x14ac:dyDescent="0.35">
      <c r="A169" s="1"/>
      <c r="B169" s="1"/>
      <c r="C169" s="1"/>
      <c r="D169" s="1"/>
      <c r="E169" s="4"/>
      <c r="F169" s="3"/>
      <c r="G169" s="4"/>
      <c r="H169" s="4"/>
      <c r="I169" s="3"/>
      <c r="J169" s="3"/>
      <c r="K169" s="3"/>
    </row>
    <row r="170" spans="1:11" s="2" customFormat="1" x14ac:dyDescent="0.35">
      <c r="A170" s="1"/>
      <c r="B170" s="1"/>
      <c r="C170" s="1"/>
      <c r="D170" s="1"/>
      <c r="E170" s="4"/>
      <c r="F170" s="3"/>
      <c r="G170" s="4"/>
      <c r="H170" s="4"/>
      <c r="I170" s="3"/>
      <c r="J170" s="3"/>
      <c r="K170" s="3"/>
    </row>
    <row r="171" spans="1:11" s="2" customFormat="1" x14ac:dyDescent="0.35">
      <c r="A171" s="1"/>
      <c r="B171" s="1"/>
      <c r="C171" s="1"/>
      <c r="D171" s="1"/>
      <c r="E171" s="4"/>
      <c r="F171" s="3"/>
      <c r="G171" s="4"/>
      <c r="H171" s="4"/>
      <c r="I171" s="3"/>
      <c r="J171" s="3"/>
      <c r="K171" s="3"/>
    </row>
    <row r="172" spans="1:11" s="2" customFormat="1" x14ac:dyDescent="0.35">
      <c r="A172" s="1"/>
      <c r="B172" s="1"/>
      <c r="C172" s="1"/>
      <c r="D172" s="1"/>
      <c r="E172" s="4"/>
      <c r="F172" s="3"/>
      <c r="G172" s="4"/>
      <c r="H172" s="4"/>
      <c r="I172" s="3"/>
      <c r="J172" s="3"/>
      <c r="K172" s="3"/>
    </row>
    <row r="173" spans="1:11" s="2" customFormat="1" x14ac:dyDescent="0.35">
      <c r="A173" s="1"/>
      <c r="B173" s="1"/>
      <c r="C173" s="1"/>
      <c r="D173" s="1"/>
      <c r="E173" s="4"/>
      <c r="F173" s="3"/>
      <c r="G173" s="4"/>
      <c r="H173" s="4"/>
      <c r="I173" s="3"/>
      <c r="J173" s="3"/>
      <c r="K173" s="3"/>
    </row>
    <row r="174" spans="1:11" s="2" customFormat="1" x14ac:dyDescent="0.35">
      <c r="A174" s="1"/>
      <c r="B174" s="1"/>
      <c r="C174" s="1"/>
      <c r="D174" s="1"/>
      <c r="E174" s="4"/>
      <c r="F174" s="3"/>
      <c r="G174" s="4"/>
      <c r="H174" s="4"/>
      <c r="I174" s="3"/>
      <c r="J174" s="3"/>
      <c r="K174" s="3"/>
    </row>
    <row r="175" spans="1:11" s="2" customFormat="1" x14ac:dyDescent="0.35">
      <c r="A175" s="1"/>
      <c r="B175" s="1"/>
      <c r="C175" s="1"/>
      <c r="D175" s="1"/>
      <c r="E175" s="4"/>
      <c r="F175" s="3"/>
      <c r="G175" s="4"/>
      <c r="H175" s="4"/>
      <c r="I175" s="3"/>
      <c r="J175" s="3"/>
      <c r="K175" s="3"/>
    </row>
    <row r="176" spans="1:11" s="2" customFormat="1" x14ac:dyDescent="0.35">
      <c r="A176" s="1"/>
      <c r="B176" s="1"/>
      <c r="C176" s="1"/>
      <c r="D176" s="1"/>
      <c r="E176" s="4"/>
      <c r="F176" s="3"/>
      <c r="G176" s="4"/>
      <c r="H176" s="4"/>
      <c r="I176" s="3"/>
      <c r="J176" s="3"/>
      <c r="K176" s="3"/>
    </row>
    <row r="177" spans="1:11" s="2" customFormat="1" x14ac:dyDescent="0.35">
      <c r="A177" s="1"/>
      <c r="B177" s="1"/>
      <c r="C177" s="1"/>
      <c r="D177" s="1"/>
      <c r="E177" s="4"/>
      <c r="F177" s="3"/>
      <c r="G177" s="4"/>
      <c r="H177" s="4"/>
      <c r="I177" s="3"/>
      <c r="J177" s="3"/>
      <c r="K177" s="3"/>
    </row>
    <row r="178" spans="1:11" s="2" customFormat="1" x14ac:dyDescent="0.35">
      <c r="A178" s="1"/>
      <c r="B178" s="1"/>
      <c r="C178" s="1"/>
      <c r="D178" s="1"/>
      <c r="E178" s="4"/>
      <c r="F178" s="3"/>
      <c r="G178" s="4"/>
      <c r="H178" s="4"/>
      <c r="I178" s="3"/>
      <c r="J178" s="3"/>
      <c r="K178" s="3"/>
    </row>
    <row r="179" spans="1:11" s="2" customFormat="1" x14ac:dyDescent="0.35">
      <c r="A179" s="1"/>
      <c r="B179" s="1"/>
      <c r="C179" s="1"/>
      <c r="D179" s="1"/>
      <c r="E179" s="4"/>
      <c r="F179" s="3"/>
      <c r="G179" s="4"/>
      <c r="H179" s="4"/>
      <c r="I179" s="3"/>
      <c r="J179" s="3"/>
      <c r="K179" s="3"/>
    </row>
    <row r="180" spans="1:11" s="2" customFormat="1" x14ac:dyDescent="0.35">
      <c r="A180" s="1"/>
      <c r="B180" s="1"/>
      <c r="C180" s="1"/>
      <c r="D180" s="1"/>
      <c r="E180" s="4"/>
      <c r="F180" s="3"/>
      <c r="G180" s="4"/>
      <c r="H180" s="4"/>
      <c r="I180" s="3"/>
      <c r="J180" s="3"/>
      <c r="K180" s="3"/>
    </row>
    <row r="181" spans="1:11" s="2" customFormat="1" x14ac:dyDescent="0.35">
      <c r="A181" s="1"/>
      <c r="B181" s="1"/>
      <c r="C181" s="1"/>
      <c r="D181" s="1"/>
      <c r="E181" s="4"/>
      <c r="F181" s="3"/>
      <c r="G181" s="4"/>
      <c r="H181" s="4"/>
      <c r="I181" s="3"/>
      <c r="J181" s="3"/>
      <c r="K181" s="3"/>
    </row>
    <row r="182" spans="1:11" s="2" customFormat="1" x14ac:dyDescent="0.35">
      <c r="A182" s="1"/>
      <c r="B182" s="1"/>
      <c r="C182" s="1"/>
      <c r="D182" s="1"/>
      <c r="E182" s="4"/>
      <c r="F182" s="3"/>
      <c r="G182" s="4"/>
      <c r="H182" s="4"/>
      <c r="I182" s="3"/>
      <c r="J182" s="3"/>
      <c r="K182" s="3"/>
    </row>
    <row r="183" spans="1:11" s="2" customFormat="1" x14ac:dyDescent="0.35">
      <c r="A183" s="1"/>
      <c r="B183" s="1"/>
      <c r="C183" s="1"/>
      <c r="D183" s="1"/>
      <c r="E183" s="4"/>
      <c r="F183" s="3"/>
      <c r="G183" s="4"/>
      <c r="H183" s="4"/>
      <c r="I183" s="3"/>
      <c r="J183" s="3"/>
      <c r="K183" s="3"/>
    </row>
    <row r="184" spans="1:11" s="2" customFormat="1" x14ac:dyDescent="0.35">
      <c r="A184" s="1"/>
      <c r="B184" s="1"/>
      <c r="C184" s="1"/>
      <c r="D184" s="1"/>
      <c r="E184" s="4"/>
      <c r="F184" s="3"/>
      <c r="G184" s="4"/>
      <c r="H184" s="4"/>
      <c r="I184" s="3"/>
      <c r="J184" s="3"/>
      <c r="K184" s="3"/>
    </row>
    <row r="185" spans="1:11" s="2" customFormat="1" x14ac:dyDescent="0.35">
      <c r="A185" s="1"/>
      <c r="B185" s="1"/>
      <c r="C185" s="1"/>
      <c r="D185" s="1"/>
      <c r="E185" s="4"/>
      <c r="F185" s="3"/>
      <c r="G185" s="4"/>
      <c r="H185" s="4"/>
      <c r="I185" s="3"/>
      <c r="J185" s="3"/>
      <c r="K185" s="3"/>
    </row>
    <row r="186" spans="1:11" s="2" customFormat="1" x14ac:dyDescent="0.35">
      <c r="A186" s="1"/>
      <c r="B186" s="1"/>
      <c r="C186" s="1"/>
      <c r="D186" s="1"/>
      <c r="E186" s="4"/>
      <c r="F186" s="3"/>
      <c r="G186" s="4"/>
      <c r="H186" s="4"/>
      <c r="I186" s="3"/>
      <c r="J186" s="3"/>
      <c r="K186" s="3"/>
    </row>
    <row r="187" spans="1:11" s="2" customFormat="1" x14ac:dyDescent="0.35">
      <c r="A187" s="1"/>
      <c r="B187" s="1"/>
      <c r="C187" s="1"/>
      <c r="D187" s="1"/>
      <c r="E187" s="4"/>
      <c r="F187" s="3"/>
      <c r="G187" s="4"/>
      <c r="H187" s="4"/>
      <c r="I187" s="3"/>
      <c r="J187" s="3"/>
      <c r="K187" s="3"/>
    </row>
    <row r="188" spans="1:11" s="2" customFormat="1" x14ac:dyDescent="0.35">
      <c r="A188" s="1"/>
      <c r="B188" s="1"/>
      <c r="C188" s="1"/>
      <c r="D188" s="1"/>
      <c r="E188" s="4"/>
      <c r="F188" s="3"/>
      <c r="G188" s="4"/>
      <c r="H188" s="4"/>
      <c r="I188" s="3"/>
      <c r="J188" s="3"/>
      <c r="K188" s="3"/>
    </row>
    <row r="189" spans="1:11" s="2" customFormat="1" x14ac:dyDescent="0.35">
      <c r="A189" s="1"/>
      <c r="B189" s="1"/>
      <c r="C189" s="1"/>
      <c r="D189" s="1"/>
      <c r="E189" s="4"/>
      <c r="F189" s="3"/>
      <c r="G189" s="4"/>
      <c r="H189" s="4"/>
      <c r="I189" s="3"/>
      <c r="J189" s="3"/>
      <c r="K189" s="3"/>
    </row>
    <row r="190" spans="1:11" s="2" customFormat="1" x14ac:dyDescent="0.35">
      <c r="A190" s="1"/>
      <c r="B190" s="1"/>
      <c r="C190" s="1"/>
      <c r="D190" s="1"/>
      <c r="E190" s="4"/>
      <c r="F190" s="3"/>
      <c r="G190" s="4"/>
      <c r="H190" s="4"/>
      <c r="I190" s="3"/>
      <c r="J190" s="3"/>
      <c r="K190" s="3"/>
    </row>
    <row r="191" spans="1:11" s="2" customFormat="1" x14ac:dyDescent="0.35">
      <c r="A191" s="1"/>
      <c r="B191" s="1"/>
      <c r="C191" s="1"/>
      <c r="D191" s="1"/>
      <c r="E191" s="4"/>
      <c r="F191" s="3"/>
      <c r="G191" s="4"/>
      <c r="H191" s="4"/>
      <c r="I191" s="3"/>
      <c r="J191" s="3"/>
      <c r="K191" s="3"/>
    </row>
    <row r="192" spans="1:11"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A1195" s="1"/>
      <c r="B1195" s="1"/>
      <c r="C1195" s="1"/>
      <c r="D1195" s="1"/>
      <c r="E1195" s="4"/>
      <c r="F1195" s="3"/>
      <c r="G1195" s="4"/>
      <c r="H1195" s="4"/>
      <c r="I1195" s="3"/>
      <c r="J1195" s="3"/>
      <c r="K1195" s="3"/>
    </row>
    <row r="1196" spans="1:11" s="2" customFormat="1" x14ac:dyDescent="0.35">
      <c r="A1196" s="1"/>
      <c r="B1196" s="1"/>
      <c r="C1196" s="1"/>
      <c r="D1196" s="1"/>
      <c r="E1196" s="4"/>
      <c r="F1196" s="3"/>
      <c r="G1196" s="4"/>
      <c r="H1196" s="4"/>
      <c r="I1196" s="3"/>
      <c r="J1196" s="3"/>
      <c r="K1196" s="3"/>
    </row>
    <row r="1197" spans="1:11" s="2" customFormat="1" x14ac:dyDescent="0.35">
      <c r="A1197" s="1"/>
      <c r="B1197" s="1"/>
      <c r="C1197" s="1"/>
      <c r="D1197" s="1"/>
      <c r="E1197" s="4"/>
      <c r="F1197" s="3"/>
      <c r="G1197" s="4"/>
      <c r="H1197" s="4"/>
      <c r="I1197" s="3"/>
      <c r="J1197" s="3"/>
      <c r="K1197" s="3"/>
    </row>
    <row r="1198" spans="1:11" s="2" customFormat="1" x14ac:dyDescent="0.35">
      <c r="A1198" s="1"/>
      <c r="B1198" s="1"/>
      <c r="C1198" s="1"/>
      <c r="D1198" s="1"/>
      <c r="E1198" s="4"/>
      <c r="F1198" s="3"/>
      <c r="G1198" s="4"/>
      <c r="H1198" s="4"/>
      <c r="I1198" s="3"/>
      <c r="J1198" s="3"/>
      <c r="K1198" s="3"/>
    </row>
    <row r="1199" spans="1:11" s="2" customFormat="1" x14ac:dyDescent="0.35">
      <c r="A1199" s="1"/>
      <c r="B1199" s="1"/>
      <c r="C1199" s="1"/>
      <c r="D1199" s="1"/>
      <c r="E1199" s="4"/>
      <c r="F1199" s="3"/>
      <c r="G1199" s="4"/>
      <c r="H1199" s="4"/>
      <c r="I1199" s="3"/>
      <c r="J1199" s="3"/>
      <c r="K1199" s="3"/>
    </row>
    <row r="1200" spans="1:11" s="2" customFormat="1" x14ac:dyDescent="0.35">
      <c r="A1200" s="1"/>
      <c r="B1200" s="1"/>
      <c r="C1200" s="1"/>
      <c r="D1200" s="1"/>
      <c r="E1200" s="4"/>
      <c r="F1200" s="3"/>
      <c r="G1200" s="4"/>
      <c r="H1200" s="4"/>
      <c r="I1200" s="3"/>
      <c r="J1200" s="3"/>
      <c r="K1200" s="3"/>
    </row>
    <row r="1201" spans="1:11" s="2" customFormat="1" x14ac:dyDescent="0.35">
      <c r="A1201" s="1"/>
      <c r="B1201" s="1"/>
      <c r="C1201" s="1"/>
      <c r="D1201" s="1"/>
      <c r="E1201" s="4"/>
      <c r="F1201" s="3"/>
      <c r="G1201" s="4"/>
      <c r="H1201" s="4"/>
      <c r="I1201" s="3"/>
      <c r="J1201" s="3"/>
      <c r="K1201" s="3"/>
    </row>
    <row r="1202" spans="1:11" s="2" customFormat="1" x14ac:dyDescent="0.35">
      <c r="A1202" s="1"/>
      <c r="B1202" s="1"/>
      <c r="C1202" s="1"/>
      <c r="D1202" s="1"/>
      <c r="E1202" s="4"/>
      <c r="F1202" s="3"/>
      <c r="G1202" s="4"/>
      <c r="H1202" s="4"/>
      <c r="I1202" s="3"/>
      <c r="J1202" s="3"/>
      <c r="K1202" s="3"/>
    </row>
    <row r="1203" spans="1:11" s="2" customFormat="1" x14ac:dyDescent="0.35">
      <c r="A1203" s="1"/>
      <c r="B1203" s="1"/>
      <c r="C1203" s="1"/>
      <c r="D1203" s="1"/>
      <c r="E1203" s="4"/>
      <c r="F1203" s="3"/>
      <c r="G1203" s="4"/>
      <c r="H1203" s="4"/>
      <c r="I1203" s="3"/>
      <c r="J1203" s="3"/>
      <c r="K1203" s="3"/>
    </row>
    <row r="1204" spans="1:11" s="2" customFormat="1" x14ac:dyDescent="0.35">
      <c r="A1204" s="1"/>
      <c r="B1204" s="1"/>
      <c r="C1204" s="1"/>
      <c r="D1204" s="1"/>
      <c r="E1204" s="4"/>
      <c r="F1204" s="3"/>
      <c r="G1204" s="4"/>
      <c r="H1204" s="4"/>
      <c r="I1204" s="3"/>
      <c r="J1204" s="3"/>
      <c r="K1204" s="3"/>
    </row>
    <row r="1205" spans="1:11" s="2" customFormat="1" x14ac:dyDescent="0.35">
      <c r="A1205" s="1"/>
      <c r="B1205" s="1"/>
      <c r="C1205" s="1"/>
      <c r="D1205" s="1"/>
      <c r="E1205" s="4"/>
      <c r="F1205" s="3"/>
      <c r="G1205" s="4"/>
      <c r="H1205" s="4"/>
      <c r="I1205" s="3"/>
      <c r="J1205" s="3"/>
      <c r="K1205" s="3"/>
    </row>
    <row r="1206" spans="1:11" s="2" customFormat="1" x14ac:dyDescent="0.35">
      <c r="A1206" s="1"/>
      <c r="B1206" s="1"/>
      <c r="C1206" s="1"/>
      <c r="D1206" s="1"/>
      <c r="E1206" s="4"/>
      <c r="F1206" s="3"/>
      <c r="G1206" s="4"/>
      <c r="H1206" s="4"/>
      <c r="I1206" s="3"/>
      <c r="J1206" s="3"/>
      <c r="K1206" s="3"/>
    </row>
    <row r="1207" spans="1:11" s="2" customFormat="1" x14ac:dyDescent="0.35">
      <c r="A1207" s="1"/>
      <c r="B1207" s="1"/>
      <c r="C1207" s="1"/>
      <c r="D1207" s="1"/>
      <c r="E1207" s="4"/>
      <c r="F1207" s="3"/>
      <c r="G1207" s="4"/>
      <c r="H1207" s="4"/>
      <c r="I1207" s="3"/>
      <c r="J1207" s="3"/>
      <c r="K1207" s="3"/>
    </row>
    <row r="1208" spans="1:11" s="2" customFormat="1" x14ac:dyDescent="0.35">
      <c r="A1208" s="1"/>
      <c r="B1208" s="1"/>
      <c r="C1208" s="1"/>
      <c r="D1208" s="1"/>
      <c r="E1208" s="4"/>
      <c r="F1208" s="3"/>
      <c r="G1208" s="4"/>
      <c r="H1208" s="4"/>
      <c r="I1208" s="3"/>
      <c r="J1208" s="3"/>
      <c r="K1208" s="3"/>
    </row>
    <row r="1209" spans="1:11" s="2" customFormat="1" x14ac:dyDescent="0.35">
      <c r="A1209" s="1"/>
      <c r="B1209" s="1"/>
      <c r="C1209" s="1"/>
      <c r="D1209" s="1"/>
      <c r="E1209" s="4"/>
      <c r="F1209" s="3"/>
      <c r="G1209" s="4"/>
      <c r="H1209" s="4"/>
      <c r="I1209" s="3"/>
      <c r="J1209" s="3"/>
      <c r="K1209" s="3"/>
    </row>
    <row r="1210" spans="1:11" s="2" customFormat="1" x14ac:dyDescent="0.35">
      <c r="A1210" s="1"/>
      <c r="B1210" s="1"/>
      <c r="C1210" s="1"/>
      <c r="D1210" s="1"/>
      <c r="E1210" s="4"/>
      <c r="F1210" s="3"/>
      <c r="G1210" s="4"/>
      <c r="H1210" s="4"/>
      <c r="I1210" s="3"/>
      <c r="J1210" s="3"/>
      <c r="K1210" s="3"/>
    </row>
    <row r="1211" spans="1:11" s="2" customFormat="1" x14ac:dyDescent="0.35">
      <c r="A1211" s="1"/>
      <c r="B1211" s="1"/>
      <c r="C1211" s="1"/>
      <c r="D1211" s="1"/>
      <c r="E1211" s="4"/>
      <c r="F1211" s="3"/>
      <c r="G1211" s="4"/>
      <c r="H1211" s="4"/>
      <c r="I1211" s="3"/>
      <c r="J1211" s="3"/>
      <c r="K1211" s="3"/>
    </row>
    <row r="1212" spans="1:11" s="2" customFormat="1" x14ac:dyDescent="0.35">
      <c r="A1212" s="1"/>
      <c r="B1212" s="1"/>
      <c r="C1212" s="1"/>
      <c r="D1212" s="1"/>
      <c r="E1212" s="4"/>
      <c r="F1212" s="3"/>
      <c r="G1212" s="4"/>
      <c r="H1212" s="4"/>
      <c r="I1212" s="3"/>
      <c r="J1212" s="3"/>
      <c r="K1212" s="3"/>
    </row>
    <row r="1213" spans="1:11" s="2" customFormat="1" x14ac:dyDescent="0.35">
      <c r="A1213" s="1"/>
      <c r="B1213" s="1"/>
      <c r="C1213" s="1"/>
      <c r="D1213" s="1"/>
      <c r="E1213" s="4"/>
      <c r="F1213" s="3"/>
      <c r="G1213" s="4"/>
      <c r="H1213" s="4"/>
      <c r="I1213" s="3"/>
      <c r="J1213" s="3"/>
      <c r="K1213" s="3"/>
    </row>
    <row r="1214" spans="1:11" s="2" customFormat="1" x14ac:dyDescent="0.35">
      <c r="A1214" s="1"/>
      <c r="B1214" s="1"/>
      <c r="C1214" s="1"/>
      <c r="D1214" s="1"/>
      <c r="E1214" s="4"/>
      <c r="F1214" s="3"/>
      <c r="G1214" s="4"/>
      <c r="H1214" s="4"/>
      <c r="I1214" s="3"/>
      <c r="J1214" s="3"/>
      <c r="K1214" s="3"/>
    </row>
    <row r="1215" spans="1:11" s="2" customFormat="1" x14ac:dyDescent="0.35">
      <c r="A1215" s="1"/>
      <c r="B1215" s="1"/>
      <c r="C1215" s="1"/>
      <c r="D1215" s="1"/>
      <c r="E1215" s="4"/>
      <c r="F1215" s="3"/>
      <c r="G1215" s="4"/>
      <c r="H1215" s="4"/>
      <c r="I1215" s="3"/>
      <c r="J1215" s="3"/>
      <c r="K1215" s="3"/>
    </row>
    <row r="1216" spans="1:11" s="2" customFormat="1" x14ac:dyDescent="0.35">
      <c r="A1216" s="1"/>
      <c r="B1216" s="1"/>
      <c r="C1216" s="1"/>
      <c r="D1216" s="1"/>
      <c r="E1216" s="4"/>
      <c r="F1216" s="3"/>
      <c r="G1216" s="4"/>
      <c r="H1216" s="4"/>
      <c r="I1216" s="3"/>
      <c r="J1216" s="3"/>
      <c r="K1216" s="3"/>
    </row>
    <row r="1217" spans="1:11" s="2" customFormat="1" x14ac:dyDescent="0.35">
      <c r="A1217" s="1"/>
      <c r="B1217" s="1"/>
      <c r="C1217" s="1"/>
      <c r="D1217" s="1"/>
      <c r="E1217" s="4"/>
      <c r="F1217" s="3"/>
      <c r="G1217" s="4"/>
      <c r="H1217" s="4"/>
      <c r="I1217" s="3"/>
      <c r="J1217" s="3"/>
      <c r="K1217" s="3"/>
    </row>
    <row r="1218" spans="1:11" s="2" customFormat="1" x14ac:dyDescent="0.35">
      <c r="A1218" s="1"/>
      <c r="B1218" s="1"/>
      <c r="C1218" s="1"/>
      <c r="D1218" s="1"/>
      <c r="E1218" s="4"/>
      <c r="F1218" s="3"/>
      <c r="G1218" s="4"/>
      <c r="H1218" s="4"/>
      <c r="I1218" s="3"/>
      <c r="J1218" s="3"/>
      <c r="K1218" s="3"/>
    </row>
    <row r="1219" spans="1:11" s="2" customFormat="1" x14ac:dyDescent="0.35">
      <c r="A1219" s="1"/>
      <c r="B1219" s="1"/>
      <c r="C1219" s="1"/>
      <c r="D1219" s="1"/>
      <c r="E1219" s="4"/>
      <c r="F1219" s="3"/>
      <c r="G1219" s="4"/>
      <c r="H1219" s="4"/>
      <c r="I1219" s="3"/>
      <c r="J1219" s="3"/>
      <c r="K1219" s="3"/>
    </row>
    <row r="1220" spans="1:11" s="2" customFormat="1" x14ac:dyDescent="0.35">
      <c r="A1220" s="1"/>
      <c r="B1220" s="1"/>
      <c r="C1220" s="1"/>
      <c r="D1220" s="1"/>
      <c r="E1220" s="4"/>
      <c r="F1220" s="3"/>
      <c r="G1220" s="4"/>
      <c r="H1220" s="4"/>
      <c r="I1220" s="3"/>
      <c r="J1220" s="3"/>
      <c r="K1220" s="3"/>
    </row>
    <row r="1221" spans="1:11" s="2" customFormat="1" x14ac:dyDescent="0.35">
      <c r="A1221" s="1"/>
      <c r="B1221" s="1"/>
      <c r="C1221" s="1"/>
      <c r="D1221" s="1"/>
      <c r="E1221" s="4"/>
      <c r="F1221" s="3"/>
      <c r="G1221" s="4"/>
      <c r="H1221" s="4"/>
      <c r="I1221" s="3"/>
      <c r="J1221" s="3"/>
      <c r="K1221" s="3"/>
    </row>
    <row r="1222" spans="1:11" s="2" customFormat="1" x14ac:dyDescent="0.35">
      <c r="A1222" s="1"/>
      <c r="B1222" s="1"/>
      <c r="C1222" s="1"/>
      <c r="D1222" s="1"/>
      <c r="E1222" s="4"/>
      <c r="F1222" s="3"/>
      <c r="G1222" s="4"/>
      <c r="H1222" s="4"/>
      <c r="I1222" s="3"/>
      <c r="J1222" s="3"/>
      <c r="K1222" s="3"/>
    </row>
    <row r="1223" spans="1:11" s="2" customFormat="1" x14ac:dyDescent="0.35">
      <c r="A1223" s="1"/>
      <c r="B1223" s="1"/>
      <c r="C1223" s="1"/>
      <c r="D1223" s="1"/>
      <c r="E1223" s="4"/>
      <c r="F1223" s="3"/>
      <c r="G1223" s="4"/>
      <c r="H1223" s="4"/>
      <c r="I1223" s="3"/>
      <c r="J1223" s="3"/>
      <c r="K1223" s="3"/>
    </row>
    <row r="1224" spans="1:11" s="2" customFormat="1" x14ac:dyDescent="0.35">
      <c r="A1224" s="1"/>
      <c r="B1224" s="1"/>
      <c r="C1224" s="1"/>
      <c r="D1224" s="1"/>
      <c r="E1224" s="4"/>
      <c r="F1224" s="3"/>
      <c r="G1224" s="4"/>
      <c r="H1224" s="4"/>
      <c r="I1224" s="3"/>
      <c r="J1224" s="3"/>
      <c r="K1224" s="3"/>
    </row>
    <row r="1225" spans="1:11" s="2" customFormat="1" x14ac:dyDescent="0.35">
      <c r="A1225" s="1"/>
      <c r="B1225" s="1"/>
      <c r="C1225" s="1"/>
      <c r="D1225" s="1"/>
      <c r="E1225" s="4"/>
      <c r="F1225" s="3"/>
      <c r="G1225" s="4"/>
      <c r="H1225" s="4"/>
      <c r="I1225" s="3"/>
      <c r="J1225" s="3"/>
      <c r="K1225" s="3"/>
    </row>
    <row r="1226" spans="1:11" s="2" customFormat="1" x14ac:dyDescent="0.35">
      <c r="A1226" s="1"/>
      <c r="B1226" s="1"/>
      <c r="C1226" s="1"/>
      <c r="D1226" s="1"/>
      <c r="E1226" s="4"/>
      <c r="F1226" s="3"/>
      <c r="G1226" s="4"/>
      <c r="H1226" s="4"/>
      <c r="I1226" s="3"/>
      <c r="J1226" s="3"/>
      <c r="K1226" s="3"/>
    </row>
    <row r="1227" spans="1:11" s="2" customFormat="1" x14ac:dyDescent="0.35">
      <c r="A1227" s="1"/>
      <c r="B1227" s="1"/>
      <c r="C1227" s="1"/>
      <c r="D1227" s="1"/>
      <c r="E1227" s="4"/>
      <c r="F1227" s="3"/>
      <c r="G1227" s="4"/>
      <c r="H1227" s="4"/>
      <c r="I1227" s="3"/>
      <c r="J1227" s="3"/>
      <c r="K1227" s="3"/>
    </row>
    <row r="1228" spans="1:11" s="2" customFormat="1" x14ac:dyDescent="0.35">
      <c r="A1228" s="1"/>
      <c r="B1228" s="1"/>
      <c r="C1228" s="1"/>
      <c r="D1228" s="1"/>
      <c r="E1228" s="4"/>
      <c r="F1228" s="3"/>
      <c r="G1228" s="4"/>
      <c r="H1228" s="4"/>
      <c r="I1228" s="3"/>
      <c r="J1228" s="3"/>
      <c r="K1228" s="3"/>
    </row>
    <row r="1229" spans="1:11" s="2" customFormat="1" x14ac:dyDescent="0.35">
      <c r="A1229" s="1"/>
      <c r="B1229" s="1"/>
      <c r="C1229" s="1"/>
      <c r="D1229" s="1"/>
      <c r="E1229" s="4"/>
      <c r="F1229" s="3"/>
      <c r="G1229" s="4"/>
      <c r="H1229" s="4"/>
      <c r="I1229" s="3"/>
      <c r="J1229" s="3"/>
      <c r="K1229" s="3"/>
    </row>
    <row r="1230" spans="1:11" s="2" customFormat="1" x14ac:dyDescent="0.35">
      <c r="A1230" s="1"/>
      <c r="B1230" s="1"/>
      <c r="C1230" s="1"/>
      <c r="D1230" s="1"/>
      <c r="E1230" s="4"/>
      <c r="F1230" s="3"/>
      <c r="G1230" s="4"/>
      <c r="H1230" s="4"/>
      <c r="I1230" s="3"/>
      <c r="J1230" s="3"/>
      <c r="K1230" s="3"/>
    </row>
    <row r="1231" spans="1:11" s="2" customFormat="1" x14ac:dyDescent="0.35">
      <c r="A1231" s="1"/>
      <c r="B1231" s="1"/>
      <c r="C1231" s="1"/>
      <c r="D1231" s="1"/>
      <c r="E1231" s="4"/>
      <c r="F1231" s="3"/>
      <c r="G1231" s="4"/>
      <c r="H1231" s="4"/>
      <c r="I1231" s="3"/>
      <c r="J1231" s="3"/>
      <c r="K1231" s="3"/>
    </row>
    <row r="1232" spans="1:11" s="2" customFormat="1" x14ac:dyDescent="0.35">
      <c r="A1232" s="1"/>
      <c r="B1232" s="1"/>
      <c r="C1232" s="1"/>
      <c r="D1232" s="1"/>
      <c r="E1232" s="4"/>
      <c r="F1232" s="3"/>
      <c r="G1232" s="4"/>
      <c r="H1232" s="4"/>
      <c r="I1232" s="3"/>
      <c r="J1232" s="3"/>
      <c r="K1232" s="3"/>
    </row>
    <row r="1233" spans="1:11" s="2" customFormat="1" x14ac:dyDescent="0.35">
      <c r="A1233" s="1"/>
      <c r="B1233" s="1"/>
      <c r="C1233" s="1"/>
      <c r="D1233" s="1"/>
      <c r="E1233" s="4"/>
      <c r="F1233" s="3"/>
      <c r="G1233" s="4"/>
      <c r="H1233" s="4"/>
      <c r="I1233" s="3"/>
      <c r="J1233" s="3"/>
      <c r="K1233" s="3"/>
    </row>
    <row r="1234" spans="1:11" s="2" customFormat="1" x14ac:dyDescent="0.35">
      <c r="A1234" s="1"/>
      <c r="B1234" s="1"/>
      <c r="C1234" s="1"/>
      <c r="D1234" s="1"/>
      <c r="E1234" s="4"/>
      <c r="F1234" s="3"/>
      <c r="G1234" s="4"/>
      <c r="H1234" s="4"/>
      <c r="I1234" s="3"/>
      <c r="J1234" s="3"/>
      <c r="K1234" s="3"/>
    </row>
    <row r="1235" spans="1:11" s="2" customFormat="1" x14ac:dyDescent="0.35">
      <c r="A1235" s="1"/>
      <c r="B1235" s="1"/>
      <c r="C1235" s="1"/>
      <c r="D1235" s="1"/>
      <c r="E1235" s="4"/>
      <c r="F1235" s="3"/>
      <c r="G1235" s="4"/>
      <c r="H1235" s="4"/>
      <c r="I1235" s="3"/>
      <c r="J1235" s="3"/>
      <c r="K1235" s="3"/>
    </row>
    <row r="1236" spans="1:11" x14ac:dyDescent="0.35">
      <c r="E1236" s="4"/>
      <c r="F1236" s="3"/>
      <c r="G1236" s="4"/>
      <c r="H1236" s="4"/>
      <c r="I1236" s="3"/>
      <c r="J1236" s="3"/>
      <c r="K1236" s="3"/>
    </row>
    <row r="1237" spans="1:11" x14ac:dyDescent="0.35">
      <c r="E1237" s="4"/>
      <c r="F1237" s="3"/>
      <c r="G1237" s="4"/>
      <c r="H1237" s="4"/>
      <c r="I1237" s="3"/>
      <c r="J1237" s="3"/>
      <c r="K1237" s="3"/>
    </row>
    <row r="1238" spans="1:11" x14ac:dyDescent="0.35">
      <c r="E1238" s="4"/>
      <c r="F1238" s="3"/>
      <c r="G1238" s="4"/>
      <c r="H1238" s="4"/>
      <c r="I1238" s="3"/>
      <c r="J1238" s="3"/>
      <c r="K1238" s="3"/>
    </row>
    <row r="1239" spans="1:11" x14ac:dyDescent="0.35">
      <c r="E1239" s="4"/>
      <c r="F1239" s="3"/>
      <c r="G1239" s="4"/>
      <c r="H1239" s="4"/>
      <c r="I1239" s="3"/>
      <c r="J1239" s="3"/>
      <c r="K1239" s="3"/>
    </row>
    <row r="1240" spans="1:11" x14ac:dyDescent="0.35">
      <c r="E1240" s="4"/>
      <c r="F1240" s="3"/>
      <c r="G1240" s="4"/>
      <c r="H1240" s="4"/>
      <c r="I1240" s="3"/>
      <c r="J1240" s="3"/>
      <c r="K1240" s="3"/>
    </row>
    <row r="1241" spans="1:11" x14ac:dyDescent="0.35">
      <c r="E1241" s="4"/>
      <c r="F1241" s="3"/>
      <c r="G1241" s="4"/>
      <c r="H1241" s="4"/>
      <c r="I1241" s="3"/>
      <c r="J1241" s="3"/>
      <c r="K1241" s="3"/>
    </row>
    <row r="1242" spans="1:11" x14ac:dyDescent="0.35">
      <c r="E1242" s="4"/>
      <c r="F1242" s="3"/>
      <c r="G1242" s="4"/>
      <c r="H1242" s="4"/>
      <c r="I1242" s="3"/>
      <c r="J1242" s="3"/>
      <c r="K1242" s="3"/>
    </row>
    <row r="1243" spans="1:11" x14ac:dyDescent="0.35">
      <c r="E1243" s="4"/>
      <c r="F1243" s="3"/>
      <c r="G1243" s="4"/>
      <c r="H1243" s="4"/>
      <c r="I1243" s="3"/>
      <c r="J1243" s="3"/>
      <c r="K1243" s="3"/>
    </row>
    <row r="1244" spans="1:11" x14ac:dyDescent="0.35">
      <c r="E1244" s="4"/>
      <c r="F1244" s="3"/>
      <c r="G1244" s="4"/>
      <c r="H1244" s="4"/>
      <c r="I1244" s="3"/>
      <c r="J1244" s="3"/>
      <c r="K1244" s="3"/>
    </row>
    <row r="1245" spans="1:11" x14ac:dyDescent="0.35">
      <c r="E1245" s="4"/>
      <c r="F1245" s="3"/>
      <c r="G1245" s="4"/>
      <c r="H1245" s="4"/>
      <c r="I1245" s="3"/>
      <c r="J1245" s="3"/>
      <c r="K1245" s="3"/>
    </row>
    <row r="1246" spans="1:11" x14ac:dyDescent="0.35">
      <c r="E1246" s="4"/>
      <c r="F1246" s="3"/>
      <c r="G1246" s="4"/>
      <c r="H1246" s="4"/>
      <c r="I1246" s="3"/>
      <c r="J1246" s="3"/>
      <c r="K1246" s="3"/>
    </row>
    <row r="1247" spans="1:11" x14ac:dyDescent="0.35">
      <c r="A1247" s="2"/>
      <c r="B1247" s="2"/>
      <c r="C1247" s="2"/>
      <c r="D1247" s="2"/>
      <c r="E1247" s="4"/>
      <c r="F1247" s="3"/>
      <c r="G1247" s="4"/>
      <c r="H1247" s="4"/>
      <c r="I1247" s="3"/>
      <c r="J1247" s="3"/>
      <c r="K1247" s="3"/>
    </row>
    <row r="1248" spans="1:11" x14ac:dyDescent="0.35">
      <c r="A1248" s="2"/>
      <c r="B1248" s="2"/>
      <c r="C1248" s="2"/>
      <c r="D1248" s="2"/>
      <c r="E1248" s="4"/>
      <c r="F1248" s="3"/>
      <c r="G1248" s="4"/>
      <c r="H1248" s="4"/>
      <c r="I1248" s="3"/>
      <c r="J1248" s="3"/>
      <c r="K1248" s="3"/>
    </row>
    <row r="1249" spans="1:11" x14ac:dyDescent="0.35">
      <c r="A1249" s="2"/>
      <c r="B1249" s="2"/>
      <c r="C1249" s="2"/>
      <c r="D1249" s="2"/>
      <c r="E1249" s="4"/>
      <c r="F1249" s="3"/>
      <c r="G1249" s="4"/>
      <c r="H1249" s="4"/>
      <c r="I1249" s="3"/>
      <c r="J1249" s="3"/>
      <c r="K1249" s="3"/>
    </row>
    <row r="1250" spans="1:11" x14ac:dyDescent="0.35">
      <c r="A1250" s="2"/>
      <c r="B1250" s="2"/>
      <c r="C1250" s="2"/>
      <c r="D1250" s="2"/>
      <c r="E1250" s="2"/>
      <c r="F1250" s="2"/>
      <c r="G1250" s="2"/>
      <c r="H1250" s="2"/>
      <c r="I1250" s="2"/>
      <c r="J1250" s="2"/>
      <c r="K1250" s="2"/>
    </row>
  </sheetData>
  <mergeCells count="15">
    <mergeCell ref="A127:O127"/>
    <mergeCell ref="A128:O128"/>
    <mergeCell ref="A129:O129"/>
    <mergeCell ref="A130:O130"/>
    <mergeCell ref="A122:O122"/>
    <mergeCell ref="A123:O123"/>
    <mergeCell ref="A124:O124"/>
    <mergeCell ref="A125:O125"/>
    <mergeCell ref="A126:O126"/>
    <mergeCell ref="L5:O5"/>
    <mergeCell ref="B115:O115"/>
    <mergeCell ref="A117:O117"/>
    <mergeCell ref="A119:O119"/>
    <mergeCell ref="A121:O121"/>
    <mergeCell ref="A120:O12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40"/>
  <sheetViews>
    <sheetView workbookViewId="0">
      <pane ySplit="6" topLeftCell="A7" activePane="bottomLeft" state="frozen"/>
      <selection pane="bottomLeft"/>
    </sheetView>
  </sheetViews>
  <sheetFormatPr defaultColWidth="9.1328125" defaultRowHeight="13.5" x14ac:dyDescent="0.35"/>
  <cols>
    <col min="1" max="1" width="9.73046875" style="1" customWidth="1"/>
    <col min="2" max="2" width="14.73046875" style="1" customWidth="1"/>
    <col min="3"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59765625" style="2" customWidth="1"/>
    <col min="15" max="57" width="9.1328125" style="2"/>
    <col min="58" max="16384" width="9.1328125" style="1"/>
  </cols>
  <sheetData>
    <row r="1" spans="1:57" ht="14.25" customHeight="1" x14ac:dyDescent="0.4">
      <c r="A1" s="28" t="s">
        <v>160</v>
      </c>
      <c r="B1" s="28"/>
      <c r="C1" s="25"/>
      <c r="D1" s="25"/>
      <c r="E1" s="25"/>
      <c r="F1" s="25"/>
      <c r="G1" s="25"/>
      <c r="H1" s="25"/>
      <c r="I1" s="25"/>
      <c r="J1" s="25"/>
      <c r="K1" s="25"/>
    </row>
    <row r="2" spans="1:57" ht="14.25" customHeight="1" x14ac:dyDescent="0.35">
      <c r="A2" s="27" t="s">
        <v>156</v>
      </c>
      <c r="B2" s="27"/>
      <c r="C2" s="25"/>
      <c r="D2" s="25"/>
      <c r="E2" s="25"/>
      <c r="F2" s="25"/>
      <c r="G2" s="25"/>
      <c r="H2" s="25"/>
      <c r="I2" s="25"/>
      <c r="J2" s="25"/>
      <c r="K2" s="25"/>
    </row>
    <row r="3" spans="1:57" x14ac:dyDescent="0.35">
      <c r="A3" s="26" t="s">
        <v>20</v>
      </c>
      <c r="B3" s="26"/>
      <c r="C3" s="25"/>
      <c r="D3" s="25"/>
      <c r="E3" s="25"/>
      <c r="F3" s="25"/>
      <c r="G3" s="25"/>
      <c r="H3" s="25"/>
      <c r="I3" s="25"/>
      <c r="J3" s="25"/>
      <c r="K3" s="25"/>
    </row>
    <row r="4" spans="1:57" x14ac:dyDescent="0.35">
      <c r="A4" s="26" t="s">
        <v>140</v>
      </c>
      <c r="B4" s="26"/>
      <c r="C4" s="25"/>
      <c r="D4" s="25"/>
      <c r="E4" s="25"/>
      <c r="F4" s="25"/>
      <c r="G4" s="25"/>
      <c r="H4" s="25"/>
      <c r="I4" s="25"/>
      <c r="J4" s="25"/>
      <c r="K4" s="25"/>
    </row>
    <row r="5" spans="1:57" x14ac:dyDescent="0.35">
      <c r="A5" s="25" t="s">
        <v>0</v>
      </c>
      <c r="B5" s="25"/>
      <c r="C5" s="25"/>
      <c r="D5" s="25"/>
      <c r="E5" s="25"/>
      <c r="F5" s="25"/>
      <c r="G5" s="25"/>
      <c r="H5" s="25"/>
      <c r="I5" s="25"/>
      <c r="J5" s="25" t="s">
        <v>0</v>
      </c>
      <c r="K5" s="25"/>
      <c r="L5" s="144" t="s">
        <v>165</v>
      </c>
      <c r="M5" s="145"/>
      <c r="N5" s="145"/>
      <c r="O5" s="146"/>
    </row>
    <row r="6" spans="1:57" s="20" customFormat="1" ht="60.4" x14ac:dyDescent="0.35">
      <c r="A6" s="24" t="s">
        <v>68</v>
      </c>
      <c r="B6" s="24" t="s">
        <v>184</v>
      </c>
      <c r="C6" s="24" t="s">
        <v>136</v>
      </c>
      <c r="D6" s="23" t="s">
        <v>195</v>
      </c>
      <c r="E6" s="23" t="s">
        <v>196</v>
      </c>
      <c r="F6" s="24" t="s">
        <v>185</v>
      </c>
      <c r="G6" s="23" t="s">
        <v>197</v>
      </c>
      <c r="H6" s="23" t="s">
        <v>198</v>
      </c>
      <c r="I6" s="23" t="s">
        <v>199</v>
      </c>
      <c r="J6" s="23" t="s">
        <v>200</v>
      </c>
      <c r="K6" s="22" t="s">
        <v>201</v>
      </c>
      <c r="L6" s="24" t="s">
        <v>186</v>
      </c>
      <c r="M6" s="23" t="s">
        <v>218</v>
      </c>
      <c r="N6" s="23" t="s">
        <v>219</v>
      </c>
      <c r="O6" s="22" t="s">
        <v>204</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90" t="s">
        <v>1</v>
      </c>
      <c r="B7" s="90" t="s">
        <v>1</v>
      </c>
      <c r="C7" s="90" t="s">
        <v>1</v>
      </c>
      <c r="D7" s="38"/>
      <c r="E7" s="38"/>
      <c r="F7" s="29"/>
      <c r="G7" s="38"/>
      <c r="H7" s="38"/>
      <c r="I7" s="38"/>
      <c r="J7" s="38"/>
      <c r="K7" s="38"/>
      <c r="L7" s="85"/>
      <c r="M7" s="38"/>
      <c r="N7" s="38"/>
      <c r="O7" s="86"/>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s="20" customFormat="1" x14ac:dyDescent="0.35">
      <c r="A8" s="15" t="s">
        <v>64</v>
      </c>
      <c r="B8" s="38" t="s">
        <v>276</v>
      </c>
      <c r="C8" s="97" t="s">
        <v>128</v>
      </c>
      <c r="D8" s="19">
        <v>223830</v>
      </c>
      <c r="E8" s="106">
        <v>0.5</v>
      </c>
      <c r="F8" s="30">
        <v>222665</v>
      </c>
      <c r="G8" s="106">
        <v>5</v>
      </c>
      <c r="H8" s="106">
        <v>8.6</v>
      </c>
      <c r="I8" s="106">
        <v>67.099999999999994</v>
      </c>
      <c r="J8" s="106">
        <v>80.5</v>
      </c>
      <c r="K8" s="107">
        <v>86.4</v>
      </c>
      <c r="L8" s="103">
        <v>144895</v>
      </c>
      <c r="M8" s="104">
        <v>13400</v>
      </c>
      <c r="N8" s="104">
        <v>18500</v>
      </c>
      <c r="O8" s="105">
        <v>23800</v>
      </c>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7" x14ac:dyDescent="0.35">
      <c r="A9" s="15" t="s">
        <v>64</v>
      </c>
      <c r="B9" s="38" t="s">
        <v>276</v>
      </c>
      <c r="C9" s="42">
        <v>1</v>
      </c>
      <c r="D9" s="19">
        <v>21785</v>
      </c>
      <c r="E9" s="106">
        <v>0.6</v>
      </c>
      <c r="F9" s="30">
        <v>21655</v>
      </c>
      <c r="G9" s="106">
        <v>4.4000000000000004</v>
      </c>
      <c r="H9" s="106">
        <v>8.1</v>
      </c>
      <c r="I9" s="106">
        <v>69.5</v>
      </c>
      <c r="J9" s="106">
        <v>82.9</v>
      </c>
      <c r="K9" s="107">
        <v>87.5</v>
      </c>
      <c r="L9" s="103">
        <v>14695</v>
      </c>
      <c r="M9" s="104">
        <v>12600</v>
      </c>
      <c r="N9" s="104">
        <v>16900</v>
      </c>
      <c r="O9" s="105">
        <v>21600</v>
      </c>
      <c r="BE9" s="1"/>
    </row>
    <row r="10" spans="1:57" x14ac:dyDescent="0.35">
      <c r="A10" s="15" t="s">
        <v>64</v>
      </c>
      <c r="B10" s="38" t="s">
        <v>276</v>
      </c>
      <c r="C10" s="42">
        <v>2</v>
      </c>
      <c r="D10" s="19">
        <v>32430</v>
      </c>
      <c r="E10" s="106">
        <v>0.4</v>
      </c>
      <c r="F10" s="30">
        <v>32285</v>
      </c>
      <c r="G10" s="106">
        <v>4.5</v>
      </c>
      <c r="H10" s="106">
        <v>8.4</v>
      </c>
      <c r="I10" s="106">
        <v>68.8</v>
      </c>
      <c r="J10" s="106">
        <v>82.2</v>
      </c>
      <c r="K10" s="107">
        <v>87.1</v>
      </c>
      <c r="L10" s="103">
        <v>21620</v>
      </c>
      <c r="M10" s="104">
        <v>12900</v>
      </c>
      <c r="N10" s="104">
        <v>17400</v>
      </c>
      <c r="O10" s="105">
        <v>22200</v>
      </c>
      <c r="BE10" s="1"/>
    </row>
    <row r="11" spans="1:57" x14ac:dyDescent="0.35">
      <c r="A11" s="15" t="s">
        <v>64</v>
      </c>
      <c r="B11" s="38" t="s">
        <v>276</v>
      </c>
      <c r="C11" s="42">
        <v>3</v>
      </c>
      <c r="D11" s="19">
        <v>43105</v>
      </c>
      <c r="E11" s="106">
        <v>0.5</v>
      </c>
      <c r="F11" s="30">
        <v>42895</v>
      </c>
      <c r="G11" s="106">
        <v>4.7</v>
      </c>
      <c r="H11" s="106">
        <v>8.8000000000000007</v>
      </c>
      <c r="I11" s="106">
        <v>67.900000000000006</v>
      </c>
      <c r="J11" s="106">
        <v>81.2</v>
      </c>
      <c r="K11" s="107">
        <v>86.5</v>
      </c>
      <c r="L11" s="103">
        <v>28285</v>
      </c>
      <c r="M11" s="104">
        <v>13100</v>
      </c>
      <c r="N11" s="104">
        <v>17900</v>
      </c>
      <c r="O11" s="105">
        <v>22800</v>
      </c>
      <c r="BE11" s="1"/>
    </row>
    <row r="12" spans="1:57" x14ac:dyDescent="0.35">
      <c r="A12" s="15" t="s">
        <v>64</v>
      </c>
      <c r="B12" s="38" t="s">
        <v>276</v>
      </c>
      <c r="C12" s="42">
        <v>4</v>
      </c>
      <c r="D12" s="19">
        <v>53065</v>
      </c>
      <c r="E12" s="106">
        <v>0.5</v>
      </c>
      <c r="F12" s="30">
        <v>52820</v>
      </c>
      <c r="G12" s="106">
        <v>4.9000000000000004</v>
      </c>
      <c r="H12" s="106">
        <v>8.6</v>
      </c>
      <c r="I12" s="106">
        <v>67.2</v>
      </c>
      <c r="J12" s="106">
        <v>80.5</v>
      </c>
      <c r="K12" s="107">
        <v>86.5</v>
      </c>
      <c r="L12" s="103">
        <v>34400</v>
      </c>
      <c r="M12" s="104">
        <v>13600</v>
      </c>
      <c r="N12" s="104">
        <v>18700</v>
      </c>
      <c r="O12" s="105">
        <v>24000</v>
      </c>
      <c r="BE12" s="1"/>
    </row>
    <row r="13" spans="1:57" x14ac:dyDescent="0.35">
      <c r="A13" s="15" t="s">
        <v>64</v>
      </c>
      <c r="B13" s="38" t="s">
        <v>276</v>
      </c>
      <c r="C13" s="42">
        <v>5</v>
      </c>
      <c r="D13" s="19">
        <v>72695</v>
      </c>
      <c r="E13" s="106">
        <v>0.5</v>
      </c>
      <c r="F13" s="30">
        <v>72320</v>
      </c>
      <c r="G13" s="106">
        <v>5.5</v>
      </c>
      <c r="H13" s="106">
        <v>8.8000000000000007</v>
      </c>
      <c r="I13" s="106">
        <v>65.3</v>
      </c>
      <c r="J13" s="106">
        <v>78.7</v>
      </c>
      <c r="K13" s="107">
        <v>85.7</v>
      </c>
      <c r="L13" s="103">
        <v>45520</v>
      </c>
      <c r="M13" s="104">
        <v>14200</v>
      </c>
      <c r="N13" s="104">
        <v>20000</v>
      </c>
      <c r="O13" s="105">
        <v>25600</v>
      </c>
      <c r="BE13" s="1"/>
    </row>
    <row r="14" spans="1:57" x14ac:dyDescent="0.35">
      <c r="A14" s="15" t="s">
        <v>64</v>
      </c>
      <c r="B14" s="38" t="s">
        <v>276</v>
      </c>
      <c r="C14" s="42" t="s">
        <v>2</v>
      </c>
      <c r="D14" s="19">
        <v>750</v>
      </c>
      <c r="E14" s="106">
        <v>8.1</v>
      </c>
      <c r="F14" s="30">
        <v>690</v>
      </c>
      <c r="G14" s="106">
        <v>15.1</v>
      </c>
      <c r="H14" s="106">
        <v>11</v>
      </c>
      <c r="I14" s="106">
        <v>56.2</v>
      </c>
      <c r="J14" s="106">
        <v>64</v>
      </c>
      <c r="K14" s="107">
        <v>73.900000000000006</v>
      </c>
      <c r="L14" s="103">
        <v>375</v>
      </c>
      <c r="M14" s="104">
        <v>13300</v>
      </c>
      <c r="N14" s="104">
        <v>18200</v>
      </c>
      <c r="O14" s="105">
        <v>24500</v>
      </c>
      <c r="BE14" s="1"/>
    </row>
    <row r="15" spans="1:57" ht="13.9" x14ac:dyDescent="0.4">
      <c r="A15" s="89" t="s">
        <v>1</v>
      </c>
      <c r="B15" s="88" t="s">
        <v>1</v>
      </c>
      <c r="C15" s="89" t="s">
        <v>1</v>
      </c>
      <c r="D15" s="30"/>
      <c r="E15" s="17"/>
      <c r="F15" s="18"/>
      <c r="G15" s="17"/>
      <c r="H15" s="17"/>
      <c r="I15" s="17"/>
      <c r="J15" s="17"/>
      <c r="K15" s="17"/>
      <c r="L15" s="44"/>
      <c r="M15" s="45"/>
      <c r="N15" s="45"/>
      <c r="O15" s="46"/>
      <c r="BE15" s="1"/>
    </row>
    <row r="16" spans="1:57" x14ac:dyDescent="0.35">
      <c r="A16" s="15" t="s">
        <v>64</v>
      </c>
      <c r="B16" s="42" t="s">
        <v>14</v>
      </c>
      <c r="C16" s="29" t="s">
        <v>128</v>
      </c>
      <c r="D16" s="19">
        <v>124740</v>
      </c>
      <c r="E16" s="106">
        <v>0.5</v>
      </c>
      <c r="F16" s="30">
        <v>124140</v>
      </c>
      <c r="G16" s="106">
        <v>4.2</v>
      </c>
      <c r="H16" s="106">
        <v>8</v>
      </c>
      <c r="I16" s="106">
        <v>67.400000000000006</v>
      </c>
      <c r="J16" s="106">
        <v>82.3</v>
      </c>
      <c r="K16" s="107">
        <v>87.8</v>
      </c>
      <c r="L16" s="103">
        <v>81470</v>
      </c>
      <c r="M16" s="104">
        <v>13100</v>
      </c>
      <c r="N16" s="104">
        <v>17900</v>
      </c>
      <c r="O16" s="105">
        <v>22500</v>
      </c>
      <c r="BE16" s="1"/>
    </row>
    <row r="17" spans="1:15" s="2" customFormat="1" x14ac:dyDescent="0.35">
      <c r="A17" s="15" t="s">
        <v>64</v>
      </c>
      <c r="B17" s="42" t="s">
        <v>14</v>
      </c>
      <c r="C17" s="42">
        <v>1</v>
      </c>
      <c r="D17" s="19">
        <v>12825</v>
      </c>
      <c r="E17" s="106">
        <v>0.5</v>
      </c>
      <c r="F17" s="30">
        <v>12755</v>
      </c>
      <c r="G17" s="106">
        <v>3.9</v>
      </c>
      <c r="H17" s="106">
        <v>7.4</v>
      </c>
      <c r="I17" s="106">
        <v>69.3</v>
      </c>
      <c r="J17" s="106">
        <v>84.4</v>
      </c>
      <c r="K17" s="107">
        <v>88.7</v>
      </c>
      <c r="L17" s="103">
        <v>8660</v>
      </c>
      <c r="M17" s="104">
        <v>12500</v>
      </c>
      <c r="N17" s="104">
        <v>16400</v>
      </c>
      <c r="O17" s="105">
        <v>21000</v>
      </c>
    </row>
    <row r="18" spans="1:15" s="2" customFormat="1" x14ac:dyDescent="0.35">
      <c r="A18" s="15" t="s">
        <v>64</v>
      </c>
      <c r="B18" s="42" t="s">
        <v>14</v>
      </c>
      <c r="C18" s="42">
        <v>2</v>
      </c>
      <c r="D18" s="19">
        <v>18570</v>
      </c>
      <c r="E18" s="106">
        <v>0.4</v>
      </c>
      <c r="F18" s="30">
        <v>18495</v>
      </c>
      <c r="G18" s="106">
        <v>3.8</v>
      </c>
      <c r="H18" s="106">
        <v>7.8</v>
      </c>
      <c r="I18" s="106">
        <v>68.7</v>
      </c>
      <c r="J18" s="106">
        <v>83.9</v>
      </c>
      <c r="K18" s="107">
        <v>88.4</v>
      </c>
      <c r="L18" s="103">
        <v>12430</v>
      </c>
      <c r="M18" s="104">
        <v>12500</v>
      </c>
      <c r="N18" s="104">
        <v>16800</v>
      </c>
      <c r="O18" s="105">
        <v>21500</v>
      </c>
    </row>
    <row r="19" spans="1:15" s="2" customFormat="1" x14ac:dyDescent="0.35">
      <c r="A19" s="15" t="s">
        <v>64</v>
      </c>
      <c r="B19" s="42" t="s">
        <v>14</v>
      </c>
      <c r="C19" s="42">
        <v>3</v>
      </c>
      <c r="D19" s="19">
        <v>24540</v>
      </c>
      <c r="E19" s="106">
        <v>0.4</v>
      </c>
      <c r="F19" s="30">
        <v>24435</v>
      </c>
      <c r="G19" s="106">
        <v>3.9</v>
      </c>
      <c r="H19" s="106">
        <v>8.3000000000000007</v>
      </c>
      <c r="I19" s="106">
        <v>67.900000000000006</v>
      </c>
      <c r="J19" s="106">
        <v>83</v>
      </c>
      <c r="K19" s="107">
        <v>87.9</v>
      </c>
      <c r="L19" s="103">
        <v>16170</v>
      </c>
      <c r="M19" s="104">
        <v>12800</v>
      </c>
      <c r="N19" s="104">
        <v>17300</v>
      </c>
      <c r="O19" s="105">
        <v>21800</v>
      </c>
    </row>
    <row r="20" spans="1:15" s="2" customFormat="1" x14ac:dyDescent="0.35">
      <c r="A20" s="15" t="s">
        <v>64</v>
      </c>
      <c r="B20" s="42" t="s">
        <v>14</v>
      </c>
      <c r="C20" s="42">
        <v>4</v>
      </c>
      <c r="D20" s="19">
        <v>29520</v>
      </c>
      <c r="E20" s="106">
        <v>0.5</v>
      </c>
      <c r="F20" s="30">
        <v>29385</v>
      </c>
      <c r="G20" s="106">
        <v>4.0999999999999996</v>
      </c>
      <c r="H20" s="106">
        <v>8.1999999999999993</v>
      </c>
      <c r="I20" s="106">
        <v>67.5</v>
      </c>
      <c r="J20" s="106">
        <v>82.2</v>
      </c>
      <c r="K20" s="107">
        <v>87.7</v>
      </c>
      <c r="L20" s="103">
        <v>19290</v>
      </c>
      <c r="M20" s="104">
        <v>13300</v>
      </c>
      <c r="N20" s="104">
        <v>18100</v>
      </c>
      <c r="O20" s="105">
        <v>22700</v>
      </c>
    </row>
    <row r="21" spans="1:15" s="2" customFormat="1" x14ac:dyDescent="0.35">
      <c r="A21" s="15" t="s">
        <v>64</v>
      </c>
      <c r="B21" s="42" t="s">
        <v>14</v>
      </c>
      <c r="C21" s="42">
        <v>5</v>
      </c>
      <c r="D21" s="19">
        <v>38905</v>
      </c>
      <c r="E21" s="106">
        <v>0.5</v>
      </c>
      <c r="F21" s="30">
        <v>38720</v>
      </c>
      <c r="G21" s="106">
        <v>4.5999999999999996</v>
      </c>
      <c r="H21" s="106">
        <v>8.1</v>
      </c>
      <c r="I21" s="106">
        <v>65.900000000000006</v>
      </c>
      <c r="J21" s="106">
        <v>80.8</v>
      </c>
      <c r="K21" s="107">
        <v>87.3</v>
      </c>
      <c r="L21" s="103">
        <v>24725</v>
      </c>
      <c r="M21" s="104">
        <v>13800</v>
      </c>
      <c r="N21" s="104">
        <v>19200</v>
      </c>
      <c r="O21" s="105">
        <v>24200</v>
      </c>
    </row>
    <row r="22" spans="1:15" s="2" customFormat="1" x14ac:dyDescent="0.35">
      <c r="A22" s="15" t="s">
        <v>64</v>
      </c>
      <c r="B22" s="42" t="s">
        <v>14</v>
      </c>
      <c r="C22" s="42" t="s">
        <v>2</v>
      </c>
      <c r="D22" s="19">
        <v>380</v>
      </c>
      <c r="E22" s="106">
        <v>7.7</v>
      </c>
      <c r="F22" s="30">
        <v>350</v>
      </c>
      <c r="G22" s="106">
        <v>13.4</v>
      </c>
      <c r="H22" s="106">
        <v>10</v>
      </c>
      <c r="I22" s="106">
        <v>56.6</v>
      </c>
      <c r="J22" s="106">
        <v>66.3</v>
      </c>
      <c r="K22" s="107">
        <v>76.599999999999994</v>
      </c>
      <c r="L22" s="103">
        <v>195</v>
      </c>
      <c r="M22" s="104">
        <v>12200</v>
      </c>
      <c r="N22" s="104">
        <v>17400</v>
      </c>
      <c r="O22" s="105">
        <v>23200</v>
      </c>
    </row>
    <row r="23" spans="1:15" s="2" customFormat="1" ht="13.9" x14ac:dyDescent="0.4">
      <c r="A23" s="89" t="s">
        <v>1</v>
      </c>
      <c r="B23" s="88" t="s">
        <v>1</v>
      </c>
      <c r="C23" s="89" t="s">
        <v>1</v>
      </c>
      <c r="D23" s="14"/>
      <c r="E23" s="12"/>
      <c r="F23" s="13"/>
      <c r="G23" s="12"/>
      <c r="H23" s="12"/>
      <c r="I23" s="12"/>
      <c r="J23" s="12"/>
      <c r="K23" s="12"/>
      <c r="L23" s="44"/>
      <c r="M23" s="45"/>
      <c r="N23" s="45"/>
      <c r="O23" s="46"/>
    </row>
    <row r="24" spans="1:15" s="2" customFormat="1" x14ac:dyDescent="0.35">
      <c r="A24" s="15" t="s">
        <v>64</v>
      </c>
      <c r="B24" s="42" t="s">
        <v>3</v>
      </c>
      <c r="C24" s="29" t="s">
        <v>128</v>
      </c>
      <c r="D24" s="19">
        <v>99095</v>
      </c>
      <c r="E24" s="106">
        <v>0.6</v>
      </c>
      <c r="F24" s="30">
        <v>98525</v>
      </c>
      <c r="G24" s="106">
        <v>6</v>
      </c>
      <c r="H24" s="106">
        <v>9.4</v>
      </c>
      <c r="I24" s="106">
        <v>66.7</v>
      </c>
      <c r="J24" s="106">
        <v>78.099999999999994</v>
      </c>
      <c r="K24" s="107">
        <v>84.6</v>
      </c>
      <c r="L24" s="103">
        <v>63430</v>
      </c>
      <c r="M24" s="104">
        <v>14000</v>
      </c>
      <c r="N24" s="104">
        <v>19400</v>
      </c>
      <c r="O24" s="105">
        <v>25500</v>
      </c>
    </row>
    <row r="25" spans="1:15" s="2" customFormat="1" ht="14.25" customHeight="1" x14ac:dyDescent="0.35">
      <c r="A25" s="15" t="s">
        <v>64</v>
      </c>
      <c r="B25" s="42" t="s">
        <v>3</v>
      </c>
      <c r="C25" s="42">
        <v>1</v>
      </c>
      <c r="D25" s="19">
        <v>8965</v>
      </c>
      <c r="E25" s="106">
        <v>0.7</v>
      </c>
      <c r="F25" s="30">
        <v>8900</v>
      </c>
      <c r="G25" s="106">
        <v>5.2</v>
      </c>
      <c r="H25" s="106">
        <v>9.1</v>
      </c>
      <c r="I25" s="106">
        <v>69.8</v>
      </c>
      <c r="J25" s="106">
        <v>80.7</v>
      </c>
      <c r="K25" s="107">
        <v>85.7</v>
      </c>
      <c r="L25" s="103">
        <v>6035</v>
      </c>
      <c r="M25" s="104">
        <v>13100</v>
      </c>
      <c r="N25" s="104">
        <v>17900</v>
      </c>
      <c r="O25" s="105">
        <v>22700</v>
      </c>
    </row>
    <row r="26" spans="1:15" s="2" customFormat="1" ht="14.25" customHeight="1" x14ac:dyDescent="0.35">
      <c r="A26" s="15" t="s">
        <v>64</v>
      </c>
      <c r="B26" s="42" t="s">
        <v>3</v>
      </c>
      <c r="C26" s="42">
        <v>2</v>
      </c>
      <c r="D26" s="19">
        <v>13855</v>
      </c>
      <c r="E26" s="106">
        <v>0.5</v>
      </c>
      <c r="F26" s="30">
        <v>13790</v>
      </c>
      <c r="G26" s="106">
        <v>5.4</v>
      </c>
      <c r="H26" s="106">
        <v>9.1999999999999993</v>
      </c>
      <c r="I26" s="106">
        <v>68.8</v>
      </c>
      <c r="J26" s="106">
        <v>79.8</v>
      </c>
      <c r="K26" s="107">
        <v>85.4</v>
      </c>
      <c r="L26" s="103">
        <v>9190</v>
      </c>
      <c r="M26" s="104">
        <v>13600</v>
      </c>
      <c r="N26" s="104">
        <v>18300</v>
      </c>
      <c r="O26" s="105">
        <v>23800</v>
      </c>
    </row>
    <row r="27" spans="1:15" s="2" customFormat="1" x14ac:dyDescent="0.35">
      <c r="A27" s="15" t="s">
        <v>64</v>
      </c>
      <c r="B27" s="42" t="s">
        <v>3</v>
      </c>
      <c r="C27" s="42">
        <v>3</v>
      </c>
      <c r="D27" s="19">
        <v>18565</v>
      </c>
      <c r="E27" s="106">
        <v>0.6</v>
      </c>
      <c r="F27" s="30">
        <v>18460</v>
      </c>
      <c r="G27" s="106">
        <v>5.8</v>
      </c>
      <c r="H27" s="106">
        <v>9.6</v>
      </c>
      <c r="I27" s="106">
        <v>67.8</v>
      </c>
      <c r="J27" s="106">
        <v>78.8</v>
      </c>
      <c r="K27" s="107">
        <v>84.6</v>
      </c>
      <c r="L27" s="103">
        <v>12115</v>
      </c>
      <c r="M27" s="104">
        <v>13600</v>
      </c>
      <c r="N27" s="104">
        <v>18700</v>
      </c>
      <c r="O27" s="105">
        <v>24500</v>
      </c>
    </row>
    <row r="28" spans="1:15" s="2" customFormat="1" x14ac:dyDescent="0.35">
      <c r="A28" s="15" t="s">
        <v>64</v>
      </c>
      <c r="B28" s="42" t="s">
        <v>3</v>
      </c>
      <c r="C28" s="42">
        <v>4</v>
      </c>
      <c r="D28" s="19">
        <v>23550</v>
      </c>
      <c r="E28" s="106">
        <v>0.5</v>
      </c>
      <c r="F28" s="30">
        <v>23435</v>
      </c>
      <c r="G28" s="106">
        <v>6</v>
      </c>
      <c r="H28" s="106">
        <v>9.1</v>
      </c>
      <c r="I28" s="106">
        <v>66.900000000000006</v>
      </c>
      <c r="J28" s="106">
        <v>78.400000000000006</v>
      </c>
      <c r="K28" s="107">
        <v>84.9</v>
      </c>
      <c r="L28" s="103">
        <v>15105</v>
      </c>
      <c r="M28" s="104">
        <v>14000</v>
      </c>
      <c r="N28" s="104">
        <v>19600</v>
      </c>
      <c r="O28" s="105">
        <v>25600</v>
      </c>
    </row>
    <row r="29" spans="1:15" s="2" customFormat="1" x14ac:dyDescent="0.35">
      <c r="A29" s="15" t="s">
        <v>64</v>
      </c>
      <c r="B29" s="42" t="s">
        <v>3</v>
      </c>
      <c r="C29" s="42">
        <v>5</v>
      </c>
      <c r="D29" s="19">
        <v>33790</v>
      </c>
      <c r="E29" s="106">
        <v>0.6</v>
      </c>
      <c r="F29" s="30">
        <v>33600</v>
      </c>
      <c r="G29" s="106">
        <v>6.5</v>
      </c>
      <c r="H29" s="106">
        <v>9.6</v>
      </c>
      <c r="I29" s="106">
        <v>64.5</v>
      </c>
      <c r="J29" s="106">
        <v>76.2</v>
      </c>
      <c r="K29" s="107">
        <v>83.9</v>
      </c>
      <c r="L29" s="103">
        <v>20795</v>
      </c>
      <c r="M29" s="104">
        <v>14900</v>
      </c>
      <c r="N29" s="104">
        <v>20900</v>
      </c>
      <c r="O29" s="105">
        <v>27200</v>
      </c>
    </row>
    <row r="30" spans="1:15" s="2" customFormat="1" x14ac:dyDescent="0.35">
      <c r="A30" s="15" t="s">
        <v>64</v>
      </c>
      <c r="B30" s="42" t="s">
        <v>3</v>
      </c>
      <c r="C30" s="42" t="s">
        <v>2</v>
      </c>
      <c r="D30" s="19">
        <v>370</v>
      </c>
      <c r="E30" s="106">
        <v>8.6</v>
      </c>
      <c r="F30" s="30">
        <v>340</v>
      </c>
      <c r="G30" s="106">
        <v>16.8</v>
      </c>
      <c r="H30" s="106">
        <v>12.1</v>
      </c>
      <c r="I30" s="106">
        <v>55.8</v>
      </c>
      <c r="J30" s="106">
        <v>61.7</v>
      </c>
      <c r="K30" s="107">
        <v>71.099999999999994</v>
      </c>
      <c r="L30" s="103">
        <v>180</v>
      </c>
      <c r="M30" s="104">
        <v>14800</v>
      </c>
      <c r="N30" s="104">
        <v>19700</v>
      </c>
      <c r="O30" s="105">
        <v>25900</v>
      </c>
    </row>
    <row r="31" spans="1:15" s="2" customFormat="1" ht="13.9" x14ac:dyDescent="0.4">
      <c r="A31" s="89" t="s">
        <v>1</v>
      </c>
      <c r="B31" s="88" t="s">
        <v>1</v>
      </c>
      <c r="C31" s="89" t="s">
        <v>1</v>
      </c>
      <c r="D31" s="14"/>
      <c r="E31" s="12"/>
      <c r="F31" s="13"/>
      <c r="G31" s="12"/>
      <c r="H31" s="12"/>
      <c r="I31" s="12"/>
      <c r="J31" s="12"/>
      <c r="K31" s="12"/>
      <c r="L31" s="44"/>
      <c r="M31" s="45"/>
      <c r="N31" s="45"/>
      <c r="O31" s="46"/>
    </row>
    <row r="32" spans="1:15" s="2" customFormat="1" x14ac:dyDescent="0.35">
      <c r="A32" s="15" t="s">
        <v>65</v>
      </c>
      <c r="B32" s="38" t="s">
        <v>276</v>
      </c>
      <c r="C32" s="29" t="s">
        <v>128</v>
      </c>
      <c r="D32" s="19">
        <v>200970</v>
      </c>
      <c r="E32" s="106">
        <v>1.5</v>
      </c>
      <c r="F32" s="30">
        <v>197930</v>
      </c>
      <c r="G32" s="106">
        <v>6.7</v>
      </c>
      <c r="H32" s="106">
        <v>6.1</v>
      </c>
      <c r="I32" s="106">
        <v>73.8</v>
      </c>
      <c r="J32" s="106">
        <v>84.1</v>
      </c>
      <c r="K32" s="107">
        <v>87.2</v>
      </c>
      <c r="L32" s="103">
        <v>141850</v>
      </c>
      <c r="M32" s="104">
        <v>17100</v>
      </c>
      <c r="N32" s="104">
        <v>22900</v>
      </c>
      <c r="O32" s="105">
        <v>29200</v>
      </c>
    </row>
    <row r="33" spans="1:15" s="2" customFormat="1" ht="12.75" customHeight="1" x14ac:dyDescent="0.35">
      <c r="A33" s="15" t="s">
        <v>65</v>
      </c>
      <c r="B33" s="38" t="s">
        <v>276</v>
      </c>
      <c r="C33" s="42">
        <v>1</v>
      </c>
      <c r="D33" s="19">
        <v>18405</v>
      </c>
      <c r="E33" s="106">
        <v>1.5</v>
      </c>
      <c r="F33" s="30">
        <v>18130</v>
      </c>
      <c r="G33" s="106">
        <v>6</v>
      </c>
      <c r="H33" s="106">
        <v>5.7</v>
      </c>
      <c r="I33" s="106">
        <v>75.5</v>
      </c>
      <c r="J33" s="106">
        <v>85.7</v>
      </c>
      <c r="K33" s="107">
        <v>88.3</v>
      </c>
      <c r="L33" s="103">
        <v>13340</v>
      </c>
      <c r="M33" s="104">
        <v>15300</v>
      </c>
      <c r="N33" s="104">
        <v>20400</v>
      </c>
      <c r="O33" s="105">
        <v>25600</v>
      </c>
    </row>
    <row r="34" spans="1:15" s="2" customFormat="1" x14ac:dyDescent="0.35">
      <c r="A34" s="15" t="s">
        <v>65</v>
      </c>
      <c r="B34" s="38" t="s">
        <v>276</v>
      </c>
      <c r="C34" s="42">
        <v>2</v>
      </c>
      <c r="D34" s="19">
        <v>28320</v>
      </c>
      <c r="E34" s="106">
        <v>1.5</v>
      </c>
      <c r="F34" s="30">
        <v>27885</v>
      </c>
      <c r="G34" s="106">
        <v>6.3</v>
      </c>
      <c r="H34" s="106">
        <v>6.2</v>
      </c>
      <c r="I34" s="106">
        <v>74.400000000000006</v>
      </c>
      <c r="J34" s="106">
        <v>84.7</v>
      </c>
      <c r="K34" s="107">
        <v>87.4</v>
      </c>
      <c r="L34" s="103">
        <v>20260</v>
      </c>
      <c r="M34" s="104">
        <v>16000</v>
      </c>
      <c r="N34" s="104">
        <v>21400</v>
      </c>
      <c r="O34" s="105">
        <v>26700</v>
      </c>
    </row>
    <row r="35" spans="1:15" s="2" customFormat="1" x14ac:dyDescent="0.35">
      <c r="A35" s="15" t="s">
        <v>65</v>
      </c>
      <c r="B35" s="38" t="s">
        <v>276</v>
      </c>
      <c r="C35" s="42">
        <v>3</v>
      </c>
      <c r="D35" s="19">
        <v>38705</v>
      </c>
      <c r="E35" s="106">
        <v>1.5</v>
      </c>
      <c r="F35" s="30">
        <v>38130</v>
      </c>
      <c r="G35" s="106">
        <v>6.4</v>
      </c>
      <c r="H35" s="106">
        <v>6.3</v>
      </c>
      <c r="I35" s="106">
        <v>74.099999999999994</v>
      </c>
      <c r="J35" s="106">
        <v>84.3</v>
      </c>
      <c r="K35" s="107">
        <v>87.3</v>
      </c>
      <c r="L35" s="103">
        <v>27510</v>
      </c>
      <c r="M35" s="104">
        <v>16500</v>
      </c>
      <c r="N35" s="104">
        <v>22100</v>
      </c>
      <c r="O35" s="105">
        <v>27900</v>
      </c>
    </row>
    <row r="36" spans="1:15" s="2" customFormat="1" x14ac:dyDescent="0.35">
      <c r="A36" s="15" t="s">
        <v>65</v>
      </c>
      <c r="B36" s="38" t="s">
        <v>276</v>
      </c>
      <c r="C36" s="42">
        <v>4</v>
      </c>
      <c r="D36" s="19">
        <v>48200</v>
      </c>
      <c r="E36" s="106">
        <v>1.4</v>
      </c>
      <c r="F36" s="30">
        <v>47530</v>
      </c>
      <c r="G36" s="106">
        <v>6.6</v>
      </c>
      <c r="H36" s="106">
        <v>6</v>
      </c>
      <c r="I36" s="106">
        <v>73.8</v>
      </c>
      <c r="J36" s="106">
        <v>84.2</v>
      </c>
      <c r="K36" s="107">
        <v>87.5</v>
      </c>
      <c r="L36" s="103">
        <v>34070</v>
      </c>
      <c r="M36" s="104">
        <v>17300</v>
      </c>
      <c r="N36" s="104">
        <v>23200</v>
      </c>
      <c r="O36" s="105">
        <v>29400</v>
      </c>
    </row>
    <row r="37" spans="1:15" s="2" customFormat="1" ht="14.25" customHeight="1" x14ac:dyDescent="0.35">
      <c r="A37" s="15" t="s">
        <v>65</v>
      </c>
      <c r="B37" s="38" t="s">
        <v>276</v>
      </c>
      <c r="C37" s="42">
        <v>5</v>
      </c>
      <c r="D37" s="19">
        <v>66640</v>
      </c>
      <c r="E37" s="106">
        <v>1.5</v>
      </c>
      <c r="F37" s="30">
        <v>65670</v>
      </c>
      <c r="G37" s="106">
        <v>7.1</v>
      </c>
      <c r="H37" s="106">
        <v>6.1</v>
      </c>
      <c r="I37" s="106">
        <v>72.900000000000006</v>
      </c>
      <c r="J37" s="106">
        <v>83.3</v>
      </c>
      <c r="K37" s="107">
        <v>86.8</v>
      </c>
      <c r="L37" s="103">
        <v>46360</v>
      </c>
      <c r="M37" s="104">
        <v>18800</v>
      </c>
      <c r="N37" s="104">
        <v>24800</v>
      </c>
      <c r="O37" s="105">
        <v>32100</v>
      </c>
    </row>
    <row r="38" spans="1:15" s="2" customFormat="1" ht="14.25" customHeight="1" x14ac:dyDescent="0.35">
      <c r="A38" s="15" t="s">
        <v>65</v>
      </c>
      <c r="B38" s="38" t="s">
        <v>276</v>
      </c>
      <c r="C38" s="42" t="s">
        <v>2</v>
      </c>
      <c r="D38" s="19">
        <v>695</v>
      </c>
      <c r="E38" s="106">
        <v>15.9</v>
      </c>
      <c r="F38" s="30">
        <v>585</v>
      </c>
      <c r="G38" s="106">
        <v>20.6</v>
      </c>
      <c r="H38" s="106">
        <v>8.6999999999999993</v>
      </c>
      <c r="I38" s="106">
        <v>56.8</v>
      </c>
      <c r="J38" s="106">
        <v>64.2</v>
      </c>
      <c r="K38" s="107">
        <v>70.7</v>
      </c>
      <c r="L38" s="103">
        <v>315</v>
      </c>
      <c r="M38" s="104">
        <v>17100</v>
      </c>
      <c r="N38" s="104">
        <v>23700</v>
      </c>
      <c r="O38" s="105">
        <v>31000</v>
      </c>
    </row>
    <row r="39" spans="1:15" s="2" customFormat="1" ht="14.25" customHeight="1" x14ac:dyDescent="0.4">
      <c r="A39" s="89" t="s">
        <v>1</v>
      </c>
      <c r="B39" s="88" t="s">
        <v>1</v>
      </c>
      <c r="C39" s="89" t="s">
        <v>1</v>
      </c>
      <c r="D39" s="30"/>
      <c r="E39" s="17"/>
      <c r="F39" s="18"/>
      <c r="G39" s="17"/>
      <c r="H39" s="17"/>
      <c r="I39" s="17"/>
      <c r="J39" s="17"/>
      <c r="K39" s="17"/>
      <c r="L39" s="44"/>
      <c r="M39" s="45"/>
      <c r="N39" s="45"/>
      <c r="O39" s="46"/>
    </row>
    <row r="40" spans="1:15" s="2" customFormat="1" ht="14.25" customHeight="1" x14ac:dyDescent="0.35">
      <c r="A40" s="15" t="s">
        <v>65</v>
      </c>
      <c r="B40" s="42" t="s">
        <v>14</v>
      </c>
      <c r="C40" s="29" t="s">
        <v>128</v>
      </c>
      <c r="D40" s="19">
        <v>112490</v>
      </c>
      <c r="E40" s="106">
        <v>1.8</v>
      </c>
      <c r="F40" s="30">
        <v>110505</v>
      </c>
      <c r="G40" s="106">
        <v>5.7</v>
      </c>
      <c r="H40" s="106">
        <v>5.9</v>
      </c>
      <c r="I40" s="106">
        <v>73.7</v>
      </c>
      <c r="J40" s="106">
        <v>85.3</v>
      </c>
      <c r="K40" s="107">
        <v>88.4</v>
      </c>
      <c r="L40" s="103">
        <v>79405</v>
      </c>
      <c r="M40" s="104">
        <v>16600</v>
      </c>
      <c r="N40" s="104">
        <v>22100</v>
      </c>
      <c r="O40" s="105">
        <v>27300</v>
      </c>
    </row>
    <row r="41" spans="1:15" s="2" customFormat="1" ht="14.25" customHeight="1" x14ac:dyDescent="0.35">
      <c r="A41" s="15" t="s">
        <v>65</v>
      </c>
      <c r="B41" s="42" t="s">
        <v>14</v>
      </c>
      <c r="C41" s="42">
        <v>1</v>
      </c>
      <c r="D41" s="19">
        <v>10845</v>
      </c>
      <c r="E41" s="106">
        <v>1.9</v>
      </c>
      <c r="F41" s="30">
        <v>10645</v>
      </c>
      <c r="G41" s="106">
        <v>5.3</v>
      </c>
      <c r="H41" s="106">
        <v>5.4</v>
      </c>
      <c r="I41" s="106">
        <v>75.099999999999994</v>
      </c>
      <c r="J41" s="106">
        <v>86.9</v>
      </c>
      <c r="K41" s="107">
        <v>89.4</v>
      </c>
      <c r="L41" s="103">
        <v>7840</v>
      </c>
      <c r="M41" s="104">
        <v>14900</v>
      </c>
      <c r="N41" s="104">
        <v>19800</v>
      </c>
      <c r="O41" s="105">
        <v>24800</v>
      </c>
    </row>
    <row r="42" spans="1:15" s="2" customFormat="1" x14ac:dyDescent="0.35">
      <c r="A42" s="15" t="s">
        <v>65</v>
      </c>
      <c r="B42" s="42" t="s">
        <v>14</v>
      </c>
      <c r="C42" s="42">
        <v>2</v>
      </c>
      <c r="D42" s="19">
        <v>16320</v>
      </c>
      <c r="E42" s="106">
        <v>1.8</v>
      </c>
      <c r="F42" s="30">
        <v>16025</v>
      </c>
      <c r="G42" s="106">
        <v>5.4</v>
      </c>
      <c r="H42" s="106">
        <v>6.2</v>
      </c>
      <c r="I42" s="106">
        <v>74.400000000000006</v>
      </c>
      <c r="J42" s="106">
        <v>85.7</v>
      </c>
      <c r="K42" s="107">
        <v>88.4</v>
      </c>
      <c r="L42" s="103">
        <v>11685</v>
      </c>
      <c r="M42" s="104">
        <v>15600</v>
      </c>
      <c r="N42" s="104">
        <v>20600</v>
      </c>
      <c r="O42" s="105">
        <v>25400</v>
      </c>
    </row>
    <row r="43" spans="1:15" s="2" customFormat="1" x14ac:dyDescent="0.35">
      <c r="A43" s="15" t="s">
        <v>65</v>
      </c>
      <c r="B43" s="42" t="s">
        <v>14</v>
      </c>
      <c r="C43" s="42">
        <v>3</v>
      </c>
      <c r="D43" s="19">
        <v>22060</v>
      </c>
      <c r="E43" s="106">
        <v>1.8</v>
      </c>
      <c r="F43" s="30">
        <v>21665</v>
      </c>
      <c r="G43" s="106">
        <v>5.4</v>
      </c>
      <c r="H43" s="106">
        <v>6</v>
      </c>
      <c r="I43" s="106">
        <v>74.3</v>
      </c>
      <c r="J43" s="106">
        <v>85.6</v>
      </c>
      <c r="K43" s="107">
        <v>88.6</v>
      </c>
      <c r="L43" s="103">
        <v>15720</v>
      </c>
      <c r="M43" s="104">
        <v>15900</v>
      </c>
      <c r="N43" s="104">
        <v>21500</v>
      </c>
      <c r="O43" s="105">
        <v>26300</v>
      </c>
    </row>
    <row r="44" spans="1:15" s="2" customFormat="1" ht="14.25" customHeight="1" x14ac:dyDescent="0.35">
      <c r="A44" s="15" t="s">
        <v>65</v>
      </c>
      <c r="B44" s="42" t="s">
        <v>14</v>
      </c>
      <c r="C44" s="42">
        <v>4</v>
      </c>
      <c r="D44" s="19">
        <v>26780</v>
      </c>
      <c r="E44" s="106">
        <v>1.6</v>
      </c>
      <c r="F44" s="30">
        <v>26350</v>
      </c>
      <c r="G44" s="106">
        <v>5.7</v>
      </c>
      <c r="H44" s="106">
        <v>5.9</v>
      </c>
      <c r="I44" s="106">
        <v>73.599999999999994</v>
      </c>
      <c r="J44" s="106">
        <v>85.4</v>
      </c>
      <c r="K44" s="107">
        <v>88.4</v>
      </c>
      <c r="L44" s="103">
        <v>18895</v>
      </c>
      <c r="M44" s="104">
        <v>16900</v>
      </c>
      <c r="N44" s="104">
        <v>22300</v>
      </c>
      <c r="O44" s="105">
        <v>27500</v>
      </c>
    </row>
    <row r="45" spans="1:15" s="2" customFormat="1" x14ac:dyDescent="0.35">
      <c r="A45" s="15" t="s">
        <v>65</v>
      </c>
      <c r="B45" s="42" t="s">
        <v>14</v>
      </c>
      <c r="C45" s="42">
        <v>5</v>
      </c>
      <c r="D45" s="19">
        <v>36110</v>
      </c>
      <c r="E45" s="106">
        <v>1.7</v>
      </c>
      <c r="F45" s="30">
        <v>35505</v>
      </c>
      <c r="G45" s="106">
        <v>6.1</v>
      </c>
      <c r="H45" s="106">
        <v>5.8</v>
      </c>
      <c r="I45" s="106">
        <v>72.8</v>
      </c>
      <c r="J45" s="106">
        <v>84.6</v>
      </c>
      <c r="K45" s="107">
        <v>88.1</v>
      </c>
      <c r="L45" s="103">
        <v>25100</v>
      </c>
      <c r="M45" s="104">
        <v>18300</v>
      </c>
      <c r="N45" s="104">
        <v>23900</v>
      </c>
      <c r="O45" s="105">
        <v>29800</v>
      </c>
    </row>
    <row r="46" spans="1:15" s="2" customFormat="1" x14ac:dyDescent="0.35">
      <c r="A46" s="15" t="s">
        <v>65</v>
      </c>
      <c r="B46" s="42" t="s">
        <v>14</v>
      </c>
      <c r="C46" s="42" t="s">
        <v>2</v>
      </c>
      <c r="D46" s="19">
        <v>375</v>
      </c>
      <c r="E46" s="106">
        <v>16</v>
      </c>
      <c r="F46" s="30">
        <v>315</v>
      </c>
      <c r="G46" s="106">
        <v>17.7</v>
      </c>
      <c r="H46" s="106">
        <v>9.5</v>
      </c>
      <c r="I46" s="106">
        <v>57.9</v>
      </c>
      <c r="J46" s="106">
        <v>66.5</v>
      </c>
      <c r="K46" s="107">
        <v>72.8</v>
      </c>
      <c r="L46" s="103">
        <v>170</v>
      </c>
      <c r="M46" s="104">
        <v>15700</v>
      </c>
      <c r="N46" s="104">
        <v>21300</v>
      </c>
      <c r="O46" s="105">
        <v>27800</v>
      </c>
    </row>
    <row r="47" spans="1:15" s="2" customFormat="1" ht="13.9" x14ac:dyDescent="0.4">
      <c r="A47" s="89" t="s">
        <v>1</v>
      </c>
      <c r="B47" s="88" t="s">
        <v>1</v>
      </c>
      <c r="C47" s="89" t="s">
        <v>1</v>
      </c>
      <c r="D47" s="14"/>
      <c r="E47" s="12"/>
      <c r="F47" s="13"/>
      <c r="G47" s="12"/>
      <c r="H47" s="12"/>
      <c r="I47" s="12"/>
      <c r="J47" s="12"/>
      <c r="K47" s="12"/>
      <c r="L47" s="44"/>
      <c r="M47" s="45"/>
      <c r="N47" s="45"/>
      <c r="O47" s="46"/>
    </row>
    <row r="48" spans="1:15" s="2" customFormat="1" x14ac:dyDescent="0.35">
      <c r="A48" s="15" t="s">
        <v>65</v>
      </c>
      <c r="B48" s="42" t="s">
        <v>3</v>
      </c>
      <c r="C48" s="29" t="s">
        <v>128</v>
      </c>
      <c r="D48" s="19">
        <v>88480</v>
      </c>
      <c r="E48" s="106">
        <v>1.2</v>
      </c>
      <c r="F48" s="30">
        <v>87425</v>
      </c>
      <c r="G48" s="106">
        <v>7.8</v>
      </c>
      <c r="H48" s="106">
        <v>6.4</v>
      </c>
      <c r="I48" s="106">
        <v>73.900000000000006</v>
      </c>
      <c r="J48" s="106">
        <v>82.5</v>
      </c>
      <c r="K48" s="107">
        <v>85.8</v>
      </c>
      <c r="L48" s="103">
        <v>62445</v>
      </c>
      <c r="M48" s="104">
        <v>17900</v>
      </c>
      <c r="N48" s="104">
        <v>24200</v>
      </c>
      <c r="O48" s="105">
        <v>32000</v>
      </c>
    </row>
    <row r="49" spans="1:20" s="2" customFormat="1" x14ac:dyDescent="0.35">
      <c r="A49" s="15" t="s">
        <v>65</v>
      </c>
      <c r="B49" s="42" t="s">
        <v>3</v>
      </c>
      <c r="C49" s="42">
        <v>1</v>
      </c>
      <c r="D49" s="19">
        <v>7560</v>
      </c>
      <c r="E49" s="106">
        <v>1</v>
      </c>
      <c r="F49" s="30">
        <v>7485</v>
      </c>
      <c r="G49" s="106">
        <v>7</v>
      </c>
      <c r="H49" s="106">
        <v>6.2</v>
      </c>
      <c r="I49" s="106">
        <v>75.900000000000006</v>
      </c>
      <c r="J49" s="106">
        <v>84</v>
      </c>
      <c r="K49" s="107">
        <v>86.8</v>
      </c>
      <c r="L49" s="103">
        <v>5500</v>
      </c>
      <c r="M49" s="104">
        <v>15900</v>
      </c>
      <c r="N49" s="104">
        <v>21300</v>
      </c>
      <c r="O49" s="105">
        <v>27700</v>
      </c>
    </row>
    <row r="50" spans="1:20" s="2" customFormat="1" x14ac:dyDescent="0.35">
      <c r="A50" s="15" t="s">
        <v>65</v>
      </c>
      <c r="B50" s="42" t="s">
        <v>3</v>
      </c>
      <c r="C50" s="42">
        <v>2</v>
      </c>
      <c r="D50" s="19">
        <v>12000</v>
      </c>
      <c r="E50" s="106">
        <v>1.2</v>
      </c>
      <c r="F50" s="30">
        <v>11860</v>
      </c>
      <c r="G50" s="106">
        <v>7.6</v>
      </c>
      <c r="H50" s="106">
        <v>6.3</v>
      </c>
      <c r="I50" s="106">
        <v>74.5</v>
      </c>
      <c r="J50" s="106">
        <v>83.2</v>
      </c>
      <c r="K50" s="107">
        <v>86.2</v>
      </c>
      <c r="L50" s="103">
        <v>8575</v>
      </c>
      <c r="M50" s="104">
        <v>16700</v>
      </c>
      <c r="N50" s="104">
        <v>22300</v>
      </c>
      <c r="O50" s="105">
        <v>29000</v>
      </c>
    </row>
    <row r="51" spans="1:20" s="2" customFormat="1" x14ac:dyDescent="0.35">
      <c r="A51" s="15" t="s">
        <v>65</v>
      </c>
      <c r="B51" s="42" t="s">
        <v>3</v>
      </c>
      <c r="C51" s="42">
        <v>3</v>
      </c>
      <c r="D51" s="19">
        <v>16650</v>
      </c>
      <c r="E51" s="106">
        <v>1.1000000000000001</v>
      </c>
      <c r="F51" s="30">
        <v>16465</v>
      </c>
      <c r="G51" s="106">
        <v>7.6</v>
      </c>
      <c r="H51" s="106">
        <v>6.8</v>
      </c>
      <c r="I51" s="106">
        <v>73.900000000000006</v>
      </c>
      <c r="J51" s="106">
        <v>82.6</v>
      </c>
      <c r="K51" s="107">
        <v>85.6</v>
      </c>
      <c r="L51" s="103">
        <v>11790</v>
      </c>
      <c r="M51" s="104">
        <v>17300</v>
      </c>
      <c r="N51" s="104">
        <v>23300</v>
      </c>
      <c r="O51" s="105">
        <v>30500</v>
      </c>
    </row>
    <row r="52" spans="1:20" s="2" customFormat="1" x14ac:dyDescent="0.35">
      <c r="A52" s="15" t="s">
        <v>65</v>
      </c>
      <c r="B52" s="42" t="s">
        <v>3</v>
      </c>
      <c r="C52" s="42">
        <v>4</v>
      </c>
      <c r="D52" s="19">
        <v>21420</v>
      </c>
      <c r="E52" s="106">
        <v>1.1000000000000001</v>
      </c>
      <c r="F52" s="30">
        <v>21180</v>
      </c>
      <c r="G52" s="106">
        <v>7.6</v>
      </c>
      <c r="H52" s="106">
        <v>6.1</v>
      </c>
      <c r="I52" s="106">
        <v>74.099999999999994</v>
      </c>
      <c r="J52" s="106">
        <v>82.8</v>
      </c>
      <c r="K52" s="107">
        <v>86.3</v>
      </c>
      <c r="L52" s="103">
        <v>15175</v>
      </c>
      <c r="M52" s="104">
        <v>18100</v>
      </c>
      <c r="N52" s="104">
        <v>24400</v>
      </c>
      <c r="O52" s="105">
        <v>32300</v>
      </c>
    </row>
    <row r="53" spans="1:20" s="2" customFormat="1" x14ac:dyDescent="0.35">
      <c r="A53" s="15" t="s">
        <v>65</v>
      </c>
      <c r="B53" s="42" t="s">
        <v>3</v>
      </c>
      <c r="C53" s="42">
        <v>5</v>
      </c>
      <c r="D53" s="19">
        <v>30530</v>
      </c>
      <c r="E53" s="106">
        <v>1.2</v>
      </c>
      <c r="F53" s="30">
        <v>30170</v>
      </c>
      <c r="G53" s="106">
        <v>8.3000000000000007</v>
      </c>
      <c r="H53" s="106">
        <v>6.5</v>
      </c>
      <c r="I53" s="106">
        <v>73.099999999999994</v>
      </c>
      <c r="J53" s="106">
        <v>81.599999999999994</v>
      </c>
      <c r="K53" s="107">
        <v>85.2</v>
      </c>
      <c r="L53" s="103">
        <v>21260</v>
      </c>
      <c r="M53" s="104">
        <v>19300</v>
      </c>
      <c r="N53" s="104">
        <v>26300</v>
      </c>
      <c r="O53" s="105">
        <v>34800</v>
      </c>
    </row>
    <row r="54" spans="1:20" s="2" customFormat="1" x14ac:dyDescent="0.35">
      <c r="A54" s="15" t="s">
        <v>65</v>
      </c>
      <c r="B54" s="42" t="s">
        <v>3</v>
      </c>
      <c r="C54" s="42" t="s">
        <v>2</v>
      </c>
      <c r="D54" s="19">
        <v>315</v>
      </c>
      <c r="E54" s="106">
        <v>15.8</v>
      </c>
      <c r="F54" s="30">
        <v>265</v>
      </c>
      <c r="G54" s="106">
        <v>24</v>
      </c>
      <c r="H54" s="106">
        <v>7.9</v>
      </c>
      <c r="I54" s="106">
        <v>55.4</v>
      </c>
      <c r="J54" s="106">
        <v>61.4</v>
      </c>
      <c r="K54" s="107">
        <v>68.2</v>
      </c>
      <c r="L54" s="103">
        <v>140</v>
      </c>
      <c r="M54" s="104">
        <v>19200</v>
      </c>
      <c r="N54" s="104">
        <v>26000</v>
      </c>
      <c r="O54" s="105">
        <v>35400</v>
      </c>
    </row>
    <row r="55" spans="1:20" s="2" customFormat="1" ht="13.9" x14ac:dyDescent="0.4">
      <c r="A55" s="89" t="s">
        <v>1</v>
      </c>
      <c r="B55" s="88" t="s">
        <v>1</v>
      </c>
      <c r="C55" s="89" t="s">
        <v>1</v>
      </c>
      <c r="D55" s="14"/>
      <c r="E55" s="12"/>
      <c r="F55" s="13"/>
      <c r="G55" s="12"/>
      <c r="H55" s="12"/>
      <c r="I55" s="12"/>
      <c r="J55" s="12"/>
      <c r="K55" s="12"/>
      <c r="L55" s="44"/>
      <c r="M55" s="45"/>
      <c r="N55" s="45"/>
      <c r="O55" s="46"/>
    </row>
    <row r="56" spans="1:20" s="2" customFormat="1" x14ac:dyDescent="0.35">
      <c r="A56" s="15" t="s">
        <v>66</v>
      </c>
      <c r="B56" s="38" t="s">
        <v>276</v>
      </c>
      <c r="C56" s="29" t="s">
        <v>128</v>
      </c>
      <c r="D56" s="19">
        <v>182410</v>
      </c>
      <c r="E56" s="106">
        <v>1.6</v>
      </c>
      <c r="F56" s="30">
        <v>179475</v>
      </c>
      <c r="G56" s="106">
        <v>8.5</v>
      </c>
      <c r="H56" s="106">
        <v>5.2</v>
      </c>
      <c r="I56" s="106">
        <v>76</v>
      </c>
      <c r="J56" s="106">
        <v>84.4</v>
      </c>
      <c r="K56" s="107">
        <v>86.3</v>
      </c>
      <c r="L56" s="103">
        <v>131460</v>
      </c>
      <c r="M56" s="104">
        <v>19200</v>
      </c>
      <c r="N56" s="104">
        <v>26200</v>
      </c>
      <c r="O56" s="105">
        <v>34500</v>
      </c>
      <c r="T56" s="2" t="s">
        <v>0</v>
      </c>
    </row>
    <row r="57" spans="1:20" s="2" customFormat="1" x14ac:dyDescent="0.35">
      <c r="A57" s="15" t="s">
        <v>66</v>
      </c>
      <c r="B57" s="38" t="s">
        <v>276</v>
      </c>
      <c r="C57" s="42">
        <v>1</v>
      </c>
      <c r="D57" s="19">
        <v>15665</v>
      </c>
      <c r="E57" s="106">
        <v>1.7</v>
      </c>
      <c r="F57" s="30">
        <v>15400</v>
      </c>
      <c r="G57" s="106">
        <v>7.8</v>
      </c>
      <c r="H57" s="106">
        <v>4.8</v>
      </c>
      <c r="I57" s="106">
        <v>77.5</v>
      </c>
      <c r="J57" s="106">
        <v>85.8</v>
      </c>
      <c r="K57" s="107">
        <v>87.4</v>
      </c>
      <c r="L57" s="103">
        <v>11555</v>
      </c>
      <c r="M57" s="104">
        <v>17000</v>
      </c>
      <c r="N57" s="104">
        <v>23200</v>
      </c>
      <c r="O57" s="105">
        <v>29900</v>
      </c>
    </row>
    <row r="58" spans="1:20" s="2" customFormat="1" x14ac:dyDescent="0.35">
      <c r="A58" s="15" t="s">
        <v>66</v>
      </c>
      <c r="B58" s="38" t="s">
        <v>276</v>
      </c>
      <c r="C58" s="42">
        <v>2</v>
      </c>
      <c r="D58" s="19">
        <v>25230</v>
      </c>
      <c r="E58" s="106">
        <v>1.5</v>
      </c>
      <c r="F58" s="30">
        <v>24845</v>
      </c>
      <c r="G58" s="106">
        <v>7.9</v>
      </c>
      <c r="H58" s="106">
        <v>5.0999999999999996</v>
      </c>
      <c r="I58" s="106">
        <v>76.8</v>
      </c>
      <c r="J58" s="106">
        <v>85.2</v>
      </c>
      <c r="K58" s="107">
        <v>87</v>
      </c>
      <c r="L58" s="103">
        <v>18440</v>
      </c>
      <c r="M58" s="104">
        <v>17600</v>
      </c>
      <c r="N58" s="104">
        <v>24000</v>
      </c>
      <c r="O58" s="105">
        <v>31000</v>
      </c>
    </row>
    <row r="59" spans="1:20" s="2" customFormat="1" x14ac:dyDescent="0.35">
      <c r="A59" s="15" t="s">
        <v>66</v>
      </c>
      <c r="B59" s="38" t="s">
        <v>276</v>
      </c>
      <c r="C59" s="42">
        <v>3</v>
      </c>
      <c r="D59" s="19">
        <v>34635</v>
      </c>
      <c r="E59" s="106">
        <v>1.7</v>
      </c>
      <c r="F59" s="30">
        <v>34045</v>
      </c>
      <c r="G59" s="106">
        <v>8</v>
      </c>
      <c r="H59" s="106">
        <v>5.3</v>
      </c>
      <c r="I59" s="106">
        <v>76.8</v>
      </c>
      <c r="J59" s="106">
        <v>84.9</v>
      </c>
      <c r="K59" s="107">
        <v>86.8</v>
      </c>
      <c r="L59" s="103">
        <v>25210</v>
      </c>
      <c r="M59" s="104">
        <v>18600</v>
      </c>
      <c r="N59" s="104">
        <v>25200</v>
      </c>
      <c r="O59" s="105">
        <v>32600</v>
      </c>
    </row>
    <row r="60" spans="1:20" s="2" customFormat="1" x14ac:dyDescent="0.35">
      <c r="A60" s="15" t="s">
        <v>66</v>
      </c>
      <c r="B60" s="38" t="s">
        <v>276</v>
      </c>
      <c r="C60" s="42">
        <v>4</v>
      </c>
      <c r="D60" s="19">
        <v>43890</v>
      </c>
      <c r="E60" s="106">
        <v>1.4</v>
      </c>
      <c r="F60" s="30">
        <v>43260</v>
      </c>
      <c r="G60" s="106">
        <v>8.6</v>
      </c>
      <c r="H60" s="106">
        <v>5.2</v>
      </c>
      <c r="I60" s="106">
        <v>76</v>
      </c>
      <c r="J60" s="106">
        <v>84.4</v>
      </c>
      <c r="K60" s="107">
        <v>86.3</v>
      </c>
      <c r="L60" s="103">
        <v>31625</v>
      </c>
      <c r="M60" s="104">
        <v>19400</v>
      </c>
      <c r="N60" s="104">
        <v>26500</v>
      </c>
      <c r="O60" s="105">
        <v>34700</v>
      </c>
    </row>
    <row r="61" spans="1:20" s="2" customFormat="1" x14ac:dyDescent="0.35">
      <c r="A61" s="15" t="s">
        <v>66</v>
      </c>
      <c r="B61" s="38" t="s">
        <v>276</v>
      </c>
      <c r="C61" s="42">
        <v>5</v>
      </c>
      <c r="D61" s="19">
        <v>61845</v>
      </c>
      <c r="E61" s="106">
        <v>1.6</v>
      </c>
      <c r="F61" s="30">
        <v>60865</v>
      </c>
      <c r="G61" s="106">
        <v>9</v>
      </c>
      <c r="H61" s="106">
        <v>5.2</v>
      </c>
      <c r="I61" s="106">
        <v>75.2</v>
      </c>
      <c r="J61" s="106">
        <v>83.7</v>
      </c>
      <c r="K61" s="107">
        <v>85.8</v>
      </c>
      <c r="L61" s="103">
        <v>43970</v>
      </c>
      <c r="M61" s="104">
        <v>21200</v>
      </c>
      <c r="N61" s="104">
        <v>28500</v>
      </c>
      <c r="O61" s="105">
        <v>38500</v>
      </c>
    </row>
    <row r="62" spans="1:20" s="2" customFormat="1" x14ac:dyDescent="0.35">
      <c r="A62" s="15" t="s">
        <v>66</v>
      </c>
      <c r="B62" s="38" t="s">
        <v>276</v>
      </c>
      <c r="C62" s="42" t="s">
        <v>2</v>
      </c>
      <c r="D62" s="19">
        <v>1150</v>
      </c>
      <c r="E62" s="106">
        <v>7.9</v>
      </c>
      <c r="F62" s="30">
        <v>1060</v>
      </c>
      <c r="G62" s="106">
        <v>17.600000000000001</v>
      </c>
      <c r="H62" s="106">
        <v>7</v>
      </c>
      <c r="I62" s="106">
        <v>66</v>
      </c>
      <c r="J62" s="106">
        <v>72.3</v>
      </c>
      <c r="K62" s="107">
        <v>75.400000000000006</v>
      </c>
      <c r="L62" s="103">
        <v>660</v>
      </c>
      <c r="M62" s="104">
        <v>18800</v>
      </c>
      <c r="N62" s="104">
        <v>27400</v>
      </c>
      <c r="O62" s="105">
        <v>38200</v>
      </c>
    </row>
    <row r="63" spans="1:20" s="2" customFormat="1" ht="13.9" x14ac:dyDescent="0.4">
      <c r="A63" s="89" t="s">
        <v>1</v>
      </c>
      <c r="B63" s="88" t="s">
        <v>1</v>
      </c>
      <c r="C63" s="89" t="s">
        <v>1</v>
      </c>
      <c r="D63" s="30"/>
      <c r="E63" s="17"/>
      <c r="F63" s="18"/>
      <c r="G63" s="17"/>
      <c r="H63" s="17"/>
      <c r="I63" s="17"/>
      <c r="J63" s="17"/>
      <c r="K63" s="17"/>
      <c r="L63" s="44"/>
      <c r="M63" s="45"/>
      <c r="N63" s="45"/>
      <c r="O63" s="46"/>
    </row>
    <row r="64" spans="1:20" s="2" customFormat="1" x14ac:dyDescent="0.35">
      <c r="A64" s="15" t="s">
        <v>66</v>
      </c>
      <c r="B64" s="42" t="s">
        <v>14</v>
      </c>
      <c r="C64" s="29" t="s">
        <v>128</v>
      </c>
      <c r="D64" s="19">
        <v>101395</v>
      </c>
      <c r="E64" s="106">
        <v>2</v>
      </c>
      <c r="F64" s="30">
        <v>99320</v>
      </c>
      <c r="G64" s="106">
        <v>7.7</v>
      </c>
      <c r="H64" s="106">
        <v>5.0999999999999996</v>
      </c>
      <c r="I64" s="106">
        <v>76</v>
      </c>
      <c r="J64" s="106">
        <v>85.3</v>
      </c>
      <c r="K64" s="107">
        <v>87.2</v>
      </c>
      <c r="L64" s="103">
        <v>72890</v>
      </c>
      <c r="M64" s="104">
        <v>18300</v>
      </c>
      <c r="N64" s="104">
        <v>25000</v>
      </c>
      <c r="O64" s="105">
        <v>31700</v>
      </c>
    </row>
    <row r="65" spans="1:15" s="2" customFormat="1" x14ac:dyDescent="0.35">
      <c r="A65" s="15" t="s">
        <v>66</v>
      </c>
      <c r="B65" s="42" t="s">
        <v>14</v>
      </c>
      <c r="C65" s="42">
        <v>1</v>
      </c>
      <c r="D65" s="19">
        <v>9225</v>
      </c>
      <c r="E65" s="106">
        <v>2.1</v>
      </c>
      <c r="F65" s="30">
        <v>9030</v>
      </c>
      <c r="G65" s="106">
        <v>7.1</v>
      </c>
      <c r="H65" s="106">
        <v>4.8</v>
      </c>
      <c r="I65" s="106">
        <v>77.3</v>
      </c>
      <c r="J65" s="106">
        <v>86.4</v>
      </c>
      <c r="K65" s="107">
        <v>88.1</v>
      </c>
      <c r="L65" s="103">
        <v>6785</v>
      </c>
      <c r="M65" s="104">
        <v>16200</v>
      </c>
      <c r="N65" s="104">
        <v>22000</v>
      </c>
      <c r="O65" s="105">
        <v>28200</v>
      </c>
    </row>
    <row r="66" spans="1:15" s="2" customFormat="1" x14ac:dyDescent="0.35">
      <c r="A66" s="15" t="s">
        <v>66</v>
      </c>
      <c r="B66" s="42" t="s">
        <v>14</v>
      </c>
      <c r="C66" s="42">
        <v>2</v>
      </c>
      <c r="D66" s="19">
        <v>14615</v>
      </c>
      <c r="E66" s="106">
        <v>1.9</v>
      </c>
      <c r="F66" s="30">
        <v>14335</v>
      </c>
      <c r="G66" s="106">
        <v>7</v>
      </c>
      <c r="H66" s="106">
        <v>5.2</v>
      </c>
      <c r="I66" s="106">
        <v>76.5</v>
      </c>
      <c r="J66" s="106">
        <v>86</v>
      </c>
      <c r="K66" s="107">
        <v>87.8</v>
      </c>
      <c r="L66" s="103">
        <v>10625</v>
      </c>
      <c r="M66" s="104">
        <v>16800</v>
      </c>
      <c r="N66" s="104">
        <v>23000</v>
      </c>
      <c r="O66" s="105">
        <v>29200</v>
      </c>
    </row>
    <row r="67" spans="1:15" s="2" customFormat="1" x14ac:dyDescent="0.35">
      <c r="A67" s="15" t="s">
        <v>66</v>
      </c>
      <c r="B67" s="42" t="s">
        <v>14</v>
      </c>
      <c r="C67" s="42">
        <v>3</v>
      </c>
      <c r="D67" s="19">
        <v>19605</v>
      </c>
      <c r="E67" s="106">
        <v>2.1</v>
      </c>
      <c r="F67" s="30">
        <v>19190</v>
      </c>
      <c r="G67" s="106">
        <v>7.3</v>
      </c>
      <c r="H67" s="106">
        <v>5.2</v>
      </c>
      <c r="I67" s="106">
        <v>76.5</v>
      </c>
      <c r="J67" s="106">
        <v>85.5</v>
      </c>
      <c r="K67" s="107">
        <v>87.5</v>
      </c>
      <c r="L67" s="103">
        <v>14205</v>
      </c>
      <c r="M67" s="104">
        <v>17700</v>
      </c>
      <c r="N67" s="104">
        <v>24200</v>
      </c>
      <c r="O67" s="105">
        <v>30300</v>
      </c>
    </row>
    <row r="68" spans="1:15" s="2" customFormat="1" x14ac:dyDescent="0.35">
      <c r="A68" s="15" t="s">
        <v>66</v>
      </c>
      <c r="B68" s="42" t="s">
        <v>14</v>
      </c>
      <c r="C68" s="42">
        <v>4</v>
      </c>
      <c r="D68" s="19">
        <v>24315</v>
      </c>
      <c r="E68" s="106">
        <v>1.9</v>
      </c>
      <c r="F68" s="30">
        <v>23865</v>
      </c>
      <c r="G68" s="106">
        <v>7.9</v>
      </c>
      <c r="H68" s="106">
        <v>5</v>
      </c>
      <c r="I68" s="106">
        <v>75.8</v>
      </c>
      <c r="J68" s="106">
        <v>85.3</v>
      </c>
      <c r="K68" s="107">
        <v>87.1</v>
      </c>
      <c r="L68" s="103">
        <v>17460</v>
      </c>
      <c r="M68" s="104">
        <v>18500</v>
      </c>
      <c r="N68" s="104">
        <v>25300</v>
      </c>
      <c r="O68" s="105">
        <v>32000</v>
      </c>
    </row>
    <row r="69" spans="1:15" s="2" customFormat="1" x14ac:dyDescent="0.35">
      <c r="A69" s="15" t="s">
        <v>66</v>
      </c>
      <c r="B69" s="42" t="s">
        <v>14</v>
      </c>
      <c r="C69" s="42">
        <v>5</v>
      </c>
      <c r="D69" s="19">
        <v>33020</v>
      </c>
      <c r="E69" s="106">
        <v>2.1</v>
      </c>
      <c r="F69" s="30">
        <v>32340</v>
      </c>
      <c r="G69" s="106">
        <v>8.1</v>
      </c>
      <c r="H69" s="106">
        <v>5.0999999999999996</v>
      </c>
      <c r="I69" s="106">
        <v>75.3</v>
      </c>
      <c r="J69" s="106">
        <v>84.8</v>
      </c>
      <c r="K69" s="107">
        <v>86.9</v>
      </c>
      <c r="L69" s="103">
        <v>23455</v>
      </c>
      <c r="M69" s="104">
        <v>20400</v>
      </c>
      <c r="N69" s="104">
        <v>27100</v>
      </c>
      <c r="O69" s="105">
        <v>35100</v>
      </c>
    </row>
    <row r="70" spans="1:15" s="2" customFormat="1" x14ac:dyDescent="0.35">
      <c r="A70" s="15" t="s">
        <v>66</v>
      </c>
      <c r="B70" s="42" t="s">
        <v>14</v>
      </c>
      <c r="C70" s="42" t="s">
        <v>2</v>
      </c>
      <c r="D70" s="19">
        <v>615</v>
      </c>
      <c r="E70" s="106">
        <v>8.8000000000000007</v>
      </c>
      <c r="F70" s="30">
        <v>560</v>
      </c>
      <c r="G70" s="106">
        <v>17</v>
      </c>
      <c r="H70" s="106">
        <v>6.6</v>
      </c>
      <c r="I70" s="106">
        <v>66.900000000000006</v>
      </c>
      <c r="J70" s="106">
        <v>73.7</v>
      </c>
      <c r="K70" s="107">
        <v>76.400000000000006</v>
      </c>
      <c r="L70" s="103">
        <v>355</v>
      </c>
      <c r="M70" s="104">
        <v>18000</v>
      </c>
      <c r="N70" s="104">
        <v>26000</v>
      </c>
      <c r="O70" s="105">
        <v>35000</v>
      </c>
    </row>
    <row r="71" spans="1:15" s="2" customFormat="1" ht="13.9" x14ac:dyDescent="0.4">
      <c r="A71" s="89" t="s">
        <v>1</v>
      </c>
      <c r="B71" s="88" t="s">
        <v>1</v>
      </c>
      <c r="C71" s="89" t="s">
        <v>1</v>
      </c>
      <c r="D71" s="14"/>
      <c r="E71" s="12"/>
      <c r="F71" s="13"/>
      <c r="G71" s="12"/>
      <c r="H71" s="12"/>
      <c r="I71" s="12"/>
      <c r="J71" s="12"/>
      <c r="K71" s="12"/>
      <c r="L71" s="44"/>
      <c r="M71" s="45"/>
      <c r="N71" s="45"/>
      <c r="O71" s="46"/>
    </row>
    <row r="72" spans="1:15" s="2" customFormat="1" x14ac:dyDescent="0.35">
      <c r="A72" s="15" t="s">
        <v>66</v>
      </c>
      <c r="B72" s="42" t="s">
        <v>3</v>
      </c>
      <c r="C72" s="29" t="s">
        <v>128</v>
      </c>
      <c r="D72" s="19">
        <v>81015</v>
      </c>
      <c r="E72" s="106">
        <v>1.1000000000000001</v>
      </c>
      <c r="F72" s="30">
        <v>80155</v>
      </c>
      <c r="G72" s="106">
        <v>9.5</v>
      </c>
      <c r="H72" s="106">
        <v>5.2</v>
      </c>
      <c r="I72" s="106">
        <v>76.099999999999994</v>
      </c>
      <c r="J72" s="106">
        <v>83.3</v>
      </c>
      <c r="K72" s="107">
        <v>85.2</v>
      </c>
      <c r="L72" s="103">
        <v>58570</v>
      </c>
      <c r="M72" s="104">
        <v>20500</v>
      </c>
      <c r="N72" s="104">
        <v>28100</v>
      </c>
      <c r="O72" s="105">
        <v>38500</v>
      </c>
    </row>
    <row r="73" spans="1:15" s="2" customFormat="1" x14ac:dyDescent="0.35">
      <c r="A73" s="15" t="s">
        <v>66</v>
      </c>
      <c r="B73" s="42" t="s">
        <v>3</v>
      </c>
      <c r="C73" s="42">
        <v>1</v>
      </c>
      <c r="D73" s="19">
        <v>6440</v>
      </c>
      <c r="E73" s="106">
        <v>1.1000000000000001</v>
      </c>
      <c r="F73" s="30">
        <v>6370</v>
      </c>
      <c r="G73" s="106">
        <v>8.6999999999999993</v>
      </c>
      <c r="H73" s="106">
        <v>4.8</v>
      </c>
      <c r="I73" s="106">
        <v>77.8</v>
      </c>
      <c r="J73" s="106">
        <v>85</v>
      </c>
      <c r="K73" s="107">
        <v>86.5</v>
      </c>
      <c r="L73" s="103">
        <v>4765</v>
      </c>
      <c r="M73" s="104">
        <v>18300</v>
      </c>
      <c r="N73" s="104">
        <v>25000</v>
      </c>
      <c r="O73" s="105">
        <v>32800</v>
      </c>
    </row>
    <row r="74" spans="1:15" s="2" customFormat="1" x14ac:dyDescent="0.35">
      <c r="A74" s="15" t="s">
        <v>66</v>
      </c>
      <c r="B74" s="42" t="s">
        <v>3</v>
      </c>
      <c r="C74" s="42">
        <v>2</v>
      </c>
      <c r="D74" s="19">
        <v>10610</v>
      </c>
      <c r="E74" s="106">
        <v>0.9</v>
      </c>
      <c r="F74" s="30">
        <v>10510</v>
      </c>
      <c r="G74" s="106">
        <v>9.1</v>
      </c>
      <c r="H74" s="106">
        <v>5</v>
      </c>
      <c r="I74" s="106">
        <v>77.099999999999994</v>
      </c>
      <c r="J74" s="106">
        <v>84.2</v>
      </c>
      <c r="K74" s="107">
        <v>85.9</v>
      </c>
      <c r="L74" s="103">
        <v>7815</v>
      </c>
      <c r="M74" s="104">
        <v>19000</v>
      </c>
      <c r="N74" s="104">
        <v>25800</v>
      </c>
      <c r="O74" s="105">
        <v>34500</v>
      </c>
    </row>
    <row r="75" spans="1:15" s="2" customFormat="1" x14ac:dyDescent="0.35">
      <c r="A75" s="15" t="s">
        <v>66</v>
      </c>
      <c r="B75" s="42" t="s">
        <v>3</v>
      </c>
      <c r="C75" s="42">
        <v>3</v>
      </c>
      <c r="D75" s="19">
        <v>15030</v>
      </c>
      <c r="E75" s="106">
        <v>1.2</v>
      </c>
      <c r="F75" s="30">
        <v>14855</v>
      </c>
      <c r="G75" s="106">
        <v>8.9</v>
      </c>
      <c r="H75" s="106">
        <v>5.3</v>
      </c>
      <c r="I75" s="106">
        <v>77.099999999999994</v>
      </c>
      <c r="J75" s="106">
        <v>84.1</v>
      </c>
      <c r="K75" s="107">
        <v>85.8</v>
      </c>
      <c r="L75" s="103">
        <v>11005</v>
      </c>
      <c r="M75" s="104">
        <v>19900</v>
      </c>
      <c r="N75" s="104">
        <v>27100</v>
      </c>
      <c r="O75" s="105">
        <v>36400</v>
      </c>
    </row>
    <row r="76" spans="1:15" s="2" customFormat="1" x14ac:dyDescent="0.35">
      <c r="A76" s="15" t="s">
        <v>66</v>
      </c>
      <c r="B76" s="42" t="s">
        <v>3</v>
      </c>
      <c r="C76" s="42">
        <v>4</v>
      </c>
      <c r="D76" s="19">
        <v>19570</v>
      </c>
      <c r="E76" s="106">
        <v>0.9</v>
      </c>
      <c r="F76" s="30">
        <v>19395</v>
      </c>
      <c r="G76" s="106">
        <v>9.4</v>
      </c>
      <c r="H76" s="106">
        <v>5.3</v>
      </c>
      <c r="I76" s="106">
        <v>76.2</v>
      </c>
      <c r="J76" s="106">
        <v>83.4</v>
      </c>
      <c r="K76" s="107">
        <v>85.3</v>
      </c>
      <c r="L76" s="103">
        <v>14160</v>
      </c>
      <c r="M76" s="104">
        <v>20700</v>
      </c>
      <c r="N76" s="104">
        <v>28300</v>
      </c>
      <c r="O76" s="105">
        <v>38400</v>
      </c>
    </row>
    <row r="77" spans="1:15" s="2" customFormat="1" x14ac:dyDescent="0.35">
      <c r="A77" s="15" t="s">
        <v>66</v>
      </c>
      <c r="B77" s="42" t="s">
        <v>3</v>
      </c>
      <c r="C77" s="42">
        <v>5</v>
      </c>
      <c r="D77" s="19">
        <v>28825</v>
      </c>
      <c r="E77" s="106">
        <v>1</v>
      </c>
      <c r="F77" s="30">
        <v>28525</v>
      </c>
      <c r="G77" s="106">
        <v>10.1</v>
      </c>
      <c r="H77" s="106">
        <v>5.3</v>
      </c>
      <c r="I77" s="106">
        <v>75</v>
      </c>
      <c r="J77" s="106">
        <v>82.4</v>
      </c>
      <c r="K77" s="107">
        <v>84.6</v>
      </c>
      <c r="L77" s="103">
        <v>20515</v>
      </c>
      <c r="M77" s="104">
        <v>22200</v>
      </c>
      <c r="N77" s="104">
        <v>30500</v>
      </c>
      <c r="O77" s="105">
        <v>42500</v>
      </c>
    </row>
    <row r="78" spans="1:15" s="2" customFormat="1" x14ac:dyDescent="0.35">
      <c r="A78" s="15" t="s">
        <v>66</v>
      </c>
      <c r="B78" s="42" t="s">
        <v>3</v>
      </c>
      <c r="C78" s="42" t="s">
        <v>2</v>
      </c>
      <c r="D78" s="19">
        <v>540</v>
      </c>
      <c r="E78" s="106">
        <v>6.9</v>
      </c>
      <c r="F78" s="30">
        <v>500</v>
      </c>
      <c r="G78" s="106">
        <v>18.399999999999999</v>
      </c>
      <c r="H78" s="106">
        <v>7.4</v>
      </c>
      <c r="I78" s="106">
        <v>65.099999999999994</v>
      </c>
      <c r="J78" s="106">
        <v>70.7</v>
      </c>
      <c r="K78" s="107">
        <v>74.3</v>
      </c>
      <c r="L78" s="103">
        <v>305</v>
      </c>
      <c r="M78" s="104">
        <v>20000</v>
      </c>
      <c r="N78" s="104">
        <v>29600</v>
      </c>
      <c r="O78" s="105">
        <v>41800</v>
      </c>
    </row>
    <row r="79" spans="1:15" s="2" customFormat="1" ht="13.9" x14ac:dyDescent="0.4">
      <c r="A79" s="89" t="s">
        <v>1</v>
      </c>
      <c r="B79" s="88" t="s">
        <v>1</v>
      </c>
      <c r="C79" s="89" t="s">
        <v>1</v>
      </c>
      <c r="D79" s="14"/>
      <c r="E79" s="12"/>
      <c r="F79" s="13"/>
      <c r="G79" s="12"/>
      <c r="H79" s="12"/>
      <c r="I79" s="12"/>
      <c r="J79" s="12"/>
      <c r="K79" s="12"/>
      <c r="L79" s="44"/>
      <c r="M79" s="45"/>
      <c r="N79" s="45"/>
      <c r="O79" s="46"/>
    </row>
    <row r="80" spans="1:15" s="2" customFormat="1" x14ac:dyDescent="0.35">
      <c r="A80" s="15" t="s">
        <v>146</v>
      </c>
      <c r="B80" s="38" t="s">
        <v>276</v>
      </c>
      <c r="C80" s="29" t="s">
        <v>128</v>
      </c>
      <c r="D80" s="19">
        <v>156620</v>
      </c>
      <c r="E80" s="106">
        <v>4.5</v>
      </c>
      <c r="F80" s="30">
        <v>149510</v>
      </c>
      <c r="G80" s="106">
        <v>12.4</v>
      </c>
      <c r="H80" s="106">
        <v>3.8</v>
      </c>
      <c r="I80" s="106">
        <v>78.5</v>
      </c>
      <c r="J80" s="106">
        <v>83</v>
      </c>
      <c r="K80" s="107">
        <v>83.8</v>
      </c>
      <c r="L80" s="103">
        <v>110655</v>
      </c>
      <c r="M80" s="104">
        <v>20800</v>
      </c>
      <c r="N80" s="104">
        <v>31800</v>
      </c>
      <c r="O80" s="105">
        <v>44600</v>
      </c>
    </row>
    <row r="81" spans="1:15" s="2" customFormat="1" x14ac:dyDescent="0.35">
      <c r="A81" s="15" t="s">
        <v>146</v>
      </c>
      <c r="B81" s="38" t="s">
        <v>276</v>
      </c>
      <c r="C81" s="42">
        <v>1</v>
      </c>
      <c r="D81" s="19">
        <v>12615</v>
      </c>
      <c r="E81" s="106">
        <v>4.3</v>
      </c>
      <c r="F81" s="30">
        <v>12080</v>
      </c>
      <c r="G81" s="106">
        <v>10.5</v>
      </c>
      <c r="H81" s="106">
        <v>3.4</v>
      </c>
      <c r="I81" s="106">
        <v>80.599999999999994</v>
      </c>
      <c r="J81" s="106">
        <v>85.4</v>
      </c>
      <c r="K81" s="107">
        <v>86.1</v>
      </c>
      <c r="L81" s="103">
        <v>9270</v>
      </c>
      <c r="M81" s="104">
        <v>18900</v>
      </c>
      <c r="N81" s="104">
        <v>28800</v>
      </c>
      <c r="O81" s="105">
        <v>38700</v>
      </c>
    </row>
    <row r="82" spans="1:15" s="2" customFormat="1" x14ac:dyDescent="0.35">
      <c r="A82" s="15" t="s">
        <v>146</v>
      </c>
      <c r="B82" s="38" t="s">
        <v>276</v>
      </c>
      <c r="C82" s="42">
        <v>2</v>
      </c>
      <c r="D82" s="19">
        <v>20945</v>
      </c>
      <c r="E82" s="106">
        <v>4.5</v>
      </c>
      <c r="F82" s="30">
        <v>20010</v>
      </c>
      <c r="G82" s="106">
        <v>11</v>
      </c>
      <c r="H82" s="106">
        <v>3.5</v>
      </c>
      <c r="I82" s="106">
        <v>80</v>
      </c>
      <c r="J82" s="106">
        <v>84.8</v>
      </c>
      <c r="K82" s="107">
        <v>85.6</v>
      </c>
      <c r="L82" s="103">
        <v>15235</v>
      </c>
      <c r="M82" s="104">
        <v>19800</v>
      </c>
      <c r="N82" s="104">
        <v>29700</v>
      </c>
      <c r="O82" s="105">
        <v>40200</v>
      </c>
    </row>
    <row r="83" spans="1:15" s="2" customFormat="1" x14ac:dyDescent="0.35">
      <c r="A83" s="15" t="s">
        <v>146</v>
      </c>
      <c r="B83" s="38" t="s">
        <v>276</v>
      </c>
      <c r="C83" s="42">
        <v>3</v>
      </c>
      <c r="D83" s="19">
        <v>29355</v>
      </c>
      <c r="E83" s="106">
        <v>4.3</v>
      </c>
      <c r="F83" s="30">
        <v>28085</v>
      </c>
      <c r="G83" s="106">
        <v>11.8</v>
      </c>
      <c r="H83" s="106">
        <v>4.0999999999999996</v>
      </c>
      <c r="I83" s="106">
        <v>78.8</v>
      </c>
      <c r="J83" s="106">
        <v>83.3</v>
      </c>
      <c r="K83" s="107">
        <v>84.1</v>
      </c>
      <c r="L83" s="103">
        <v>20955</v>
      </c>
      <c r="M83" s="104">
        <v>20100</v>
      </c>
      <c r="N83" s="104">
        <v>30800</v>
      </c>
      <c r="O83" s="105">
        <v>42600</v>
      </c>
    </row>
    <row r="84" spans="1:15" s="2" customFormat="1" x14ac:dyDescent="0.35">
      <c r="A84" s="15" t="s">
        <v>146</v>
      </c>
      <c r="B84" s="38" t="s">
        <v>276</v>
      </c>
      <c r="C84" s="42">
        <v>4</v>
      </c>
      <c r="D84" s="19">
        <v>38290</v>
      </c>
      <c r="E84" s="106">
        <v>4.4000000000000004</v>
      </c>
      <c r="F84" s="30">
        <v>36620</v>
      </c>
      <c r="G84" s="106">
        <v>12.3</v>
      </c>
      <c r="H84" s="106">
        <v>3.7</v>
      </c>
      <c r="I84" s="106">
        <v>78.8</v>
      </c>
      <c r="J84" s="106">
        <v>83.3</v>
      </c>
      <c r="K84" s="107">
        <v>84</v>
      </c>
      <c r="L84" s="103">
        <v>27210</v>
      </c>
      <c r="M84" s="104">
        <v>21000</v>
      </c>
      <c r="N84" s="104">
        <v>32000</v>
      </c>
      <c r="O84" s="105">
        <v>44800</v>
      </c>
    </row>
    <row r="85" spans="1:15" s="2" customFormat="1" x14ac:dyDescent="0.35">
      <c r="A85" s="15" t="s">
        <v>146</v>
      </c>
      <c r="B85" s="38" t="s">
        <v>276</v>
      </c>
      <c r="C85" s="42">
        <v>5</v>
      </c>
      <c r="D85" s="19">
        <v>54400</v>
      </c>
      <c r="E85" s="106">
        <v>4.5999999999999996</v>
      </c>
      <c r="F85" s="30">
        <v>51875</v>
      </c>
      <c r="G85" s="106">
        <v>13.7</v>
      </c>
      <c r="H85" s="106">
        <v>3.9</v>
      </c>
      <c r="I85" s="106">
        <v>77.2</v>
      </c>
      <c r="J85" s="106">
        <v>81.599999999999994</v>
      </c>
      <c r="K85" s="107">
        <v>82.4</v>
      </c>
      <c r="L85" s="103">
        <v>37445</v>
      </c>
      <c r="M85" s="104">
        <v>22300</v>
      </c>
      <c r="N85" s="104">
        <v>34200</v>
      </c>
      <c r="O85" s="105">
        <v>49700</v>
      </c>
    </row>
    <row r="86" spans="1:15" s="2" customFormat="1" x14ac:dyDescent="0.35">
      <c r="A86" s="15" t="s">
        <v>146</v>
      </c>
      <c r="B86" s="38" t="s">
        <v>276</v>
      </c>
      <c r="C86" s="42" t="s">
        <v>2</v>
      </c>
      <c r="D86" s="19">
        <v>1020</v>
      </c>
      <c r="E86" s="106">
        <v>17.2</v>
      </c>
      <c r="F86" s="30">
        <v>845</v>
      </c>
      <c r="G86" s="106">
        <v>18.5</v>
      </c>
      <c r="H86" s="106">
        <v>5.2</v>
      </c>
      <c r="I86" s="106">
        <v>70</v>
      </c>
      <c r="J86" s="106">
        <v>74.900000000000006</v>
      </c>
      <c r="K86" s="107">
        <v>76.3</v>
      </c>
      <c r="L86" s="103">
        <v>545</v>
      </c>
      <c r="M86" s="104">
        <v>20900</v>
      </c>
      <c r="N86" s="104">
        <v>34600</v>
      </c>
      <c r="O86" s="105">
        <v>50400</v>
      </c>
    </row>
    <row r="87" spans="1:15" s="2" customFormat="1" ht="13.9" x14ac:dyDescent="0.4">
      <c r="A87" s="89" t="s">
        <v>1</v>
      </c>
      <c r="B87" s="88" t="s">
        <v>1</v>
      </c>
      <c r="C87" s="89" t="s">
        <v>1</v>
      </c>
      <c r="D87" s="30"/>
      <c r="E87" s="17"/>
      <c r="F87" s="18"/>
      <c r="G87" s="17"/>
      <c r="H87" s="17"/>
      <c r="I87" s="17"/>
      <c r="J87" s="17"/>
      <c r="K87" s="17"/>
      <c r="L87" s="44"/>
      <c r="M87" s="45"/>
      <c r="N87" s="45"/>
      <c r="O87" s="46"/>
    </row>
    <row r="88" spans="1:15" s="2" customFormat="1" x14ac:dyDescent="0.35">
      <c r="A88" s="15" t="s">
        <v>146</v>
      </c>
      <c r="B88" s="42" t="s">
        <v>14</v>
      </c>
      <c r="C88" s="29" t="s">
        <v>128</v>
      </c>
      <c r="D88" s="19">
        <v>86495</v>
      </c>
      <c r="E88" s="106">
        <v>7</v>
      </c>
      <c r="F88" s="30">
        <v>80460</v>
      </c>
      <c r="G88" s="106">
        <v>11.8</v>
      </c>
      <c r="H88" s="106">
        <v>4</v>
      </c>
      <c r="I88" s="106">
        <v>78.7</v>
      </c>
      <c r="J88" s="106">
        <v>83.4</v>
      </c>
      <c r="K88" s="107">
        <v>84.1</v>
      </c>
      <c r="L88" s="103">
        <v>59675</v>
      </c>
      <c r="M88" s="104">
        <v>17800</v>
      </c>
      <c r="N88" s="104">
        <v>28200</v>
      </c>
      <c r="O88" s="105">
        <v>38500</v>
      </c>
    </row>
    <row r="89" spans="1:15" s="2" customFormat="1" x14ac:dyDescent="0.35">
      <c r="A89" s="15" t="s">
        <v>146</v>
      </c>
      <c r="B89" s="42" t="s">
        <v>14</v>
      </c>
      <c r="C89" s="42">
        <v>1</v>
      </c>
      <c r="D89" s="19">
        <v>7355</v>
      </c>
      <c r="E89" s="106">
        <v>6.4</v>
      </c>
      <c r="F89" s="30">
        <v>6885</v>
      </c>
      <c r="G89" s="106">
        <v>10</v>
      </c>
      <c r="H89" s="106">
        <v>3.4</v>
      </c>
      <c r="I89" s="106">
        <v>80.900000000000006</v>
      </c>
      <c r="J89" s="106">
        <v>85.8</v>
      </c>
      <c r="K89" s="107">
        <v>86.6</v>
      </c>
      <c r="L89" s="103">
        <v>5285</v>
      </c>
      <c r="M89" s="104">
        <v>16400</v>
      </c>
      <c r="N89" s="104">
        <v>25600</v>
      </c>
      <c r="O89" s="105">
        <v>34800</v>
      </c>
    </row>
    <row r="90" spans="1:15" s="2" customFormat="1" x14ac:dyDescent="0.35">
      <c r="A90" s="15" t="s">
        <v>146</v>
      </c>
      <c r="B90" s="42" t="s">
        <v>14</v>
      </c>
      <c r="C90" s="42">
        <v>2</v>
      </c>
      <c r="D90" s="19">
        <v>12025</v>
      </c>
      <c r="E90" s="106">
        <v>6.7</v>
      </c>
      <c r="F90" s="30">
        <v>11215</v>
      </c>
      <c r="G90" s="106">
        <v>10.5</v>
      </c>
      <c r="H90" s="106">
        <v>3.8</v>
      </c>
      <c r="I90" s="106">
        <v>80.099999999999994</v>
      </c>
      <c r="J90" s="106">
        <v>85</v>
      </c>
      <c r="K90" s="107">
        <v>85.8</v>
      </c>
      <c r="L90" s="103">
        <v>8545</v>
      </c>
      <c r="M90" s="104">
        <v>17100</v>
      </c>
      <c r="N90" s="104">
        <v>26300</v>
      </c>
      <c r="O90" s="105">
        <v>35700</v>
      </c>
    </row>
    <row r="91" spans="1:15" s="2" customFormat="1" x14ac:dyDescent="0.35">
      <c r="A91" s="15" t="s">
        <v>146</v>
      </c>
      <c r="B91" s="42" t="s">
        <v>14</v>
      </c>
      <c r="C91" s="42">
        <v>3</v>
      </c>
      <c r="D91" s="19">
        <v>16495</v>
      </c>
      <c r="E91" s="106">
        <v>6.6</v>
      </c>
      <c r="F91" s="30">
        <v>15410</v>
      </c>
      <c r="G91" s="106">
        <v>11.5</v>
      </c>
      <c r="H91" s="106">
        <v>4.4000000000000004</v>
      </c>
      <c r="I91" s="106">
        <v>78.900000000000006</v>
      </c>
      <c r="J91" s="106">
        <v>83.4</v>
      </c>
      <c r="K91" s="107">
        <v>84.1</v>
      </c>
      <c r="L91" s="103">
        <v>11505</v>
      </c>
      <c r="M91" s="104">
        <v>17300</v>
      </c>
      <c r="N91" s="104">
        <v>27200</v>
      </c>
      <c r="O91" s="105">
        <v>36900</v>
      </c>
    </row>
    <row r="92" spans="1:15" s="2" customFormat="1" x14ac:dyDescent="0.35">
      <c r="A92" s="15" t="s">
        <v>146</v>
      </c>
      <c r="B92" s="42" t="s">
        <v>14</v>
      </c>
      <c r="C92" s="42">
        <v>4</v>
      </c>
      <c r="D92" s="19">
        <v>20940</v>
      </c>
      <c r="E92" s="106">
        <v>6.9</v>
      </c>
      <c r="F92" s="30">
        <v>19505</v>
      </c>
      <c r="G92" s="106">
        <v>11.8</v>
      </c>
      <c r="H92" s="106">
        <v>4</v>
      </c>
      <c r="I92" s="106">
        <v>78.8</v>
      </c>
      <c r="J92" s="106">
        <v>83.5</v>
      </c>
      <c r="K92" s="107">
        <v>84.3</v>
      </c>
      <c r="L92" s="103">
        <v>14500</v>
      </c>
      <c r="M92" s="104">
        <v>18000</v>
      </c>
      <c r="N92" s="104">
        <v>28300</v>
      </c>
      <c r="O92" s="105">
        <v>38500</v>
      </c>
    </row>
    <row r="93" spans="1:15" s="2" customFormat="1" x14ac:dyDescent="0.35">
      <c r="A93" s="15" t="s">
        <v>146</v>
      </c>
      <c r="B93" s="42" t="s">
        <v>14</v>
      </c>
      <c r="C93" s="42">
        <v>5</v>
      </c>
      <c r="D93" s="19">
        <v>29140</v>
      </c>
      <c r="E93" s="106">
        <v>7.3</v>
      </c>
      <c r="F93" s="30">
        <v>27015</v>
      </c>
      <c r="G93" s="106">
        <v>13</v>
      </c>
      <c r="H93" s="106">
        <v>4.0999999999999996</v>
      </c>
      <c r="I93" s="106">
        <v>77.400000000000006</v>
      </c>
      <c r="J93" s="106">
        <v>82.1</v>
      </c>
      <c r="K93" s="107">
        <v>82.9</v>
      </c>
      <c r="L93" s="103">
        <v>19555</v>
      </c>
      <c r="M93" s="104">
        <v>19200</v>
      </c>
      <c r="N93" s="104">
        <v>30400</v>
      </c>
      <c r="O93" s="105">
        <v>42200</v>
      </c>
    </row>
    <row r="94" spans="1:15" s="2" customFormat="1" x14ac:dyDescent="0.35">
      <c r="A94" s="15" t="s">
        <v>146</v>
      </c>
      <c r="B94" s="42" t="s">
        <v>14</v>
      </c>
      <c r="C94" s="42" t="s">
        <v>2</v>
      </c>
      <c r="D94" s="19">
        <v>540</v>
      </c>
      <c r="E94" s="106">
        <v>20</v>
      </c>
      <c r="F94" s="30">
        <v>430</v>
      </c>
      <c r="G94" s="106">
        <v>16.7</v>
      </c>
      <c r="H94" s="106">
        <v>5.6</v>
      </c>
      <c r="I94" s="106">
        <v>70.3</v>
      </c>
      <c r="J94" s="106">
        <v>75.900000000000006</v>
      </c>
      <c r="K94" s="107">
        <v>77.7</v>
      </c>
      <c r="L94" s="103">
        <v>285</v>
      </c>
      <c r="M94" s="104">
        <v>17800</v>
      </c>
      <c r="N94" s="104">
        <v>30200</v>
      </c>
      <c r="O94" s="105">
        <v>43900</v>
      </c>
    </row>
    <row r="95" spans="1:15" s="2" customFormat="1" ht="13.9" x14ac:dyDescent="0.4">
      <c r="A95" s="89" t="s">
        <v>1</v>
      </c>
      <c r="B95" s="88" t="s">
        <v>1</v>
      </c>
      <c r="C95" s="89" t="s">
        <v>1</v>
      </c>
      <c r="D95" s="14"/>
      <c r="E95" s="12"/>
      <c r="F95" s="13"/>
      <c r="G95" s="12"/>
      <c r="H95" s="12"/>
      <c r="I95" s="12"/>
      <c r="J95" s="12"/>
      <c r="K95" s="12"/>
      <c r="L95" s="44"/>
      <c r="M95" s="45"/>
      <c r="N95" s="45"/>
      <c r="O95" s="46"/>
    </row>
    <row r="96" spans="1:15" s="2" customFormat="1" x14ac:dyDescent="0.35">
      <c r="A96" s="15" t="s">
        <v>146</v>
      </c>
      <c r="B96" s="42" t="s">
        <v>3</v>
      </c>
      <c r="C96" s="29" t="s">
        <v>128</v>
      </c>
      <c r="D96" s="19">
        <v>70130</v>
      </c>
      <c r="E96" s="106">
        <v>1.5</v>
      </c>
      <c r="F96" s="30">
        <v>69050</v>
      </c>
      <c r="G96" s="106">
        <v>13</v>
      </c>
      <c r="H96" s="106">
        <v>3.5</v>
      </c>
      <c r="I96" s="106">
        <v>78.2</v>
      </c>
      <c r="J96" s="106">
        <v>82.6</v>
      </c>
      <c r="K96" s="107">
        <v>83.4</v>
      </c>
      <c r="L96" s="103">
        <v>50980</v>
      </c>
      <c r="M96" s="104">
        <v>25500</v>
      </c>
      <c r="N96" s="104">
        <v>36700</v>
      </c>
      <c r="O96" s="105">
        <v>52200</v>
      </c>
    </row>
    <row r="97" spans="1:15" s="2" customFormat="1" x14ac:dyDescent="0.35">
      <c r="A97" s="15" t="s">
        <v>146</v>
      </c>
      <c r="B97" s="42" t="s">
        <v>3</v>
      </c>
      <c r="C97" s="42">
        <v>1</v>
      </c>
      <c r="D97" s="19">
        <v>5260</v>
      </c>
      <c r="E97" s="106">
        <v>1.3</v>
      </c>
      <c r="F97" s="30">
        <v>5195</v>
      </c>
      <c r="G97" s="106">
        <v>11.1</v>
      </c>
      <c r="H97" s="106">
        <v>3.4</v>
      </c>
      <c r="I97" s="106">
        <v>80.3</v>
      </c>
      <c r="J97" s="106">
        <v>84.8</v>
      </c>
      <c r="K97" s="107">
        <v>85.6</v>
      </c>
      <c r="L97" s="103">
        <v>3980</v>
      </c>
      <c r="M97" s="104">
        <v>23300</v>
      </c>
      <c r="N97" s="104">
        <v>32800</v>
      </c>
      <c r="O97" s="105">
        <v>44500</v>
      </c>
    </row>
    <row r="98" spans="1:15" s="2" customFormat="1" x14ac:dyDescent="0.35">
      <c r="A98" s="15" t="s">
        <v>146</v>
      </c>
      <c r="B98" s="42" t="s">
        <v>3</v>
      </c>
      <c r="C98" s="42">
        <v>2</v>
      </c>
      <c r="D98" s="19">
        <v>8920</v>
      </c>
      <c r="E98" s="106">
        <v>1.4</v>
      </c>
      <c r="F98" s="30">
        <v>8795</v>
      </c>
      <c r="G98" s="106">
        <v>11.6</v>
      </c>
      <c r="H98" s="106">
        <v>3</v>
      </c>
      <c r="I98" s="106">
        <v>79.900000000000006</v>
      </c>
      <c r="J98" s="106">
        <v>84.5</v>
      </c>
      <c r="K98" s="107">
        <v>85.4</v>
      </c>
      <c r="L98" s="103">
        <v>6690</v>
      </c>
      <c r="M98" s="104">
        <v>24400</v>
      </c>
      <c r="N98" s="104">
        <v>34200</v>
      </c>
      <c r="O98" s="105">
        <v>46200</v>
      </c>
    </row>
    <row r="99" spans="1:15" s="2" customFormat="1" x14ac:dyDescent="0.35">
      <c r="A99" s="15" t="s">
        <v>146</v>
      </c>
      <c r="B99" s="42" t="s">
        <v>3</v>
      </c>
      <c r="C99" s="42">
        <v>3</v>
      </c>
      <c r="D99" s="19">
        <v>12860</v>
      </c>
      <c r="E99" s="106">
        <v>1.4</v>
      </c>
      <c r="F99" s="30">
        <v>12675</v>
      </c>
      <c r="G99" s="106">
        <v>12.2</v>
      </c>
      <c r="H99" s="106">
        <v>3.8</v>
      </c>
      <c r="I99" s="106">
        <v>78.7</v>
      </c>
      <c r="J99" s="106">
        <v>83.2</v>
      </c>
      <c r="K99" s="107">
        <v>84</v>
      </c>
      <c r="L99" s="103">
        <v>9450</v>
      </c>
      <c r="M99" s="104">
        <v>24800</v>
      </c>
      <c r="N99" s="104">
        <v>35800</v>
      </c>
      <c r="O99" s="105">
        <v>49800</v>
      </c>
    </row>
    <row r="100" spans="1:15" s="2" customFormat="1" x14ac:dyDescent="0.35">
      <c r="A100" s="15" t="s">
        <v>146</v>
      </c>
      <c r="B100" s="42" t="s">
        <v>3</v>
      </c>
      <c r="C100" s="42">
        <v>4</v>
      </c>
      <c r="D100" s="19">
        <v>17350</v>
      </c>
      <c r="E100" s="106">
        <v>1.3</v>
      </c>
      <c r="F100" s="30">
        <v>17115</v>
      </c>
      <c r="G100" s="106">
        <v>12.8</v>
      </c>
      <c r="H100" s="106">
        <v>3.4</v>
      </c>
      <c r="I100" s="106">
        <v>78.7</v>
      </c>
      <c r="J100" s="106">
        <v>82.9</v>
      </c>
      <c r="K100" s="107">
        <v>83.8</v>
      </c>
      <c r="L100" s="103">
        <v>12705</v>
      </c>
      <c r="M100" s="104">
        <v>25600</v>
      </c>
      <c r="N100" s="104">
        <v>36800</v>
      </c>
      <c r="O100" s="105">
        <v>52100</v>
      </c>
    </row>
    <row r="101" spans="1:15" s="2" customFormat="1" x14ac:dyDescent="0.35">
      <c r="A101" s="15" t="s">
        <v>146</v>
      </c>
      <c r="B101" s="42" t="s">
        <v>3</v>
      </c>
      <c r="C101" s="42">
        <v>5</v>
      </c>
      <c r="D101" s="19">
        <v>25260</v>
      </c>
      <c r="E101" s="106">
        <v>1.6</v>
      </c>
      <c r="F101" s="30">
        <v>24855</v>
      </c>
      <c r="G101" s="106">
        <v>14.4</v>
      </c>
      <c r="H101" s="106">
        <v>3.7</v>
      </c>
      <c r="I101" s="106">
        <v>76.900000000000006</v>
      </c>
      <c r="J101" s="106">
        <v>81.099999999999994</v>
      </c>
      <c r="K101" s="107">
        <v>81.900000000000006</v>
      </c>
      <c r="L101" s="103">
        <v>17890</v>
      </c>
      <c r="M101" s="104">
        <v>27200</v>
      </c>
      <c r="N101" s="104">
        <v>39500</v>
      </c>
      <c r="O101" s="105">
        <v>58700</v>
      </c>
    </row>
    <row r="102" spans="1:15" s="2" customFormat="1" x14ac:dyDescent="0.35">
      <c r="A102" s="39" t="s">
        <v>146</v>
      </c>
      <c r="B102" s="43" t="s">
        <v>3</v>
      </c>
      <c r="C102" s="43" t="s">
        <v>2</v>
      </c>
      <c r="D102" s="49">
        <v>480</v>
      </c>
      <c r="E102" s="108">
        <v>14</v>
      </c>
      <c r="F102" s="40">
        <v>410</v>
      </c>
      <c r="G102" s="108">
        <v>20.399999999999999</v>
      </c>
      <c r="H102" s="108">
        <v>4.9000000000000004</v>
      </c>
      <c r="I102" s="108">
        <v>69.7</v>
      </c>
      <c r="J102" s="108">
        <v>73.8</v>
      </c>
      <c r="K102" s="109">
        <v>74.8</v>
      </c>
      <c r="L102" s="110">
        <v>260</v>
      </c>
      <c r="M102" s="111">
        <v>26600</v>
      </c>
      <c r="N102" s="111">
        <v>39600</v>
      </c>
      <c r="O102" s="112">
        <v>61800</v>
      </c>
    </row>
    <row r="103" spans="1:15" s="37" customFormat="1" ht="25.5" customHeight="1" x14ac:dyDescent="0.35">
      <c r="A103" s="19"/>
      <c r="B103" s="143" t="s">
        <v>182</v>
      </c>
      <c r="C103" s="143"/>
      <c r="D103" s="143"/>
      <c r="E103" s="143"/>
      <c r="F103" s="143"/>
      <c r="G103" s="143"/>
      <c r="H103" s="143"/>
      <c r="I103" s="143"/>
      <c r="J103" s="143"/>
      <c r="K103" s="143"/>
      <c r="L103" s="143"/>
      <c r="M103" s="143"/>
      <c r="N103" s="143"/>
      <c r="O103" s="143"/>
    </row>
    <row r="104" spans="1:15" s="37" customFormat="1" ht="11.65" x14ac:dyDescent="0.35">
      <c r="A104" s="15"/>
      <c r="B104" s="15"/>
      <c r="C104" s="19"/>
      <c r="D104" s="18"/>
      <c r="E104" s="19"/>
      <c r="F104" s="18"/>
      <c r="G104" s="18"/>
      <c r="H104" s="18"/>
      <c r="I104" s="18"/>
      <c r="J104" s="18"/>
      <c r="K104" s="15"/>
      <c r="L104" s="15"/>
      <c r="M104" s="15"/>
    </row>
    <row r="105" spans="1:15" s="37" customFormat="1" ht="24" customHeight="1" x14ac:dyDescent="0.35">
      <c r="A105" s="142" t="s">
        <v>173</v>
      </c>
      <c r="B105" s="142"/>
      <c r="C105" s="142"/>
      <c r="D105" s="142"/>
      <c r="E105" s="142"/>
      <c r="F105" s="142"/>
      <c r="G105" s="142"/>
      <c r="H105" s="142"/>
      <c r="I105" s="142"/>
      <c r="J105" s="142"/>
      <c r="K105" s="142"/>
      <c r="L105" s="142"/>
      <c r="M105" s="142"/>
      <c r="N105" s="142"/>
      <c r="O105" s="142"/>
    </row>
    <row r="106" spans="1:15" s="37" customFormat="1" ht="11.65" x14ac:dyDescent="0.35">
      <c r="A106" s="15"/>
      <c r="B106" s="15"/>
      <c r="C106" s="30"/>
      <c r="D106" s="17"/>
      <c r="E106" s="18"/>
      <c r="F106" s="17"/>
      <c r="G106" s="17"/>
      <c r="H106" s="17"/>
      <c r="I106" s="17"/>
      <c r="J106" s="17"/>
      <c r="K106" s="15"/>
      <c r="L106" s="15"/>
      <c r="M106" s="15"/>
    </row>
    <row r="107" spans="1:15" s="37" customFormat="1" ht="12" customHeight="1" x14ac:dyDescent="0.35">
      <c r="A107" s="142" t="s">
        <v>174</v>
      </c>
      <c r="B107" s="142"/>
      <c r="C107" s="142"/>
      <c r="D107" s="142"/>
      <c r="E107" s="142"/>
      <c r="F107" s="142"/>
      <c r="G107" s="142"/>
      <c r="H107" s="142"/>
      <c r="I107" s="142"/>
      <c r="J107" s="142"/>
      <c r="K107" s="142"/>
      <c r="L107" s="142"/>
      <c r="M107" s="142"/>
      <c r="N107" s="142"/>
      <c r="O107" s="142"/>
    </row>
    <row r="108" spans="1:15" s="37" customFormat="1" ht="12" customHeight="1" x14ac:dyDescent="0.35">
      <c r="A108" s="142" t="s">
        <v>175</v>
      </c>
      <c r="B108" s="142"/>
      <c r="C108" s="142"/>
      <c r="D108" s="142"/>
      <c r="E108" s="142"/>
      <c r="F108" s="142"/>
      <c r="G108" s="142"/>
      <c r="H108" s="142"/>
      <c r="I108" s="142"/>
      <c r="J108" s="142"/>
      <c r="K108" s="142"/>
      <c r="L108" s="142"/>
      <c r="M108" s="142"/>
      <c r="N108" s="142"/>
      <c r="O108" s="142"/>
    </row>
    <row r="109" spans="1:15" s="37" customFormat="1" ht="24.75" customHeight="1" x14ac:dyDescent="0.35">
      <c r="A109" s="142" t="s">
        <v>187</v>
      </c>
      <c r="B109" s="142"/>
      <c r="C109" s="142"/>
      <c r="D109" s="142"/>
      <c r="E109" s="142"/>
      <c r="F109" s="142"/>
      <c r="G109" s="142"/>
      <c r="H109" s="142"/>
      <c r="I109" s="142"/>
      <c r="J109" s="142"/>
      <c r="K109" s="142"/>
      <c r="L109" s="142"/>
      <c r="M109" s="142"/>
      <c r="N109" s="142"/>
      <c r="O109" s="142"/>
    </row>
    <row r="110" spans="1:15" s="37" customFormat="1" ht="12" customHeight="1" x14ac:dyDescent="0.35">
      <c r="A110" s="142" t="s">
        <v>188</v>
      </c>
      <c r="B110" s="142"/>
      <c r="C110" s="142"/>
      <c r="D110" s="142"/>
      <c r="E110" s="142"/>
      <c r="F110" s="142"/>
      <c r="G110" s="142"/>
      <c r="H110" s="142"/>
      <c r="I110" s="142"/>
      <c r="J110" s="142"/>
      <c r="K110" s="142"/>
      <c r="L110" s="142"/>
      <c r="M110" s="142"/>
      <c r="N110" s="142"/>
      <c r="O110" s="142"/>
    </row>
    <row r="111" spans="1:15" s="37" customFormat="1" ht="12" customHeight="1" x14ac:dyDescent="0.35">
      <c r="A111" s="142" t="s">
        <v>189</v>
      </c>
      <c r="B111" s="142"/>
      <c r="C111" s="142"/>
      <c r="D111" s="142"/>
      <c r="E111" s="142"/>
      <c r="F111" s="142"/>
      <c r="G111" s="142"/>
      <c r="H111" s="142"/>
      <c r="I111" s="142"/>
      <c r="J111" s="142"/>
      <c r="K111" s="142"/>
      <c r="L111" s="142"/>
      <c r="M111" s="142"/>
      <c r="N111" s="142"/>
      <c r="O111" s="142"/>
    </row>
    <row r="112" spans="1:15" s="37" customFormat="1" ht="12" customHeight="1" x14ac:dyDescent="0.35">
      <c r="A112" s="142" t="s">
        <v>190</v>
      </c>
      <c r="B112" s="142"/>
      <c r="C112" s="142"/>
      <c r="D112" s="142"/>
      <c r="E112" s="142"/>
      <c r="F112" s="142"/>
      <c r="G112" s="142"/>
      <c r="H112" s="142"/>
      <c r="I112" s="142"/>
      <c r="J112" s="142"/>
      <c r="K112" s="142"/>
      <c r="L112" s="142"/>
      <c r="M112" s="142"/>
      <c r="N112" s="142"/>
      <c r="O112" s="142"/>
    </row>
    <row r="113" spans="1:15" s="37" customFormat="1" ht="24.75" customHeight="1" x14ac:dyDescent="0.35">
      <c r="A113" s="142" t="s">
        <v>191</v>
      </c>
      <c r="B113" s="142"/>
      <c r="C113" s="142"/>
      <c r="D113" s="142"/>
      <c r="E113" s="142"/>
      <c r="F113" s="142"/>
      <c r="G113" s="142"/>
      <c r="H113" s="142"/>
      <c r="I113" s="142"/>
      <c r="J113" s="142"/>
      <c r="K113" s="142"/>
      <c r="L113" s="142"/>
      <c r="M113" s="142"/>
      <c r="N113" s="142"/>
      <c r="O113" s="142"/>
    </row>
    <row r="114" spans="1:15" s="37" customFormat="1" ht="36.75" customHeight="1" x14ac:dyDescent="0.35">
      <c r="A114" s="142" t="s">
        <v>192</v>
      </c>
      <c r="B114" s="142"/>
      <c r="C114" s="142"/>
      <c r="D114" s="142"/>
      <c r="E114" s="142"/>
      <c r="F114" s="142"/>
      <c r="G114" s="142"/>
      <c r="H114" s="142"/>
      <c r="I114" s="142"/>
      <c r="J114" s="142"/>
      <c r="K114" s="142"/>
      <c r="L114" s="142"/>
      <c r="M114" s="142"/>
      <c r="N114" s="142"/>
      <c r="O114" s="142"/>
    </row>
    <row r="115" spans="1:15" s="37" customFormat="1" ht="12" customHeight="1" x14ac:dyDescent="0.35">
      <c r="A115" s="142" t="s">
        <v>193</v>
      </c>
      <c r="B115" s="142"/>
      <c r="C115" s="142"/>
      <c r="D115" s="142"/>
      <c r="E115" s="142"/>
      <c r="F115" s="142"/>
      <c r="G115" s="142"/>
      <c r="H115" s="142"/>
      <c r="I115" s="142"/>
      <c r="J115" s="142"/>
      <c r="K115" s="142"/>
      <c r="L115" s="142"/>
      <c r="M115" s="142"/>
      <c r="N115" s="142"/>
      <c r="O115" s="142"/>
    </row>
    <row r="116" spans="1:15" s="37" customFormat="1" ht="12" customHeight="1" x14ac:dyDescent="0.35">
      <c r="A116" s="142" t="s">
        <v>194</v>
      </c>
      <c r="B116" s="142"/>
      <c r="C116" s="142"/>
      <c r="D116" s="142"/>
      <c r="E116" s="142"/>
      <c r="F116" s="142"/>
      <c r="G116" s="142"/>
      <c r="H116" s="142"/>
      <c r="I116" s="142"/>
      <c r="J116" s="142"/>
      <c r="K116" s="142"/>
      <c r="L116" s="142"/>
      <c r="M116" s="142"/>
      <c r="N116" s="142"/>
      <c r="O116" s="142"/>
    </row>
    <row r="117" spans="1:15" s="37" customFormat="1" ht="24.75" customHeight="1" x14ac:dyDescent="0.35">
      <c r="A117" s="142" t="s">
        <v>237</v>
      </c>
      <c r="B117" s="142"/>
      <c r="C117" s="142"/>
      <c r="D117" s="142"/>
      <c r="E117" s="142"/>
      <c r="F117" s="142"/>
      <c r="G117" s="142"/>
      <c r="H117" s="142"/>
      <c r="I117" s="142"/>
      <c r="J117" s="142"/>
      <c r="K117" s="142"/>
      <c r="L117" s="142"/>
      <c r="M117" s="142"/>
      <c r="N117" s="142"/>
      <c r="O117" s="142"/>
    </row>
    <row r="118" spans="1:15" s="2" customFormat="1" x14ac:dyDescent="0.35">
      <c r="A118" s="1"/>
      <c r="B118" s="1"/>
      <c r="C118" s="1"/>
      <c r="D118" s="1"/>
      <c r="E118" s="4"/>
      <c r="F118" s="3"/>
      <c r="G118" s="4"/>
      <c r="H118" s="4"/>
      <c r="I118" s="3"/>
      <c r="J118" s="3"/>
      <c r="K118" s="3"/>
    </row>
    <row r="119" spans="1:15" s="2" customFormat="1" x14ac:dyDescent="0.35">
      <c r="A119" s="1"/>
      <c r="B119" s="1"/>
      <c r="C119" s="1"/>
      <c r="D119" s="1"/>
      <c r="E119" s="4"/>
      <c r="F119" s="3"/>
      <c r="G119" s="4"/>
      <c r="H119" s="4"/>
      <c r="I119" s="3"/>
      <c r="J119" s="3"/>
      <c r="K119" s="3"/>
    </row>
    <row r="120" spans="1:15" s="2" customFormat="1" x14ac:dyDescent="0.35">
      <c r="A120" s="1"/>
      <c r="B120" s="1"/>
      <c r="C120" s="1"/>
      <c r="D120" s="1"/>
      <c r="E120" s="4"/>
      <c r="F120" s="3"/>
      <c r="G120" s="4"/>
      <c r="H120" s="4"/>
      <c r="I120" s="3"/>
      <c r="J120" s="3"/>
      <c r="K120" s="3"/>
    </row>
    <row r="121" spans="1:15" s="2" customFormat="1" x14ac:dyDescent="0.35">
      <c r="A121" s="1"/>
      <c r="B121" s="1"/>
      <c r="C121" s="1"/>
      <c r="D121" s="1" t="s">
        <v>0</v>
      </c>
      <c r="E121" s="4"/>
      <c r="F121" s="3"/>
      <c r="G121" s="4"/>
      <c r="H121" s="4"/>
      <c r="I121" s="3"/>
      <c r="J121" s="3"/>
      <c r="K121" s="3"/>
    </row>
    <row r="122" spans="1:15" s="2" customFormat="1" x14ac:dyDescent="0.35">
      <c r="A122" s="1"/>
      <c r="B122" s="1"/>
      <c r="C122" s="1"/>
      <c r="D122" s="1"/>
      <c r="E122" s="4"/>
      <c r="F122" s="3"/>
      <c r="G122" s="4"/>
      <c r="H122" s="4"/>
      <c r="I122" s="3"/>
      <c r="J122" s="3"/>
      <c r="K122" s="3"/>
    </row>
    <row r="123" spans="1:15" s="2" customFormat="1" x14ac:dyDescent="0.35">
      <c r="A123" s="1"/>
      <c r="B123" s="1"/>
      <c r="C123" s="1"/>
      <c r="D123" s="1"/>
      <c r="E123" s="4"/>
      <c r="F123" s="3"/>
      <c r="G123" s="4"/>
      <c r="H123" s="4"/>
      <c r="I123" s="3"/>
      <c r="J123" s="3"/>
      <c r="K123" s="3"/>
    </row>
    <row r="124" spans="1:15" s="2" customFormat="1" x14ac:dyDescent="0.35">
      <c r="A124" s="1"/>
      <c r="B124" s="1"/>
      <c r="C124" s="1"/>
      <c r="D124" s="1"/>
      <c r="E124" s="4"/>
      <c r="F124" s="3"/>
      <c r="G124" s="4"/>
      <c r="H124" s="4"/>
      <c r="I124" s="3"/>
      <c r="J124" s="3"/>
      <c r="K124" s="3"/>
    </row>
    <row r="125" spans="1:15" s="2" customFormat="1" x14ac:dyDescent="0.35">
      <c r="A125" s="1"/>
      <c r="B125" s="1"/>
      <c r="C125" s="1"/>
      <c r="D125" s="1"/>
      <c r="E125" s="4"/>
      <c r="F125" s="3"/>
      <c r="G125" s="4"/>
      <c r="H125" s="4"/>
      <c r="I125" s="3"/>
      <c r="J125" s="3"/>
      <c r="K125" s="3"/>
    </row>
    <row r="126" spans="1:15" s="2" customFormat="1" x14ac:dyDescent="0.35">
      <c r="A126" s="1"/>
      <c r="B126" s="1"/>
      <c r="C126" s="1"/>
      <c r="D126" s="1"/>
      <c r="E126" s="4"/>
      <c r="F126" s="3"/>
      <c r="G126" s="4"/>
      <c r="H126" s="4"/>
      <c r="I126" s="3"/>
      <c r="J126" s="3"/>
      <c r="K126" s="3"/>
    </row>
    <row r="127" spans="1:15" s="2" customFormat="1" x14ac:dyDescent="0.35">
      <c r="A127" s="1"/>
      <c r="B127" s="1"/>
      <c r="C127" s="1"/>
      <c r="D127" s="1"/>
      <c r="E127" s="4"/>
      <c r="F127" s="3"/>
      <c r="G127" s="4"/>
      <c r="H127" s="4"/>
      <c r="I127" s="3"/>
      <c r="J127" s="3"/>
      <c r="K127" s="3"/>
    </row>
    <row r="128" spans="1:15" s="2" customFormat="1" x14ac:dyDescent="0.35">
      <c r="A128" s="1"/>
      <c r="B128" s="1"/>
      <c r="C128" s="1"/>
      <c r="D128" s="1"/>
      <c r="E128" s="4"/>
      <c r="F128" s="3"/>
      <c r="G128" s="4"/>
      <c r="H128" s="4"/>
      <c r="I128" s="3"/>
      <c r="J128" s="3"/>
      <c r="K128" s="3"/>
    </row>
    <row r="129" spans="1:11" s="2" customFormat="1" x14ac:dyDescent="0.35">
      <c r="A129" s="1"/>
      <c r="B129" s="1"/>
      <c r="C129" s="1"/>
      <c r="D129" s="1"/>
      <c r="E129" s="4"/>
      <c r="F129" s="3"/>
      <c r="G129" s="4"/>
      <c r="H129" s="4"/>
      <c r="I129" s="3"/>
      <c r="J129" s="3"/>
      <c r="K129" s="3"/>
    </row>
    <row r="130" spans="1:11" s="2" customFormat="1" x14ac:dyDescent="0.35">
      <c r="A130" s="1"/>
      <c r="B130" s="1"/>
      <c r="C130" s="1"/>
      <c r="D130" s="1"/>
      <c r="E130" s="4"/>
      <c r="F130" s="3"/>
      <c r="G130" s="4"/>
      <c r="H130" s="4"/>
      <c r="I130" s="3"/>
      <c r="J130" s="3"/>
      <c r="K130" s="3"/>
    </row>
    <row r="131" spans="1:11" s="2" customFormat="1" x14ac:dyDescent="0.35">
      <c r="A131" s="1"/>
      <c r="B131" s="1"/>
      <c r="C131" s="1"/>
      <c r="D131" s="1"/>
      <c r="E131" s="4"/>
      <c r="F131" s="3"/>
      <c r="G131" s="4"/>
      <c r="H131" s="4"/>
      <c r="I131" s="3"/>
      <c r="J131" s="3"/>
      <c r="K131" s="3"/>
    </row>
    <row r="132" spans="1:11" s="2" customFormat="1" x14ac:dyDescent="0.35">
      <c r="A132" s="1"/>
      <c r="B132" s="1"/>
      <c r="C132" s="1"/>
      <c r="D132" s="1"/>
      <c r="E132" s="4"/>
      <c r="F132" s="3"/>
      <c r="G132" s="4"/>
      <c r="H132" s="4"/>
      <c r="I132" s="3"/>
      <c r="J132" s="3"/>
      <c r="K132" s="3"/>
    </row>
    <row r="133" spans="1:11" s="2" customFormat="1" x14ac:dyDescent="0.35">
      <c r="A133" s="1"/>
      <c r="B133" s="1"/>
      <c r="C133" s="1"/>
      <c r="D133" s="1"/>
      <c r="E133" s="4"/>
      <c r="F133" s="3"/>
      <c r="G133" s="4"/>
      <c r="H133" s="4"/>
      <c r="I133" s="3"/>
      <c r="J133" s="3"/>
      <c r="K133" s="3"/>
    </row>
    <row r="134" spans="1:11" s="2" customFormat="1" x14ac:dyDescent="0.35">
      <c r="A134" s="1"/>
      <c r="B134" s="1"/>
      <c r="C134" s="1"/>
      <c r="D134" s="1"/>
      <c r="E134" s="4"/>
      <c r="F134" s="3"/>
      <c r="G134" s="4"/>
      <c r="H134" s="4"/>
      <c r="I134" s="3"/>
      <c r="J134" s="3"/>
      <c r="K134" s="3"/>
    </row>
    <row r="135" spans="1:11" s="2" customFormat="1" x14ac:dyDescent="0.35">
      <c r="A135" s="1"/>
      <c r="B135" s="1"/>
      <c r="C135" s="1"/>
      <c r="D135" s="1"/>
      <c r="E135" s="4"/>
      <c r="F135" s="3"/>
      <c r="G135" s="4"/>
      <c r="H135" s="4"/>
      <c r="I135" s="3"/>
      <c r="J135" s="3"/>
      <c r="K135" s="3"/>
    </row>
    <row r="136" spans="1:11" s="2" customFormat="1" x14ac:dyDescent="0.35">
      <c r="A136" s="1"/>
      <c r="B136" s="1"/>
      <c r="C136" s="1"/>
      <c r="D136" s="1"/>
      <c r="E136" s="4"/>
      <c r="F136" s="3"/>
      <c r="G136" s="4"/>
      <c r="H136" s="4"/>
      <c r="I136" s="3"/>
      <c r="J136" s="3"/>
      <c r="K136" s="3"/>
    </row>
    <row r="137" spans="1:11" s="2" customFormat="1" x14ac:dyDescent="0.35">
      <c r="A137" s="1"/>
      <c r="B137" s="1"/>
      <c r="C137" s="1"/>
      <c r="D137" s="1"/>
      <c r="E137" s="4"/>
      <c r="F137" s="3"/>
      <c r="G137" s="4"/>
      <c r="H137" s="4"/>
      <c r="I137" s="3"/>
      <c r="J137" s="3"/>
      <c r="K137" s="3"/>
    </row>
    <row r="138" spans="1:11" s="2" customFormat="1" x14ac:dyDescent="0.35">
      <c r="A138" s="1"/>
      <c r="B138" s="1"/>
      <c r="C138" s="1"/>
      <c r="D138" s="1"/>
      <c r="E138" s="4"/>
      <c r="F138" s="3"/>
      <c r="G138" s="4"/>
      <c r="H138" s="4"/>
      <c r="I138" s="3"/>
      <c r="J138" s="3"/>
      <c r="K138" s="3"/>
    </row>
    <row r="139" spans="1:11" s="2" customFormat="1" x14ac:dyDescent="0.35">
      <c r="A139" s="1"/>
      <c r="B139" s="1"/>
      <c r="C139" s="1"/>
      <c r="D139" s="1"/>
      <c r="E139" s="4"/>
      <c r="F139" s="3"/>
      <c r="G139" s="4"/>
      <c r="H139" s="4"/>
      <c r="I139" s="3"/>
      <c r="J139" s="3"/>
      <c r="K139" s="3"/>
    </row>
    <row r="140" spans="1:11" s="2" customFormat="1" x14ac:dyDescent="0.35">
      <c r="A140" s="1"/>
      <c r="B140" s="1"/>
      <c r="C140" s="1"/>
      <c r="D140" s="1"/>
      <c r="E140" s="4"/>
      <c r="F140" s="3"/>
      <c r="G140" s="4"/>
      <c r="H140" s="4"/>
      <c r="I140" s="3"/>
      <c r="J140" s="3"/>
      <c r="K140" s="3"/>
    </row>
    <row r="141" spans="1:11" s="2" customFormat="1" x14ac:dyDescent="0.35">
      <c r="A141" s="1"/>
      <c r="B141" s="1"/>
      <c r="C141" s="1"/>
      <c r="D141" s="1"/>
      <c r="E141" s="4"/>
      <c r="F141" s="3"/>
      <c r="G141" s="4"/>
      <c r="H141" s="4"/>
      <c r="I141" s="3"/>
      <c r="J141" s="3"/>
      <c r="K141" s="3"/>
    </row>
    <row r="142" spans="1:11" s="2" customFormat="1" x14ac:dyDescent="0.35">
      <c r="A142" s="1"/>
      <c r="B142" s="1"/>
      <c r="C142" s="1"/>
      <c r="D142" s="1"/>
      <c r="E142" s="4"/>
      <c r="F142" s="3"/>
      <c r="G142" s="4"/>
      <c r="H142" s="4"/>
      <c r="I142" s="3"/>
      <c r="J142" s="3"/>
      <c r="K142" s="3"/>
    </row>
    <row r="143" spans="1:11" s="2" customFormat="1" x14ac:dyDescent="0.35">
      <c r="A143" s="1"/>
      <c r="B143" s="1"/>
      <c r="C143" s="1"/>
      <c r="D143" s="1"/>
      <c r="E143" s="4"/>
      <c r="F143" s="3"/>
      <c r="G143" s="4"/>
      <c r="H143" s="4"/>
      <c r="I143" s="3"/>
      <c r="J143" s="3"/>
      <c r="K143" s="3"/>
    </row>
    <row r="144" spans="1:11" s="2" customFormat="1" x14ac:dyDescent="0.35">
      <c r="A144" s="1"/>
      <c r="B144" s="1"/>
      <c r="C144" s="1"/>
      <c r="D144" s="1"/>
      <c r="E144" s="4"/>
      <c r="F144" s="3"/>
      <c r="G144" s="4"/>
      <c r="H144" s="4"/>
      <c r="I144" s="3"/>
      <c r="J144" s="3"/>
      <c r="K144" s="3"/>
    </row>
    <row r="145" spans="1:11" s="2" customFormat="1" x14ac:dyDescent="0.35">
      <c r="A145" s="1"/>
      <c r="B145" s="1"/>
      <c r="C145" s="1"/>
      <c r="D145" s="1"/>
      <c r="E145" s="4"/>
      <c r="F145" s="3"/>
      <c r="G145" s="4"/>
      <c r="H145" s="4"/>
      <c r="I145" s="3"/>
      <c r="J145" s="3"/>
      <c r="K145" s="3"/>
    </row>
    <row r="146" spans="1:11" s="2" customFormat="1" x14ac:dyDescent="0.35">
      <c r="A146" s="1"/>
      <c r="B146" s="1"/>
      <c r="C146" s="1"/>
      <c r="D146" s="1"/>
      <c r="E146" s="4"/>
      <c r="F146" s="3"/>
      <c r="G146" s="4"/>
      <c r="H146" s="4"/>
      <c r="I146" s="3"/>
      <c r="J146" s="3"/>
      <c r="K146" s="3"/>
    </row>
    <row r="147" spans="1:11" s="2" customFormat="1" x14ac:dyDescent="0.35">
      <c r="A147" s="1"/>
      <c r="B147" s="1"/>
      <c r="C147" s="1"/>
      <c r="D147" s="1"/>
      <c r="E147" s="4"/>
      <c r="F147" s="3"/>
      <c r="G147" s="4"/>
      <c r="H147" s="4"/>
      <c r="I147" s="3"/>
      <c r="J147" s="3"/>
      <c r="K147" s="3"/>
    </row>
    <row r="148" spans="1:11" s="2" customFormat="1" x14ac:dyDescent="0.35">
      <c r="A148" s="1"/>
      <c r="B148" s="1"/>
      <c r="C148" s="1"/>
      <c r="D148" s="1"/>
      <c r="E148" s="4"/>
      <c r="F148" s="3"/>
      <c r="G148" s="4"/>
      <c r="H148" s="4"/>
      <c r="I148" s="3"/>
      <c r="J148" s="3"/>
      <c r="K148" s="3"/>
    </row>
    <row r="149" spans="1:11" s="2" customFormat="1" x14ac:dyDescent="0.35">
      <c r="A149" s="1"/>
      <c r="B149" s="1"/>
      <c r="C149" s="1"/>
      <c r="D149" s="1"/>
      <c r="E149" s="4"/>
      <c r="F149" s="3"/>
      <c r="G149" s="4"/>
      <c r="H149" s="4"/>
      <c r="I149" s="3"/>
      <c r="J149" s="3"/>
      <c r="K149" s="3"/>
    </row>
    <row r="150" spans="1:11" s="2" customFormat="1" x14ac:dyDescent="0.35">
      <c r="A150" s="1"/>
      <c r="B150" s="1"/>
      <c r="C150" s="1"/>
      <c r="D150" s="1"/>
      <c r="E150" s="4"/>
      <c r="F150" s="3"/>
      <c r="G150" s="4"/>
      <c r="H150" s="4"/>
      <c r="I150" s="3"/>
      <c r="J150" s="3"/>
      <c r="K150" s="3"/>
    </row>
    <row r="151" spans="1:11" s="2" customFormat="1" x14ac:dyDescent="0.35">
      <c r="A151" s="1"/>
      <c r="B151" s="1"/>
      <c r="C151" s="1"/>
      <c r="D151" s="1"/>
      <c r="E151" s="4"/>
      <c r="F151" s="3"/>
      <c r="G151" s="4"/>
      <c r="H151" s="4"/>
      <c r="I151" s="3"/>
      <c r="J151" s="3"/>
      <c r="K151" s="3"/>
    </row>
    <row r="152" spans="1:11" s="2" customFormat="1" x14ac:dyDescent="0.35">
      <c r="A152" s="1"/>
      <c r="B152" s="1"/>
      <c r="C152" s="1"/>
      <c r="D152" s="1"/>
      <c r="E152" s="4"/>
      <c r="F152" s="3"/>
      <c r="G152" s="4"/>
      <c r="H152" s="4"/>
      <c r="I152" s="3"/>
      <c r="J152" s="3"/>
      <c r="K152" s="3"/>
    </row>
    <row r="153" spans="1:11" s="2" customFormat="1" x14ac:dyDescent="0.35">
      <c r="A153" s="1"/>
      <c r="B153" s="1"/>
      <c r="C153" s="1"/>
      <c r="D153" s="1"/>
      <c r="E153" s="4"/>
      <c r="F153" s="3"/>
      <c r="G153" s="4"/>
      <c r="H153" s="4"/>
      <c r="I153" s="3"/>
      <c r="J153" s="3"/>
      <c r="K153" s="3"/>
    </row>
    <row r="154" spans="1:11" s="2" customFormat="1" x14ac:dyDescent="0.35">
      <c r="A154" s="1"/>
      <c r="B154" s="1"/>
      <c r="C154" s="1"/>
      <c r="D154" s="1"/>
      <c r="E154" s="4"/>
      <c r="F154" s="3"/>
      <c r="G154" s="4"/>
      <c r="H154" s="4"/>
      <c r="I154" s="3"/>
      <c r="J154" s="3"/>
      <c r="K154" s="3"/>
    </row>
    <row r="155" spans="1:11" s="2" customFormat="1" x14ac:dyDescent="0.35">
      <c r="A155" s="1"/>
      <c r="B155" s="1"/>
      <c r="C155" s="1"/>
      <c r="D155" s="1"/>
      <c r="E155" s="4"/>
      <c r="F155" s="3"/>
      <c r="G155" s="4"/>
      <c r="H155" s="4"/>
      <c r="I155" s="3"/>
      <c r="J155" s="3"/>
      <c r="K155" s="3"/>
    </row>
    <row r="156" spans="1:11" s="2" customFormat="1" x14ac:dyDescent="0.35">
      <c r="A156" s="1"/>
      <c r="B156" s="1"/>
      <c r="C156" s="1"/>
      <c r="D156" s="1"/>
      <c r="E156" s="4"/>
      <c r="F156" s="3"/>
      <c r="G156" s="4"/>
      <c r="H156" s="4"/>
      <c r="I156" s="3"/>
      <c r="J156" s="3"/>
      <c r="K156" s="3"/>
    </row>
    <row r="157" spans="1:11" s="2" customFormat="1" x14ac:dyDescent="0.35">
      <c r="A157" s="1"/>
      <c r="B157" s="1"/>
      <c r="C157" s="1"/>
      <c r="D157" s="1"/>
      <c r="E157" s="4"/>
      <c r="F157" s="3"/>
      <c r="G157" s="4"/>
      <c r="H157" s="4"/>
      <c r="I157" s="3"/>
      <c r="J157" s="3"/>
      <c r="K157" s="3"/>
    </row>
    <row r="158" spans="1:11" s="2" customFormat="1" x14ac:dyDescent="0.35">
      <c r="A158" s="1"/>
      <c r="B158" s="1"/>
      <c r="C158" s="1"/>
      <c r="D158" s="1"/>
      <c r="E158" s="4"/>
      <c r="F158" s="3"/>
      <c r="G158" s="4"/>
      <c r="H158" s="4"/>
      <c r="I158" s="3"/>
      <c r="J158" s="3"/>
      <c r="K158" s="3"/>
    </row>
    <row r="159" spans="1:11" s="2" customFormat="1" x14ac:dyDescent="0.35">
      <c r="A159" s="1"/>
      <c r="B159" s="1"/>
      <c r="C159" s="1"/>
      <c r="D159" s="1"/>
      <c r="E159" s="4"/>
      <c r="F159" s="3"/>
      <c r="G159" s="4"/>
      <c r="H159" s="4"/>
      <c r="I159" s="3"/>
      <c r="J159" s="3"/>
      <c r="K159" s="3"/>
    </row>
    <row r="160" spans="1:11" s="2" customFormat="1" x14ac:dyDescent="0.35">
      <c r="A160" s="1"/>
      <c r="B160" s="1"/>
      <c r="C160" s="1"/>
      <c r="D160" s="1"/>
      <c r="E160" s="4"/>
      <c r="F160" s="3"/>
      <c r="G160" s="4"/>
      <c r="H160" s="4"/>
      <c r="I160" s="3"/>
      <c r="J160" s="3"/>
      <c r="K160" s="3"/>
    </row>
    <row r="161" spans="1:11" s="2" customFormat="1" x14ac:dyDescent="0.35">
      <c r="A161" s="1"/>
      <c r="B161" s="1"/>
      <c r="C161" s="1"/>
      <c r="D161" s="1"/>
      <c r="E161" s="4"/>
      <c r="F161" s="3"/>
      <c r="G161" s="4"/>
      <c r="H161" s="4"/>
      <c r="I161" s="3"/>
      <c r="J161" s="3"/>
      <c r="K161" s="3"/>
    </row>
    <row r="162" spans="1:11" s="2" customFormat="1" x14ac:dyDescent="0.35">
      <c r="A162" s="1"/>
      <c r="B162" s="1"/>
      <c r="C162" s="1"/>
      <c r="D162" s="1"/>
      <c r="E162" s="4"/>
      <c r="F162" s="3"/>
      <c r="G162" s="4"/>
      <c r="H162" s="4"/>
      <c r="I162" s="3"/>
      <c r="J162" s="3"/>
      <c r="K162" s="3"/>
    </row>
    <row r="163" spans="1:11" s="2" customFormat="1" x14ac:dyDescent="0.35">
      <c r="A163" s="1"/>
      <c r="B163" s="1"/>
      <c r="C163" s="1"/>
      <c r="D163" s="1"/>
      <c r="E163" s="4"/>
      <c r="F163" s="3"/>
      <c r="G163" s="4"/>
      <c r="H163" s="4"/>
      <c r="I163" s="3"/>
      <c r="J163" s="3"/>
      <c r="K163" s="3"/>
    </row>
    <row r="164" spans="1:11" s="2" customFormat="1" x14ac:dyDescent="0.35">
      <c r="A164" s="1"/>
      <c r="B164" s="1"/>
      <c r="C164" s="1"/>
      <c r="D164" s="1"/>
      <c r="E164" s="4"/>
      <c r="F164" s="3"/>
      <c r="G164" s="4"/>
      <c r="H164" s="4"/>
      <c r="I164" s="3"/>
      <c r="J164" s="3"/>
      <c r="K164" s="3"/>
    </row>
    <row r="165" spans="1:11" s="2" customFormat="1" x14ac:dyDescent="0.35">
      <c r="A165" s="1"/>
      <c r="B165" s="1"/>
      <c r="C165" s="1"/>
      <c r="D165" s="1"/>
      <c r="E165" s="4"/>
      <c r="F165" s="3"/>
      <c r="G165" s="4"/>
      <c r="H165" s="4"/>
      <c r="I165" s="3"/>
      <c r="J165" s="3"/>
      <c r="K165" s="3"/>
    </row>
    <row r="166" spans="1:11" s="2" customFormat="1" x14ac:dyDescent="0.35">
      <c r="A166" s="1"/>
      <c r="B166" s="1"/>
      <c r="C166" s="1"/>
      <c r="D166" s="1"/>
      <c r="E166" s="4"/>
      <c r="F166" s="3"/>
      <c r="G166" s="4"/>
      <c r="H166" s="4"/>
      <c r="I166" s="3"/>
      <c r="J166" s="3"/>
      <c r="K166" s="3"/>
    </row>
    <row r="167" spans="1:11" s="2" customFormat="1" x14ac:dyDescent="0.35">
      <c r="A167" s="1"/>
      <c r="B167" s="1"/>
      <c r="C167" s="1"/>
      <c r="D167" s="1"/>
      <c r="E167" s="4"/>
      <c r="F167" s="3"/>
      <c r="G167" s="4"/>
      <c r="H167" s="4"/>
      <c r="I167" s="3"/>
      <c r="J167" s="3"/>
      <c r="K167" s="3"/>
    </row>
    <row r="168" spans="1:11" s="2" customFormat="1" x14ac:dyDescent="0.35">
      <c r="A168" s="1"/>
      <c r="B168" s="1"/>
      <c r="C168" s="1"/>
      <c r="D168" s="1"/>
      <c r="E168" s="4"/>
      <c r="F168" s="3"/>
      <c r="G168" s="4"/>
      <c r="H168" s="4"/>
      <c r="I168" s="3"/>
      <c r="J168" s="3"/>
      <c r="K168" s="3"/>
    </row>
    <row r="169" spans="1:11" s="2" customFormat="1" x14ac:dyDescent="0.35">
      <c r="A169" s="1"/>
      <c r="B169" s="1"/>
      <c r="C169" s="1"/>
      <c r="D169" s="1"/>
      <c r="E169" s="4"/>
      <c r="F169" s="3"/>
      <c r="G169" s="4"/>
      <c r="H169" s="4"/>
      <c r="I169" s="3"/>
      <c r="J169" s="3"/>
      <c r="K169" s="3"/>
    </row>
    <row r="170" spans="1:11" s="2" customFormat="1" x14ac:dyDescent="0.35">
      <c r="A170" s="1"/>
      <c r="B170" s="1"/>
      <c r="C170" s="1"/>
      <c r="D170" s="1"/>
      <c r="E170" s="4"/>
      <c r="F170" s="3"/>
      <c r="G170" s="4"/>
      <c r="H170" s="4"/>
      <c r="I170" s="3"/>
      <c r="J170" s="3"/>
      <c r="K170" s="3"/>
    </row>
    <row r="171" spans="1:11" s="2" customFormat="1" x14ac:dyDescent="0.35">
      <c r="A171" s="1"/>
      <c r="B171" s="1"/>
      <c r="C171" s="1"/>
      <c r="D171" s="1"/>
      <c r="E171" s="4"/>
      <c r="F171" s="3"/>
      <c r="G171" s="4"/>
      <c r="H171" s="4"/>
      <c r="I171" s="3"/>
      <c r="J171" s="3"/>
      <c r="K171" s="3"/>
    </row>
    <row r="172" spans="1:11" s="2" customFormat="1" x14ac:dyDescent="0.35">
      <c r="A172" s="1"/>
      <c r="B172" s="1"/>
      <c r="C172" s="1"/>
      <c r="D172" s="1"/>
      <c r="E172" s="4"/>
      <c r="F172" s="3"/>
      <c r="G172" s="4"/>
      <c r="H172" s="4"/>
      <c r="I172" s="3"/>
      <c r="J172" s="3"/>
      <c r="K172" s="3"/>
    </row>
    <row r="173" spans="1:11" s="2" customFormat="1" x14ac:dyDescent="0.35">
      <c r="A173" s="1"/>
      <c r="B173" s="1"/>
      <c r="C173" s="1"/>
      <c r="D173" s="1"/>
      <c r="E173" s="4"/>
      <c r="F173" s="3"/>
      <c r="G173" s="4"/>
      <c r="H173" s="4"/>
      <c r="I173" s="3"/>
      <c r="J173" s="3"/>
      <c r="K173" s="3"/>
    </row>
    <row r="174" spans="1:11" s="2" customFormat="1" x14ac:dyDescent="0.35">
      <c r="A174" s="1"/>
      <c r="B174" s="1"/>
      <c r="C174" s="1"/>
      <c r="D174" s="1"/>
      <c r="E174" s="4"/>
      <c r="F174" s="3"/>
      <c r="G174" s="4"/>
      <c r="H174" s="4"/>
      <c r="I174" s="3"/>
      <c r="J174" s="3"/>
      <c r="K174" s="3"/>
    </row>
    <row r="175" spans="1:11" s="2" customFormat="1" x14ac:dyDescent="0.35">
      <c r="A175" s="1"/>
      <c r="B175" s="1"/>
      <c r="C175" s="1"/>
      <c r="D175" s="1"/>
      <c r="E175" s="4"/>
      <c r="F175" s="3"/>
      <c r="G175" s="4"/>
      <c r="H175" s="4"/>
      <c r="I175" s="3"/>
      <c r="J175" s="3"/>
      <c r="K175" s="3"/>
    </row>
    <row r="176" spans="1:11" s="2" customFormat="1" x14ac:dyDescent="0.35">
      <c r="A176" s="1"/>
      <c r="B176" s="1"/>
      <c r="C176" s="1"/>
      <c r="D176" s="1"/>
      <c r="E176" s="4"/>
      <c r="F176" s="3"/>
      <c r="G176" s="4"/>
      <c r="H176" s="4"/>
      <c r="I176" s="3"/>
      <c r="J176" s="3"/>
      <c r="K176" s="3"/>
    </row>
    <row r="177" spans="1:11" s="2" customFormat="1" x14ac:dyDescent="0.35">
      <c r="A177" s="1"/>
      <c r="B177" s="1"/>
      <c r="C177" s="1"/>
      <c r="D177" s="1"/>
      <c r="E177" s="4"/>
      <c r="F177" s="3"/>
      <c r="G177" s="4"/>
      <c r="H177" s="4"/>
      <c r="I177" s="3"/>
      <c r="J177" s="3"/>
      <c r="K177" s="3"/>
    </row>
    <row r="178" spans="1:11" s="2" customFormat="1" x14ac:dyDescent="0.35">
      <c r="A178" s="1"/>
      <c r="B178" s="1"/>
      <c r="C178" s="1"/>
      <c r="D178" s="1"/>
      <c r="E178" s="4"/>
      <c r="F178" s="3"/>
      <c r="G178" s="4"/>
      <c r="H178" s="4"/>
      <c r="I178" s="3"/>
      <c r="J178" s="3"/>
      <c r="K178" s="3"/>
    </row>
    <row r="179" spans="1:11" s="2" customFormat="1" x14ac:dyDescent="0.35">
      <c r="A179" s="1"/>
      <c r="B179" s="1"/>
      <c r="C179" s="1"/>
      <c r="D179" s="1"/>
      <c r="E179" s="4"/>
      <c r="F179" s="3"/>
      <c r="G179" s="4"/>
      <c r="H179" s="4"/>
      <c r="I179" s="3"/>
      <c r="J179" s="3"/>
      <c r="K179" s="3"/>
    </row>
    <row r="180" spans="1:11" s="2" customFormat="1" x14ac:dyDescent="0.35">
      <c r="A180" s="1"/>
      <c r="B180" s="1"/>
      <c r="C180" s="1"/>
      <c r="D180" s="1"/>
      <c r="E180" s="4"/>
      <c r="F180" s="3"/>
      <c r="G180" s="4"/>
      <c r="H180" s="4"/>
      <c r="I180" s="3"/>
      <c r="J180" s="3"/>
      <c r="K180" s="3"/>
    </row>
    <row r="181" spans="1:11" s="2" customFormat="1" x14ac:dyDescent="0.35">
      <c r="A181" s="1"/>
      <c r="B181" s="1"/>
      <c r="C181" s="1"/>
      <c r="D181" s="1"/>
      <c r="E181" s="4"/>
      <c r="F181" s="3"/>
      <c r="G181" s="4"/>
      <c r="H181" s="4"/>
      <c r="I181" s="3"/>
      <c r="J181" s="3"/>
      <c r="K181" s="3"/>
    </row>
    <row r="182" spans="1:11" s="2" customFormat="1" x14ac:dyDescent="0.35">
      <c r="A182" s="1"/>
      <c r="B182" s="1"/>
      <c r="C182" s="1"/>
      <c r="D182" s="1"/>
      <c r="E182" s="4"/>
      <c r="F182" s="3"/>
      <c r="G182" s="4"/>
      <c r="H182" s="4"/>
      <c r="I182" s="3"/>
      <c r="J182" s="3"/>
      <c r="K182" s="3"/>
    </row>
    <row r="183" spans="1:11" s="2" customFormat="1" x14ac:dyDescent="0.35">
      <c r="A183" s="1"/>
      <c r="B183" s="1"/>
      <c r="C183" s="1"/>
      <c r="D183" s="1"/>
      <c r="E183" s="4"/>
      <c r="F183" s="3"/>
      <c r="G183" s="4"/>
      <c r="H183" s="4"/>
      <c r="I183" s="3"/>
      <c r="J183" s="3"/>
      <c r="K183" s="3"/>
    </row>
    <row r="184" spans="1:11" s="2" customFormat="1" x14ac:dyDescent="0.35">
      <c r="A184" s="1"/>
      <c r="B184" s="1"/>
      <c r="C184" s="1"/>
      <c r="D184" s="1"/>
      <c r="E184" s="4"/>
      <c r="F184" s="3"/>
      <c r="G184" s="4"/>
      <c r="H184" s="4"/>
      <c r="I184" s="3"/>
      <c r="J184" s="3"/>
      <c r="K184" s="3"/>
    </row>
    <row r="185" spans="1:11" s="2" customFormat="1" x14ac:dyDescent="0.35">
      <c r="A185" s="1"/>
      <c r="B185" s="1"/>
      <c r="C185" s="1"/>
      <c r="D185" s="1"/>
      <c r="E185" s="4"/>
      <c r="F185" s="3"/>
      <c r="G185" s="4"/>
      <c r="H185" s="4"/>
      <c r="I185" s="3"/>
      <c r="J185" s="3"/>
      <c r="K185" s="3"/>
    </row>
    <row r="186" spans="1:11" s="2" customFormat="1" x14ac:dyDescent="0.35">
      <c r="A186" s="1"/>
      <c r="B186" s="1"/>
      <c r="C186" s="1"/>
      <c r="D186" s="1"/>
      <c r="E186" s="4"/>
      <c r="F186" s="3"/>
      <c r="G186" s="4"/>
      <c r="H186" s="4"/>
      <c r="I186" s="3"/>
      <c r="J186" s="3"/>
      <c r="K186" s="3"/>
    </row>
    <row r="187" spans="1:11" s="2" customFormat="1" x14ac:dyDescent="0.35">
      <c r="A187" s="1"/>
      <c r="B187" s="1"/>
      <c r="C187" s="1"/>
      <c r="D187" s="1"/>
      <c r="E187" s="4"/>
      <c r="F187" s="3"/>
      <c r="G187" s="4"/>
      <c r="H187" s="4"/>
      <c r="I187" s="3"/>
      <c r="J187" s="3"/>
      <c r="K187" s="3"/>
    </row>
    <row r="188" spans="1:11" s="2" customFormat="1" x14ac:dyDescent="0.35">
      <c r="A188" s="1"/>
      <c r="B188" s="1"/>
      <c r="C188" s="1"/>
      <c r="D188" s="1"/>
      <c r="E188" s="4"/>
      <c r="F188" s="3"/>
      <c r="G188" s="4"/>
      <c r="H188" s="4"/>
      <c r="I188" s="3"/>
      <c r="J188" s="3"/>
      <c r="K188" s="3"/>
    </row>
    <row r="189" spans="1:11" s="2" customFormat="1" x14ac:dyDescent="0.35">
      <c r="A189" s="1"/>
      <c r="B189" s="1"/>
      <c r="C189" s="1"/>
      <c r="D189" s="1"/>
      <c r="E189" s="4"/>
      <c r="F189" s="3"/>
      <c r="G189" s="4"/>
      <c r="H189" s="4"/>
      <c r="I189" s="3"/>
      <c r="J189" s="3"/>
      <c r="K189" s="3"/>
    </row>
    <row r="190" spans="1:11" s="2" customFormat="1" x14ac:dyDescent="0.35">
      <c r="A190" s="1"/>
      <c r="B190" s="1"/>
      <c r="C190" s="1"/>
      <c r="D190" s="1"/>
      <c r="E190" s="4"/>
      <c r="F190" s="3"/>
      <c r="G190" s="4"/>
      <c r="H190" s="4"/>
      <c r="I190" s="3"/>
      <c r="J190" s="3"/>
      <c r="K190" s="3"/>
    </row>
    <row r="191" spans="1:11" s="2" customFormat="1" x14ac:dyDescent="0.35">
      <c r="A191" s="1"/>
      <c r="B191" s="1"/>
      <c r="C191" s="1"/>
      <c r="D191" s="1"/>
      <c r="E191" s="4"/>
      <c r="F191" s="3"/>
      <c r="G191" s="4"/>
      <c r="H191" s="4"/>
      <c r="I191" s="3"/>
      <c r="J191" s="3"/>
      <c r="K191" s="3"/>
    </row>
    <row r="192" spans="1:11"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A1195" s="1"/>
      <c r="B1195" s="1"/>
      <c r="C1195" s="1"/>
      <c r="D1195" s="1"/>
      <c r="E1195" s="4"/>
      <c r="F1195" s="3"/>
      <c r="G1195" s="4"/>
      <c r="H1195" s="4"/>
      <c r="I1195" s="3"/>
      <c r="J1195" s="3"/>
      <c r="K1195" s="3"/>
    </row>
    <row r="1196" spans="1:11" s="2" customFormat="1" x14ac:dyDescent="0.35">
      <c r="A1196" s="1"/>
      <c r="B1196" s="1"/>
      <c r="C1196" s="1"/>
      <c r="D1196" s="1"/>
      <c r="E1196" s="4"/>
      <c r="F1196" s="3"/>
      <c r="G1196" s="4"/>
      <c r="H1196" s="4"/>
      <c r="I1196" s="3"/>
      <c r="J1196" s="3"/>
      <c r="K1196" s="3"/>
    </row>
    <row r="1197" spans="1:11" s="2" customFormat="1" x14ac:dyDescent="0.35">
      <c r="A1197" s="1"/>
      <c r="B1197" s="1"/>
      <c r="C1197" s="1"/>
      <c r="D1197" s="1"/>
      <c r="E1197" s="4"/>
      <c r="F1197" s="3"/>
      <c r="G1197" s="4"/>
      <c r="H1197" s="4"/>
      <c r="I1197" s="3"/>
      <c r="J1197" s="3"/>
      <c r="K1197" s="3"/>
    </row>
    <row r="1198" spans="1:11" s="2" customFormat="1" x14ac:dyDescent="0.35">
      <c r="A1198" s="1"/>
      <c r="B1198" s="1"/>
      <c r="C1198" s="1"/>
      <c r="D1198" s="1"/>
      <c r="E1198" s="4"/>
      <c r="F1198" s="3"/>
      <c r="G1198" s="4"/>
      <c r="H1198" s="4"/>
      <c r="I1198" s="3"/>
      <c r="J1198" s="3"/>
      <c r="K1198" s="3"/>
    </row>
    <row r="1199" spans="1:11" s="2" customFormat="1" x14ac:dyDescent="0.35">
      <c r="A1199" s="1"/>
      <c r="B1199" s="1"/>
      <c r="C1199" s="1"/>
      <c r="D1199" s="1"/>
      <c r="E1199" s="4"/>
      <c r="F1199" s="3"/>
      <c r="G1199" s="4"/>
      <c r="H1199" s="4"/>
      <c r="I1199" s="3"/>
      <c r="J1199" s="3"/>
      <c r="K1199" s="3"/>
    </row>
    <row r="1200" spans="1:11" s="2" customFormat="1" x14ac:dyDescent="0.35">
      <c r="A1200" s="1"/>
      <c r="B1200" s="1"/>
      <c r="C1200" s="1"/>
      <c r="D1200" s="1"/>
      <c r="E1200" s="4"/>
      <c r="F1200" s="3"/>
      <c r="G1200" s="4"/>
      <c r="H1200" s="4"/>
      <c r="I1200" s="3"/>
      <c r="J1200" s="3"/>
      <c r="K1200" s="3"/>
    </row>
    <row r="1201" spans="1:11" s="2" customFormat="1" x14ac:dyDescent="0.35">
      <c r="A1201" s="1"/>
      <c r="B1201" s="1"/>
      <c r="C1201" s="1"/>
      <c r="D1201" s="1"/>
      <c r="E1201" s="4"/>
      <c r="F1201" s="3"/>
      <c r="G1201" s="4"/>
      <c r="H1201" s="4"/>
      <c r="I1201" s="3"/>
      <c r="J1201" s="3"/>
      <c r="K1201" s="3"/>
    </row>
    <row r="1202" spans="1:11" s="2" customFormat="1" x14ac:dyDescent="0.35">
      <c r="A1202" s="1"/>
      <c r="B1202" s="1"/>
      <c r="C1202" s="1"/>
      <c r="D1202" s="1"/>
      <c r="E1202" s="4"/>
      <c r="F1202" s="3"/>
      <c r="G1202" s="4"/>
      <c r="H1202" s="4"/>
      <c r="I1202" s="3"/>
      <c r="J1202" s="3"/>
      <c r="K1202" s="3"/>
    </row>
    <row r="1203" spans="1:11" s="2" customFormat="1" x14ac:dyDescent="0.35">
      <c r="A1203" s="1"/>
      <c r="B1203" s="1"/>
      <c r="C1203" s="1"/>
      <c r="D1203" s="1"/>
      <c r="E1203" s="4"/>
      <c r="F1203" s="3"/>
      <c r="G1203" s="4"/>
      <c r="H1203" s="4"/>
      <c r="I1203" s="3"/>
      <c r="J1203" s="3"/>
      <c r="K1203" s="3"/>
    </row>
    <row r="1204" spans="1:11" s="2" customFormat="1" x14ac:dyDescent="0.35">
      <c r="A1204" s="1"/>
      <c r="B1204" s="1"/>
      <c r="C1204" s="1"/>
      <c r="D1204" s="1"/>
      <c r="E1204" s="4"/>
      <c r="F1204" s="3"/>
      <c r="G1204" s="4"/>
      <c r="H1204" s="4"/>
      <c r="I1204" s="3"/>
      <c r="J1204" s="3"/>
      <c r="K1204" s="3"/>
    </row>
    <row r="1205" spans="1:11" s="2" customFormat="1" x14ac:dyDescent="0.35">
      <c r="A1205" s="1"/>
      <c r="B1205" s="1"/>
      <c r="C1205" s="1"/>
      <c r="D1205" s="1"/>
      <c r="E1205" s="4"/>
      <c r="F1205" s="3"/>
      <c r="G1205" s="4"/>
      <c r="H1205" s="4"/>
      <c r="I1205" s="3"/>
      <c r="J1205" s="3"/>
      <c r="K1205" s="3"/>
    </row>
    <row r="1206" spans="1:11" s="2" customFormat="1" x14ac:dyDescent="0.35">
      <c r="A1206" s="1"/>
      <c r="B1206" s="1"/>
      <c r="C1206" s="1"/>
      <c r="D1206" s="1"/>
      <c r="E1206" s="4"/>
      <c r="F1206" s="3"/>
      <c r="G1206" s="4"/>
      <c r="H1206" s="4"/>
      <c r="I1206" s="3"/>
      <c r="J1206" s="3"/>
      <c r="K1206" s="3"/>
    </row>
    <row r="1207" spans="1:11" s="2" customFormat="1" x14ac:dyDescent="0.35">
      <c r="A1207" s="1"/>
      <c r="B1207" s="1"/>
      <c r="C1207" s="1"/>
      <c r="D1207" s="1"/>
      <c r="E1207" s="4"/>
      <c r="F1207" s="3"/>
      <c r="G1207" s="4"/>
      <c r="H1207" s="4"/>
      <c r="I1207" s="3"/>
      <c r="J1207" s="3"/>
      <c r="K1207" s="3"/>
    </row>
    <row r="1208" spans="1:11" s="2" customFormat="1" x14ac:dyDescent="0.35">
      <c r="A1208" s="1"/>
      <c r="B1208" s="1"/>
      <c r="C1208" s="1"/>
      <c r="D1208" s="1"/>
      <c r="E1208" s="4"/>
      <c r="F1208" s="3"/>
      <c r="G1208" s="4"/>
      <c r="H1208" s="4"/>
      <c r="I1208" s="3"/>
      <c r="J1208" s="3"/>
      <c r="K1208" s="3"/>
    </row>
    <row r="1209" spans="1:11" s="2" customFormat="1" x14ac:dyDescent="0.35">
      <c r="A1209" s="1"/>
      <c r="B1209" s="1"/>
      <c r="C1209" s="1"/>
      <c r="D1209" s="1"/>
      <c r="E1209" s="4"/>
      <c r="F1209" s="3"/>
      <c r="G1209" s="4"/>
      <c r="H1209" s="4"/>
      <c r="I1209" s="3"/>
      <c r="J1209" s="3"/>
      <c r="K1209" s="3"/>
    </row>
    <row r="1210" spans="1:11" s="2" customFormat="1" x14ac:dyDescent="0.35">
      <c r="A1210" s="1"/>
      <c r="B1210" s="1"/>
      <c r="C1210" s="1"/>
      <c r="D1210" s="1"/>
      <c r="E1210" s="4"/>
      <c r="F1210" s="3"/>
      <c r="G1210" s="4"/>
      <c r="H1210" s="4"/>
      <c r="I1210" s="3"/>
      <c r="J1210" s="3"/>
      <c r="K1210" s="3"/>
    </row>
    <row r="1211" spans="1:11" s="2" customFormat="1" x14ac:dyDescent="0.35">
      <c r="A1211" s="1"/>
      <c r="B1211" s="1"/>
      <c r="C1211" s="1"/>
      <c r="D1211" s="1"/>
      <c r="E1211" s="4"/>
      <c r="F1211" s="3"/>
      <c r="G1211" s="4"/>
      <c r="H1211" s="4"/>
      <c r="I1211" s="3"/>
      <c r="J1211" s="3"/>
      <c r="K1211" s="3"/>
    </row>
    <row r="1212" spans="1:11" s="2" customFormat="1" x14ac:dyDescent="0.35">
      <c r="A1212" s="1"/>
      <c r="B1212" s="1"/>
      <c r="C1212" s="1"/>
      <c r="D1212" s="1"/>
      <c r="E1212" s="4"/>
      <c r="F1212" s="3"/>
      <c r="G1212" s="4"/>
      <c r="H1212" s="4"/>
      <c r="I1212" s="3"/>
      <c r="J1212" s="3"/>
      <c r="K1212" s="3"/>
    </row>
    <row r="1213" spans="1:11" s="2" customFormat="1" x14ac:dyDescent="0.35">
      <c r="A1213" s="1"/>
      <c r="B1213" s="1"/>
      <c r="C1213" s="1"/>
      <c r="D1213" s="1"/>
      <c r="E1213" s="4"/>
      <c r="F1213" s="3"/>
      <c r="G1213" s="4"/>
      <c r="H1213" s="4"/>
      <c r="I1213" s="3"/>
      <c r="J1213" s="3"/>
      <c r="K1213" s="3"/>
    </row>
    <row r="1214" spans="1:11" s="2" customFormat="1" x14ac:dyDescent="0.35">
      <c r="A1214" s="1"/>
      <c r="B1214" s="1"/>
      <c r="C1214" s="1"/>
      <c r="D1214" s="1"/>
      <c r="E1214" s="4"/>
      <c r="F1214" s="3"/>
      <c r="G1214" s="4"/>
      <c r="H1214" s="4"/>
      <c r="I1214" s="3"/>
      <c r="J1214" s="3"/>
      <c r="K1214" s="3"/>
    </row>
    <row r="1215" spans="1:11" s="2" customFormat="1" x14ac:dyDescent="0.35">
      <c r="A1215" s="1"/>
      <c r="B1215" s="1"/>
      <c r="C1215" s="1"/>
      <c r="D1215" s="1"/>
      <c r="E1215" s="4"/>
      <c r="F1215" s="3"/>
      <c r="G1215" s="4"/>
      <c r="H1215" s="4"/>
      <c r="I1215" s="3"/>
      <c r="J1215" s="3"/>
      <c r="K1215" s="3"/>
    </row>
    <row r="1216" spans="1:11" s="2" customFormat="1" x14ac:dyDescent="0.35">
      <c r="A1216" s="1"/>
      <c r="B1216" s="1"/>
      <c r="C1216" s="1"/>
      <c r="D1216" s="1"/>
      <c r="E1216" s="4"/>
      <c r="F1216" s="3"/>
      <c r="G1216" s="4"/>
      <c r="H1216" s="4"/>
      <c r="I1216" s="3"/>
      <c r="J1216" s="3"/>
      <c r="K1216" s="3"/>
    </row>
    <row r="1217" spans="1:11" s="2" customFormat="1" x14ac:dyDescent="0.35">
      <c r="A1217" s="1"/>
      <c r="B1217" s="1"/>
      <c r="C1217" s="1"/>
      <c r="D1217" s="1"/>
      <c r="E1217" s="4"/>
      <c r="F1217" s="3"/>
      <c r="G1217" s="4"/>
      <c r="H1217" s="4"/>
      <c r="I1217" s="3"/>
      <c r="J1217" s="3"/>
      <c r="K1217" s="3"/>
    </row>
    <row r="1218" spans="1:11" s="2" customFormat="1" x14ac:dyDescent="0.35">
      <c r="A1218" s="1"/>
      <c r="B1218" s="1"/>
      <c r="C1218" s="1"/>
      <c r="D1218" s="1"/>
      <c r="E1218" s="4"/>
      <c r="F1218" s="3"/>
      <c r="G1218" s="4"/>
      <c r="H1218" s="4"/>
      <c r="I1218" s="3"/>
      <c r="J1218" s="3"/>
      <c r="K1218" s="3"/>
    </row>
    <row r="1219" spans="1:11" s="2" customFormat="1" x14ac:dyDescent="0.35">
      <c r="A1219" s="1"/>
      <c r="B1219" s="1"/>
      <c r="C1219" s="1"/>
      <c r="D1219" s="1"/>
      <c r="E1219" s="4"/>
      <c r="F1219" s="3"/>
      <c r="G1219" s="4"/>
      <c r="H1219" s="4"/>
      <c r="I1219" s="3"/>
      <c r="J1219" s="3"/>
      <c r="K1219" s="3"/>
    </row>
    <row r="1220" spans="1:11" s="2" customFormat="1" x14ac:dyDescent="0.35">
      <c r="A1220" s="1"/>
      <c r="B1220" s="1"/>
      <c r="C1220" s="1"/>
      <c r="D1220" s="1"/>
      <c r="E1220" s="4"/>
      <c r="F1220" s="3"/>
      <c r="G1220" s="4"/>
      <c r="H1220" s="4"/>
      <c r="I1220" s="3"/>
      <c r="J1220" s="3"/>
      <c r="K1220" s="3"/>
    </row>
    <row r="1221" spans="1:11" s="2" customFormat="1" x14ac:dyDescent="0.35">
      <c r="A1221" s="1"/>
      <c r="B1221" s="1"/>
      <c r="C1221" s="1"/>
      <c r="D1221" s="1"/>
      <c r="E1221" s="4"/>
      <c r="F1221" s="3"/>
      <c r="G1221" s="4"/>
      <c r="H1221" s="4"/>
      <c r="I1221" s="3"/>
      <c r="J1221" s="3"/>
      <c r="K1221" s="3"/>
    </row>
    <row r="1222" spans="1:11" s="2" customFormat="1" x14ac:dyDescent="0.35">
      <c r="A1222" s="1"/>
      <c r="B1222" s="1"/>
      <c r="C1222" s="1"/>
      <c r="D1222" s="1"/>
      <c r="E1222" s="4"/>
      <c r="F1222" s="3"/>
      <c r="G1222" s="4"/>
      <c r="H1222" s="4"/>
      <c r="I1222" s="3"/>
      <c r="J1222" s="3"/>
      <c r="K1222" s="3"/>
    </row>
    <row r="1223" spans="1:11" s="2" customFormat="1" x14ac:dyDescent="0.35">
      <c r="A1223" s="1"/>
      <c r="B1223" s="1"/>
      <c r="C1223" s="1"/>
      <c r="D1223" s="1"/>
      <c r="E1223" s="4"/>
      <c r="F1223" s="3"/>
      <c r="G1223" s="4"/>
      <c r="H1223" s="4"/>
      <c r="I1223" s="3"/>
      <c r="J1223" s="3"/>
      <c r="K1223" s="3"/>
    </row>
    <row r="1224" spans="1:11" s="2" customFormat="1" x14ac:dyDescent="0.35">
      <c r="A1224" s="1"/>
      <c r="B1224" s="1"/>
      <c r="C1224" s="1"/>
      <c r="D1224" s="1"/>
      <c r="E1224" s="4"/>
      <c r="F1224" s="3"/>
      <c r="G1224" s="4"/>
      <c r="H1224" s="4"/>
      <c r="I1224" s="3"/>
      <c r="J1224" s="3"/>
      <c r="K1224" s="3"/>
    </row>
    <row r="1225" spans="1:11" s="2" customFormat="1" x14ac:dyDescent="0.35">
      <c r="A1225" s="1"/>
      <c r="B1225" s="1"/>
      <c r="C1225" s="1"/>
      <c r="D1225" s="1"/>
      <c r="E1225" s="4"/>
      <c r="F1225" s="3"/>
      <c r="G1225" s="4"/>
      <c r="H1225" s="4"/>
      <c r="I1225" s="3"/>
      <c r="J1225" s="3"/>
      <c r="K1225" s="3"/>
    </row>
    <row r="1226" spans="1:11" s="2" customFormat="1" x14ac:dyDescent="0.35">
      <c r="A1226" s="1"/>
      <c r="B1226" s="1"/>
      <c r="C1226" s="1"/>
      <c r="D1226" s="1"/>
      <c r="E1226" s="4"/>
      <c r="F1226" s="3"/>
      <c r="G1226" s="4"/>
      <c r="H1226" s="4"/>
      <c r="I1226" s="3"/>
      <c r="J1226" s="3"/>
      <c r="K1226" s="3"/>
    </row>
    <row r="1227" spans="1:11" s="2" customFormat="1" x14ac:dyDescent="0.35">
      <c r="A1227" s="1"/>
      <c r="B1227" s="1"/>
      <c r="C1227" s="1"/>
      <c r="D1227" s="1"/>
      <c r="E1227" s="4"/>
      <c r="F1227" s="3"/>
      <c r="G1227" s="4"/>
      <c r="H1227" s="4"/>
      <c r="I1227" s="3"/>
      <c r="J1227" s="3"/>
      <c r="K1227" s="3"/>
    </row>
    <row r="1228" spans="1:11" s="2" customFormat="1" x14ac:dyDescent="0.35">
      <c r="A1228" s="1"/>
      <c r="B1228" s="1"/>
      <c r="C1228" s="1"/>
      <c r="D1228" s="1"/>
      <c r="E1228" s="4"/>
      <c r="F1228" s="3"/>
      <c r="G1228" s="4"/>
      <c r="H1228" s="4"/>
      <c r="I1228" s="3"/>
      <c r="J1228" s="3"/>
      <c r="K1228" s="3"/>
    </row>
    <row r="1229" spans="1:11" s="2" customFormat="1" x14ac:dyDescent="0.35">
      <c r="A1229" s="1"/>
      <c r="B1229" s="1"/>
      <c r="C1229" s="1"/>
      <c r="D1229" s="1"/>
      <c r="E1229" s="4"/>
      <c r="F1229" s="3"/>
      <c r="G1229" s="4"/>
      <c r="H1229" s="4"/>
      <c r="I1229" s="3"/>
      <c r="J1229" s="3"/>
      <c r="K1229" s="3"/>
    </row>
    <row r="1230" spans="1:11" s="2" customFormat="1" x14ac:dyDescent="0.35">
      <c r="A1230" s="1"/>
      <c r="B1230" s="1"/>
      <c r="C1230" s="1"/>
      <c r="D1230" s="1"/>
      <c r="E1230" s="4"/>
      <c r="F1230" s="3"/>
      <c r="G1230" s="4"/>
      <c r="H1230" s="4"/>
      <c r="I1230" s="3"/>
      <c r="J1230" s="3"/>
      <c r="K1230" s="3"/>
    </row>
    <row r="1231" spans="1:11" s="2" customFormat="1" x14ac:dyDescent="0.35">
      <c r="A1231" s="1"/>
      <c r="B1231" s="1"/>
      <c r="C1231" s="1"/>
      <c r="D1231" s="1"/>
      <c r="E1231" s="4"/>
      <c r="F1231" s="3"/>
      <c r="G1231" s="4"/>
      <c r="H1231" s="4"/>
      <c r="I1231" s="3"/>
      <c r="J1231" s="3"/>
      <c r="K1231" s="3"/>
    </row>
    <row r="1232" spans="1:11" s="2" customFormat="1" x14ac:dyDescent="0.35">
      <c r="A1232" s="1"/>
      <c r="B1232" s="1"/>
      <c r="C1232" s="1"/>
      <c r="D1232" s="1"/>
      <c r="E1232" s="4"/>
      <c r="F1232" s="3"/>
      <c r="G1232" s="4"/>
      <c r="H1232" s="4"/>
      <c r="I1232" s="3"/>
      <c r="J1232" s="3"/>
      <c r="K1232" s="3"/>
    </row>
    <row r="1233" spans="1:11" s="2" customFormat="1" x14ac:dyDescent="0.35">
      <c r="A1233" s="1"/>
      <c r="B1233" s="1"/>
      <c r="C1233" s="1"/>
      <c r="D1233" s="1"/>
      <c r="E1233" s="4"/>
      <c r="F1233" s="3"/>
      <c r="G1233" s="4"/>
      <c r="H1233" s="4"/>
      <c r="I1233" s="3"/>
      <c r="J1233" s="3"/>
      <c r="K1233" s="3"/>
    </row>
    <row r="1234" spans="1:11" s="2" customFormat="1" x14ac:dyDescent="0.35">
      <c r="A1234" s="1"/>
      <c r="B1234" s="1"/>
      <c r="C1234" s="1"/>
      <c r="D1234" s="1"/>
      <c r="E1234" s="4"/>
      <c r="F1234" s="3"/>
      <c r="G1234" s="4"/>
      <c r="H1234" s="4"/>
      <c r="I1234" s="3"/>
      <c r="J1234" s="3"/>
      <c r="K1234" s="3"/>
    </row>
    <row r="1235" spans="1:11" s="2" customFormat="1" x14ac:dyDescent="0.35">
      <c r="A1235" s="1"/>
      <c r="B1235" s="1"/>
      <c r="C1235" s="1"/>
      <c r="D1235" s="1"/>
      <c r="E1235" s="4"/>
      <c r="F1235" s="3"/>
      <c r="G1235" s="4"/>
      <c r="H1235" s="4"/>
      <c r="I1235" s="3"/>
      <c r="J1235" s="3"/>
      <c r="K1235" s="3"/>
    </row>
    <row r="1236" spans="1:11" s="2" customFormat="1" x14ac:dyDescent="0.35">
      <c r="A1236" s="1"/>
      <c r="B1236" s="1"/>
      <c r="C1236" s="1"/>
      <c r="D1236" s="1"/>
      <c r="E1236" s="4"/>
      <c r="F1236" s="3"/>
      <c r="G1236" s="4"/>
      <c r="H1236" s="4"/>
      <c r="I1236" s="3"/>
      <c r="J1236" s="3"/>
      <c r="K1236" s="3"/>
    </row>
    <row r="1237" spans="1:11" s="2" customFormat="1" x14ac:dyDescent="0.35">
      <c r="E1237" s="4"/>
      <c r="F1237" s="3"/>
      <c r="G1237" s="4"/>
      <c r="H1237" s="4"/>
      <c r="I1237" s="3"/>
      <c r="J1237" s="3"/>
      <c r="K1237" s="3"/>
    </row>
    <row r="1238" spans="1:11" s="2" customFormat="1" x14ac:dyDescent="0.35">
      <c r="E1238" s="4"/>
      <c r="F1238" s="3"/>
      <c r="G1238" s="4"/>
      <c r="H1238" s="4"/>
      <c r="I1238" s="3"/>
      <c r="J1238" s="3"/>
      <c r="K1238" s="3"/>
    </row>
    <row r="1239" spans="1:11" s="2" customFormat="1" x14ac:dyDescent="0.35">
      <c r="E1239" s="4"/>
      <c r="F1239" s="3"/>
      <c r="G1239" s="4"/>
      <c r="H1239" s="4"/>
      <c r="I1239" s="3"/>
      <c r="J1239" s="3"/>
      <c r="K1239" s="3"/>
    </row>
    <row r="1240" spans="1:11" s="2" customFormat="1" x14ac:dyDescent="0.35"/>
  </sheetData>
  <mergeCells count="14">
    <mergeCell ref="A114:O114"/>
    <mergeCell ref="A115:O115"/>
    <mergeCell ref="A116:O116"/>
    <mergeCell ref="A117:O117"/>
    <mergeCell ref="A109:O109"/>
    <mergeCell ref="A110:O110"/>
    <mergeCell ref="A111:O111"/>
    <mergeCell ref="A112:O112"/>
    <mergeCell ref="A113:O113"/>
    <mergeCell ref="L5:O5"/>
    <mergeCell ref="B103:O103"/>
    <mergeCell ref="A105:O105"/>
    <mergeCell ref="A107:O107"/>
    <mergeCell ref="A108:O10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46"/>
  <sheetViews>
    <sheetView workbookViewId="0">
      <pane ySplit="6" topLeftCell="A7" activePane="bottomLeft" state="frozen"/>
      <selection pane="bottomLeft"/>
    </sheetView>
  </sheetViews>
  <sheetFormatPr defaultColWidth="9.1328125" defaultRowHeight="13.5" x14ac:dyDescent="0.35"/>
  <cols>
    <col min="1" max="1" width="9.73046875" style="1" customWidth="1"/>
    <col min="2" max="2" width="14.265625" style="1" customWidth="1"/>
    <col min="3" max="3" width="17.1328125" style="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59765625" style="2" customWidth="1"/>
    <col min="15" max="57" width="9.1328125" style="2"/>
    <col min="58" max="16384" width="9.1328125" style="1"/>
  </cols>
  <sheetData>
    <row r="1" spans="1:57" ht="14.25" customHeight="1" x14ac:dyDescent="0.4">
      <c r="A1" s="28" t="s">
        <v>142</v>
      </c>
      <c r="B1" s="28"/>
      <c r="C1" s="25"/>
      <c r="D1" s="25"/>
      <c r="E1" s="25"/>
      <c r="F1" s="25"/>
      <c r="G1" s="25"/>
      <c r="H1" s="25"/>
      <c r="I1" s="25"/>
      <c r="J1" s="25"/>
      <c r="K1" s="25"/>
    </row>
    <row r="2" spans="1:57" ht="14.25" customHeight="1" x14ac:dyDescent="0.35">
      <c r="A2" s="27" t="s">
        <v>21</v>
      </c>
      <c r="B2" s="27"/>
      <c r="C2" s="25"/>
      <c r="D2" s="25"/>
      <c r="E2" s="25"/>
      <c r="F2" s="25"/>
      <c r="G2" s="25"/>
      <c r="H2" s="25"/>
      <c r="I2" s="25"/>
      <c r="J2" s="25"/>
      <c r="K2" s="25"/>
    </row>
    <row r="3" spans="1:57" x14ac:dyDescent="0.35">
      <c r="A3" s="26" t="s">
        <v>20</v>
      </c>
      <c r="B3" s="26"/>
      <c r="C3" s="25"/>
      <c r="D3" s="25"/>
      <c r="E3" s="25"/>
      <c r="F3" s="25"/>
      <c r="G3" s="25"/>
      <c r="H3" s="25"/>
      <c r="I3" s="25"/>
      <c r="J3" s="25"/>
      <c r="K3" s="25"/>
    </row>
    <row r="4" spans="1:57" x14ac:dyDescent="0.35">
      <c r="A4" s="26" t="s">
        <v>140</v>
      </c>
      <c r="B4" s="26"/>
      <c r="C4" s="25"/>
      <c r="D4" s="25"/>
      <c r="E4" s="25"/>
      <c r="F4" s="25"/>
      <c r="G4" s="25"/>
      <c r="H4" s="25"/>
      <c r="I4" s="25"/>
      <c r="J4" s="25"/>
      <c r="K4" s="25"/>
    </row>
    <row r="5" spans="1:57" x14ac:dyDescent="0.35">
      <c r="A5" s="25" t="s">
        <v>0</v>
      </c>
      <c r="B5" s="25"/>
      <c r="C5" s="25"/>
      <c r="D5" s="25"/>
      <c r="E5" s="25"/>
      <c r="F5" s="25"/>
      <c r="G5" s="25"/>
      <c r="H5" s="25"/>
      <c r="I5" s="25"/>
      <c r="J5" s="25" t="s">
        <v>0</v>
      </c>
      <c r="K5" s="25"/>
      <c r="L5" s="144" t="s">
        <v>165</v>
      </c>
      <c r="M5" s="145"/>
      <c r="N5" s="145"/>
      <c r="O5" s="146"/>
    </row>
    <row r="6" spans="1:57" s="20" customFormat="1" ht="60.4" x14ac:dyDescent="0.35">
      <c r="A6" s="24" t="s">
        <v>68</v>
      </c>
      <c r="B6" s="24" t="s">
        <v>184</v>
      </c>
      <c r="C6" s="24" t="s">
        <v>71</v>
      </c>
      <c r="D6" s="23" t="s">
        <v>195</v>
      </c>
      <c r="E6" s="23" t="s">
        <v>196</v>
      </c>
      <c r="F6" s="24" t="s">
        <v>185</v>
      </c>
      <c r="G6" s="23" t="s">
        <v>197</v>
      </c>
      <c r="H6" s="23" t="s">
        <v>198</v>
      </c>
      <c r="I6" s="23" t="s">
        <v>199</v>
      </c>
      <c r="J6" s="23" t="s">
        <v>200</v>
      </c>
      <c r="K6" s="22" t="s">
        <v>201</v>
      </c>
      <c r="L6" s="24" t="s">
        <v>186</v>
      </c>
      <c r="M6" s="23" t="s">
        <v>218</v>
      </c>
      <c r="N6" s="23" t="s">
        <v>219</v>
      </c>
      <c r="O6" s="22" t="s">
        <v>204</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90" t="s">
        <v>1</v>
      </c>
      <c r="B7" s="90" t="s">
        <v>1</v>
      </c>
      <c r="C7" s="90" t="s">
        <v>1</v>
      </c>
      <c r="D7" s="38"/>
      <c r="E7" s="38"/>
      <c r="F7" s="29"/>
      <c r="G7" s="38"/>
      <c r="H7" s="38"/>
      <c r="I7" s="38"/>
      <c r="J7" s="38"/>
      <c r="K7" s="38"/>
      <c r="L7" s="85"/>
      <c r="M7" s="38"/>
      <c r="N7" s="38"/>
      <c r="O7" s="86"/>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s="20" customFormat="1" x14ac:dyDescent="0.35">
      <c r="A8" s="15" t="s">
        <v>64</v>
      </c>
      <c r="B8" s="38" t="s">
        <v>276</v>
      </c>
      <c r="C8" s="29" t="s">
        <v>128</v>
      </c>
      <c r="D8" s="19">
        <v>223830</v>
      </c>
      <c r="E8" s="106">
        <v>0.5</v>
      </c>
      <c r="F8" s="30">
        <v>222665</v>
      </c>
      <c r="G8" s="106">
        <v>5</v>
      </c>
      <c r="H8" s="106">
        <v>8.6</v>
      </c>
      <c r="I8" s="106">
        <v>67.099999999999994</v>
      </c>
      <c r="J8" s="106">
        <v>80.5</v>
      </c>
      <c r="K8" s="107">
        <v>86.4</v>
      </c>
      <c r="L8" s="103">
        <v>144895</v>
      </c>
      <c r="M8" s="104">
        <v>13400</v>
      </c>
      <c r="N8" s="104">
        <v>18500</v>
      </c>
      <c r="O8" s="105">
        <v>23800</v>
      </c>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7" x14ac:dyDescent="0.35">
      <c r="A9" s="15" t="s">
        <v>64</v>
      </c>
      <c r="B9" s="38" t="s">
        <v>276</v>
      </c>
      <c r="C9" s="15" t="s">
        <v>205</v>
      </c>
      <c r="D9" s="19">
        <v>9835</v>
      </c>
      <c r="E9" s="134">
        <v>0</v>
      </c>
      <c r="F9" s="30">
        <v>9835</v>
      </c>
      <c r="G9" s="106">
        <v>6.2</v>
      </c>
      <c r="H9" s="106">
        <v>5.7</v>
      </c>
      <c r="I9" s="106">
        <v>56.8</v>
      </c>
      <c r="J9" s="106">
        <v>75.8</v>
      </c>
      <c r="K9" s="107">
        <v>88.1</v>
      </c>
      <c r="L9" s="103">
        <v>5375</v>
      </c>
      <c r="M9" s="104">
        <v>20200</v>
      </c>
      <c r="N9" s="104">
        <v>27900</v>
      </c>
      <c r="O9" s="105">
        <v>35200</v>
      </c>
      <c r="BE9" s="1"/>
    </row>
    <row r="10" spans="1:57" x14ac:dyDescent="0.35">
      <c r="A10" s="15" t="s">
        <v>64</v>
      </c>
      <c r="B10" s="38" t="s">
        <v>276</v>
      </c>
      <c r="C10" s="15" t="s">
        <v>166</v>
      </c>
      <c r="D10" s="19">
        <v>21370</v>
      </c>
      <c r="E10" s="134">
        <v>0</v>
      </c>
      <c r="F10" s="30">
        <v>21370</v>
      </c>
      <c r="G10" s="106">
        <v>5.8</v>
      </c>
      <c r="H10" s="106">
        <v>7.2</v>
      </c>
      <c r="I10" s="106">
        <v>60.2</v>
      </c>
      <c r="J10" s="106">
        <v>77</v>
      </c>
      <c r="K10" s="107">
        <v>87</v>
      </c>
      <c r="L10" s="103">
        <v>12320</v>
      </c>
      <c r="M10" s="104">
        <v>17100</v>
      </c>
      <c r="N10" s="104">
        <v>23500</v>
      </c>
      <c r="O10" s="105">
        <v>30700</v>
      </c>
      <c r="BE10" s="1"/>
    </row>
    <row r="11" spans="1:57" x14ac:dyDescent="0.35">
      <c r="A11" s="15" t="s">
        <v>64</v>
      </c>
      <c r="B11" s="38" t="s">
        <v>276</v>
      </c>
      <c r="C11" s="15" t="s">
        <v>167</v>
      </c>
      <c r="D11" s="19">
        <v>55340</v>
      </c>
      <c r="E11" s="134">
        <v>0</v>
      </c>
      <c r="F11" s="30">
        <v>55340</v>
      </c>
      <c r="G11" s="106">
        <v>4.8</v>
      </c>
      <c r="H11" s="106">
        <v>8.1999999999999993</v>
      </c>
      <c r="I11" s="106">
        <v>64.400000000000006</v>
      </c>
      <c r="J11" s="106">
        <v>80.3</v>
      </c>
      <c r="K11" s="107">
        <v>87</v>
      </c>
      <c r="L11" s="103">
        <v>34445</v>
      </c>
      <c r="M11" s="104">
        <v>14400</v>
      </c>
      <c r="N11" s="104">
        <v>19600</v>
      </c>
      <c r="O11" s="105">
        <v>24600</v>
      </c>
      <c r="BE11" s="1"/>
    </row>
    <row r="12" spans="1:57" x14ac:dyDescent="0.35">
      <c r="A12" s="15" t="s">
        <v>64</v>
      </c>
      <c r="B12" s="38" t="s">
        <v>276</v>
      </c>
      <c r="C12" s="15" t="s">
        <v>168</v>
      </c>
      <c r="D12" s="19">
        <v>46955</v>
      </c>
      <c r="E12" s="134">
        <v>0</v>
      </c>
      <c r="F12" s="30">
        <v>46955</v>
      </c>
      <c r="G12" s="106">
        <v>4.3</v>
      </c>
      <c r="H12" s="106">
        <v>8.6999999999999993</v>
      </c>
      <c r="I12" s="106">
        <v>69.2</v>
      </c>
      <c r="J12" s="106">
        <v>82.3</v>
      </c>
      <c r="K12" s="107">
        <v>86.9</v>
      </c>
      <c r="L12" s="103">
        <v>31685</v>
      </c>
      <c r="M12" s="104">
        <v>13500</v>
      </c>
      <c r="N12" s="104">
        <v>18100</v>
      </c>
      <c r="O12" s="105">
        <v>22500</v>
      </c>
      <c r="BE12" s="1"/>
    </row>
    <row r="13" spans="1:57" x14ac:dyDescent="0.35">
      <c r="A13" s="15" t="s">
        <v>64</v>
      </c>
      <c r="B13" s="38" t="s">
        <v>276</v>
      </c>
      <c r="C13" s="15" t="s">
        <v>169</v>
      </c>
      <c r="D13" s="19">
        <v>24160</v>
      </c>
      <c r="E13" s="134">
        <v>0</v>
      </c>
      <c r="F13" s="30">
        <v>24160</v>
      </c>
      <c r="G13" s="106">
        <v>4.4000000000000004</v>
      </c>
      <c r="H13" s="106">
        <v>9.1</v>
      </c>
      <c r="I13" s="106">
        <v>71.400000000000006</v>
      </c>
      <c r="J13" s="106">
        <v>82.6</v>
      </c>
      <c r="K13" s="107">
        <v>86.5</v>
      </c>
      <c r="L13" s="103">
        <v>16845</v>
      </c>
      <c r="M13" s="104">
        <v>12800</v>
      </c>
      <c r="N13" s="104">
        <v>17200</v>
      </c>
      <c r="O13" s="105">
        <v>21600</v>
      </c>
      <c r="BE13" s="1"/>
    </row>
    <row r="14" spans="1:57" x14ac:dyDescent="0.35">
      <c r="A14" s="15" t="s">
        <v>64</v>
      </c>
      <c r="B14" s="38" t="s">
        <v>276</v>
      </c>
      <c r="C14" s="15" t="s">
        <v>170</v>
      </c>
      <c r="D14" s="19">
        <v>11685</v>
      </c>
      <c r="E14" s="134">
        <v>0</v>
      </c>
      <c r="F14" s="30">
        <v>11685</v>
      </c>
      <c r="G14" s="106">
        <v>4.9000000000000004</v>
      </c>
      <c r="H14" s="106">
        <v>10.3</v>
      </c>
      <c r="I14" s="106">
        <v>71.599999999999994</v>
      </c>
      <c r="J14" s="106">
        <v>81.3</v>
      </c>
      <c r="K14" s="107">
        <v>84.9</v>
      </c>
      <c r="L14" s="103">
        <v>8140</v>
      </c>
      <c r="M14" s="104">
        <v>12300</v>
      </c>
      <c r="N14" s="104">
        <v>17000</v>
      </c>
      <c r="O14" s="105">
        <v>21600</v>
      </c>
      <c r="BE14" s="1"/>
    </row>
    <row r="15" spans="1:57" x14ac:dyDescent="0.35">
      <c r="A15" s="15" t="s">
        <v>64</v>
      </c>
      <c r="B15" s="38" t="s">
        <v>276</v>
      </c>
      <c r="C15" s="15" t="s">
        <v>171</v>
      </c>
      <c r="D15" s="19">
        <v>18450</v>
      </c>
      <c r="E15" s="134">
        <v>0</v>
      </c>
      <c r="F15" s="30">
        <v>18450</v>
      </c>
      <c r="G15" s="106">
        <v>4.4000000000000004</v>
      </c>
      <c r="H15" s="106">
        <v>9.8000000000000007</v>
      </c>
      <c r="I15" s="106">
        <v>76.599999999999994</v>
      </c>
      <c r="J15" s="106">
        <v>83.7</v>
      </c>
      <c r="K15" s="107">
        <v>85.7</v>
      </c>
      <c r="L15" s="103">
        <v>13660</v>
      </c>
      <c r="M15" s="104">
        <v>11500</v>
      </c>
      <c r="N15" s="104">
        <v>15900</v>
      </c>
      <c r="O15" s="105">
        <v>20600</v>
      </c>
      <c r="BE15" s="1"/>
    </row>
    <row r="16" spans="1:57" x14ac:dyDescent="0.35">
      <c r="A16" s="15" t="s">
        <v>64</v>
      </c>
      <c r="B16" s="38" t="s">
        <v>276</v>
      </c>
      <c r="C16" s="15" t="s">
        <v>75</v>
      </c>
      <c r="D16" s="19">
        <v>20090</v>
      </c>
      <c r="E16" s="134">
        <v>0</v>
      </c>
      <c r="F16" s="30">
        <v>20090</v>
      </c>
      <c r="G16" s="106">
        <v>5</v>
      </c>
      <c r="H16" s="106">
        <v>9.5</v>
      </c>
      <c r="I16" s="106">
        <v>71.099999999999994</v>
      </c>
      <c r="J16" s="106">
        <v>81.599999999999994</v>
      </c>
      <c r="K16" s="107">
        <v>85.5</v>
      </c>
      <c r="L16" s="103">
        <v>13930</v>
      </c>
      <c r="M16" s="104">
        <v>12200</v>
      </c>
      <c r="N16" s="104">
        <v>16900</v>
      </c>
      <c r="O16" s="105">
        <v>21700</v>
      </c>
      <c r="BE16" s="1"/>
    </row>
    <row r="17" spans="1:57" x14ac:dyDescent="0.35">
      <c r="A17" s="15" t="s">
        <v>64</v>
      </c>
      <c r="B17" s="38" t="s">
        <v>276</v>
      </c>
      <c r="C17" s="15" t="s">
        <v>2</v>
      </c>
      <c r="D17" s="19">
        <v>15950</v>
      </c>
      <c r="E17" s="106">
        <v>7.3</v>
      </c>
      <c r="F17" s="30">
        <v>14785</v>
      </c>
      <c r="G17" s="106">
        <v>7.2</v>
      </c>
      <c r="H17" s="106">
        <v>9.4</v>
      </c>
      <c r="I17" s="106">
        <v>59.8</v>
      </c>
      <c r="J17" s="106">
        <v>73.7</v>
      </c>
      <c r="K17" s="107">
        <v>83.5</v>
      </c>
      <c r="L17" s="103">
        <v>8500</v>
      </c>
      <c r="M17" s="104">
        <v>12700</v>
      </c>
      <c r="N17" s="104">
        <v>18200</v>
      </c>
      <c r="O17" s="105">
        <v>23800</v>
      </c>
      <c r="BE17" s="1"/>
    </row>
    <row r="18" spans="1:57" ht="13.9" x14ac:dyDescent="0.4">
      <c r="A18" s="89" t="s">
        <v>1</v>
      </c>
      <c r="B18" s="88" t="s">
        <v>1</v>
      </c>
      <c r="C18" s="89" t="s">
        <v>1</v>
      </c>
      <c r="D18" s="30"/>
      <c r="E18" s="17"/>
      <c r="F18" s="18"/>
      <c r="G18" s="17"/>
      <c r="H18" s="17"/>
      <c r="I18" s="17"/>
      <c r="J18" s="17"/>
      <c r="K18" s="17"/>
      <c r="L18" s="44"/>
      <c r="M18" s="45"/>
      <c r="N18" s="45"/>
      <c r="O18" s="46"/>
      <c r="BE18" s="1"/>
    </row>
    <row r="19" spans="1:57" x14ac:dyDescent="0.35">
      <c r="A19" s="15" t="s">
        <v>64</v>
      </c>
      <c r="B19" s="42" t="s">
        <v>14</v>
      </c>
      <c r="C19" s="29" t="s">
        <v>128</v>
      </c>
      <c r="D19" s="19">
        <v>124740</v>
      </c>
      <c r="E19" s="106">
        <v>0.5</v>
      </c>
      <c r="F19" s="30">
        <v>124140</v>
      </c>
      <c r="G19" s="106">
        <v>4.2</v>
      </c>
      <c r="H19" s="106">
        <v>8</v>
      </c>
      <c r="I19" s="106">
        <v>67.400000000000006</v>
      </c>
      <c r="J19" s="106">
        <v>82.3</v>
      </c>
      <c r="K19" s="107">
        <v>87.8</v>
      </c>
      <c r="L19" s="103">
        <v>81470</v>
      </c>
      <c r="M19" s="104">
        <v>13100</v>
      </c>
      <c r="N19" s="104">
        <v>17900</v>
      </c>
      <c r="O19" s="105">
        <v>22500</v>
      </c>
      <c r="BE19" s="1"/>
    </row>
    <row r="20" spans="1:57" x14ac:dyDescent="0.35">
      <c r="A20" s="15" t="s">
        <v>64</v>
      </c>
      <c r="B20" s="42" t="s">
        <v>14</v>
      </c>
      <c r="C20" s="15" t="s">
        <v>205</v>
      </c>
      <c r="D20" s="19">
        <v>4820</v>
      </c>
      <c r="E20" s="134">
        <v>0</v>
      </c>
      <c r="F20" s="30">
        <v>4820</v>
      </c>
      <c r="G20" s="106">
        <v>5.0999999999999996</v>
      </c>
      <c r="H20" s="106">
        <v>5.7</v>
      </c>
      <c r="I20" s="106">
        <v>57.3</v>
      </c>
      <c r="J20" s="106">
        <v>77.8</v>
      </c>
      <c r="K20" s="107">
        <v>89.2</v>
      </c>
      <c r="L20" s="103">
        <v>2650</v>
      </c>
      <c r="M20" s="104">
        <v>18800</v>
      </c>
      <c r="N20" s="104">
        <v>25600</v>
      </c>
      <c r="O20" s="105">
        <v>34000</v>
      </c>
      <c r="BE20" s="1"/>
    </row>
    <row r="21" spans="1:57" x14ac:dyDescent="0.35">
      <c r="A21" s="15" t="s">
        <v>64</v>
      </c>
      <c r="B21" s="42" t="s">
        <v>14</v>
      </c>
      <c r="C21" s="15" t="s">
        <v>166</v>
      </c>
      <c r="D21" s="19">
        <v>11895</v>
      </c>
      <c r="E21" s="134">
        <v>0</v>
      </c>
      <c r="F21" s="30">
        <v>11895</v>
      </c>
      <c r="G21" s="106">
        <v>4.9000000000000004</v>
      </c>
      <c r="H21" s="106">
        <v>7.1</v>
      </c>
      <c r="I21" s="106">
        <v>61.1</v>
      </c>
      <c r="J21" s="106">
        <v>79</v>
      </c>
      <c r="K21" s="107">
        <v>88</v>
      </c>
      <c r="L21" s="103">
        <v>6955</v>
      </c>
      <c r="M21" s="104">
        <v>16000</v>
      </c>
      <c r="N21" s="104">
        <v>21600</v>
      </c>
      <c r="O21" s="105">
        <v>28700</v>
      </c>
      <c r="BE21" s="1"/>
    </row>
    <row r="22" spans="1:57" x14ac:dyDescent="0.35">
      <c r="A22" s="15" t="s">
        <v>64</v>
      </c>
      <c r="B22" s="42" t="s">
        <v>14</v>
      </c>
      <c r="C22" s="15" t="s">
        <v>167</v>
      </c>
      <c r="D22" s="19">
        <v>32645</v>
      </c>
      <c r="E22" s="134">
        <v>0</v>
      </c>
      <c r="F22" s="30">
        <v>32645</v>
      </c>
      <c r="G22" s="106">
        <v>4</v>
      </c>
      <c r="H22" s="106">
        <v>7.6</v>
      </c>
      <c r="I22" s="106">
        <v>65.2</v>
      </c>
      <c r="J22" s="106">
        <v>82.2</v>
      </c>
      <c r="K22" s="107">
        <v>88.3</v>
      </c>
      <c r="L22" s="103">
        <v>20600</v>
      </c>
      <c r="M22" s="104">
        <v>13900</v>
      </c>
      <c r="N22" s="104">
        <v>18800</v>
      </c>
      <c r="O22" s="105">
        <v>23300</v>
      </c>
      <c r="BE22" s="1"/>
    </row>
    <row r="23" spans="1:57" x14ac:dyDescent="0.35">
      <c r="A23" s="15" t="s">
        <v>64</v>
      </c>
      <c r="B23" s="42" t="s">
        <v>14</v>
      </c>
      <c r="C23" s="15" t="s">
        <v>168</v>
      </c>
      <c r="D23" s="19">
        <v>27160</v>
      </c>
      <c r="E23" s="134">
        <v>0</v>
      </c>
      <c r="F23" s="30">
        <v>27160</v>
      </c>
      <c r="G23" s="106">
        <v>3.6</v>
      </c>
      <c r="H23" s="106">
        <v>7.9</v>
      </c>
      <c r="I23" s="106">
        <v>69.400000000000006</v>
      </c>
      <c r="J23" s="106">
        <v>84.1</v>
      </c>
      <c r="K23" s="107">
        <v>88.5</v>
      </c>
      <c r="L23" s="103">
        <v>18465</v>
      </c>
      <c r="M23" s="104">
        <v>13300</v>
      </c>
      <c r="N23" s="104">
        <v>17600</v>
      </c>
      <c r="O23" s="105">
        <v>21600</v>
      </c>
      <c r="BE23" s="1"/>
    </row>
    <row r="24" spans="1:57" s="2" customFormat="1" x14ac:dyDescent="0.35">
      <c r="A24" s="15" t="s">
        <v>64</v>
      </c>
      <c r="B24" s="42" t="s">
        <v>14</v>
      </c>
      <c r="C24" s="15" t="s">
        <v>169</v>
      </c>
      <c r="D24" s="19">
        <v>12665</v>
      </c>
      <c r="E24" s="134">
        <v>0</v>
      </c>
      <c r="F24" s="30">
        <v>12665</v>
      </c>
      <c r="G24" s="106">
        <v>3.8</v>
      </c>
      <c r="H24" s="106">
        <v>8.4</v>
      </c>
      <c r="I24" s="106">
        <v>70.599999999999994</v>
      </c>
      <c r="J24" s="106">
        <v>84.1</v>
      </c>
      <c r="K24" s="107">
        <v>87.9</v>
      </c>
      <c r="L24" s="103">
        <v>8790</v>
      </c>
      <c r="M24" s="104">
        <v>12400</v>
      </c>
      <c r="N24" s="104">
        <v>16600</v>
      </c>
      <c r="O24" s="105">
        <v>20800</v>
      </c>
    </row>
    <row r="25" spans="1:57" s="2" customFormat="1" x14ac:dyDescent="0.35">
      <c r="A25" s="15" t="s">
        <v>64</v>
      </c>
      <c r="B25" s="42" t="s">
        <v>14</v>
      </c>
      <c r="C25" s="15" t="s">
        <v>170</v>
      </c>
      <c r="D25" s="19">
        <v>6390</v>
      </c>
      <c r="E25" s="134">
        <v>0</v>
      </c>
      <c r="F25" s="30">
        <v>6390</v>
      </c>
      <c r="G25" s="106">
        <v>3.9</v>
      </c>
      <c r="H25" s="106">
        <v>9.4</v>
      </c>
      <c r="I25" s="106">
        <v>71.3</v>
      </c>
      <c r="J25" s="106">
        <v>83.2</v>
      </c>
      <c r="K25" s="107">
        <v>86.8</v>
      </c>
      <c r="L25" s="103">
        <v>4460</v>
      </c>
      <c r="M25" s="104">
        <v>12100</v>
      </c>
      <c r="N25" s="104">
        <v>16400</v>
      </c>
      <c r="O25" s="105">
        <v>21100</v>
      </c>
    </row>
    <row r="26" spans="1:57" s="2" customFormat="1" x14ac:dyDescent="0.35">
      <c r="A26" s="15" t="s">
        <v>64</v>
      </c>
      <c r="B26" s="42" t="s">
        <v>14</v>
      </c>
      <c r="C26" s="15" t="s">
        <v>171</v>
      </c>
      <c r="D26" s="19">
        <v>9605</v>
      </c>
      <c r="E26" s="134">
        <v>0</v>
      </c>
      <c r="F26" s="30">
        <v>9605</v>
      </c>
      <c r="G26" s="106">
        <v>3.6</v>
      </c>
      <c r="H26" s="106">
        <v>8.8000000000000007</v>
      </c>
      <c r="I26" s="106">
        <v>77.2</v>
      </c>
      <c r="J26" s="106">
        <v>85.7</v>
      </c>
      <c r="K26" s="107">
        <v>87.6</v>
      </c>
      <c r="L26" s="103">
        <v>7225</v>
      </c>
      <c r="M26" s="104">
        <v>11300</v>
      </c>
      <c r="N26" s="104">
        <v>15400</v>
      </c>
      <c r="O26" s="105">
        <v>20100</v>
      </c>
    </row>
    <row r="27" spans="1:57" s="2" customFormat="1" x14ac:dyDescent="0.35">
      <c r="A27" s="15" t="s">
        <v>64</v>
      </c>
      <c r="B27" s="42" t="s">
        <v>14</v>
      </c>
      <c r="C27" s="15" t="s">
        <v>75</v>
      </c>
      <c r="D27" s="19">
        <v>10785</v>
      </c>
      <c r="E27" s="134">
        <v>0</v>
      </c>
      <c r="F27" s="30">
        <v>10785</v>
      </c>
      <c r="G27" s="106">
        <v>4.3</v>
      </c>
      <c r="H27" s="106">
        <v>9</v>
      </c>
      <c r="I27" s="106">
        <v>71.2</v>
      </c>
      <c r="J27" s="106">
        <v>83.2</v>
      </c>
      <c r="K27" s="107">
        <v>86.7</v>
      </c>
      <c r="L27" s="103">
        <v>7525</v>
      </c>
      <c r="M27" s="104">
        <v>11900</v>
      </c>
      <c r="N27" s="104">
        <v>16300</v>
      </c>
      <c r="O27" s="105">
        <v>21200</v>
      </c>
    </row>
    <row r="28" spans="1:57" s="2" customFormat="1" x14ac:dyDescent="0.35">
      <c r="A28" s="15" t="s">
        <v>64</v>
      </c>
      <c r="B28" s="42" t="s">
        <v>14</v>
      </c>
      <c r="C28" s="15" t="s">
        <v>2</v>
      </c>
      <c r="D28" s="19">
        <v>8770</v>
      </c>
      <c r="E28" s="106">
        <v>6.8</v>
      </c>
      <c r="F28" s="30">
        <v>8170</v>
      </c>
      <c r="G28" s="106">
        <v>6.1</v>
      </c>
      <c r="H28" s="106">
        <v>9.1999999999999993</v>
      </c>
      <c r="I28" s="106">
        <v>60.8</v>
      </c>
      <c r="J28" s="106">
        <v>76.3</v>
      </c>
      <c r="K28" s="107">
        <v>84.7</v>
      </c>
      <c r="L28" s="103">
        <v>4800</v>
      </c>
      <c r="M28" s="104">
        <v>12400</v>
      </c>
      <c r="N28" s="104">
        <v>17700</v>
      </c>
      <c r="O28" s="105">
        <v>22800</v>
      </c>
    </row>
    <row r="29" spans="1:57" s="2" customFormat="1" ht="13.9" x14ac:dyDescent="0.4">
      <c r="A29" s="89" t="s">
        <v>1</v>
      </c>
      <c r="B29" s="88" t="s">
        <v>1</v>
      </c>
      <c r="C29" s="89" t="s">
        <v>1</v>
      </c>
      <c r="D29" s="14"/>
      <c r="E29" s="12"/>
      <c r="F29" s="13"/>
      <c r="G29" s="12"/>
      <c r="H29" s="12"/>
      <c r="I29" s="12"/>
      <c r="J29" s="12"/>
      <c r="K29" s="12"/>
      <c r="L29" s="44"/>
      <c r="M29" s="45"/>
      <c r="N29" s="45"/>
      <c r="O29" s="46"/>
    </row>
    <row r="30" spans="1:57" s="2" customFormat="1" x14ac:dyDescent="0.35">
      <c r="A30" s="15" t="s">
        <v>64</v>
      </c>
      <c r="B30" s="42" t="s">
        <v>3</v>
      </c>
      <c r="C30" s="29" t="s">
        <v>128</v>
      </c>
      <c r="D30" s="19">
        <v>99095</v>
      </c>
      <c r="E30" s="106">
        <v>0.6</v>
      </c>
      <c r="F30" s="30">
        <v>98525</v>
      </c>
      <c r="G30" s="106">
        <v>6</v>
      </c>
      <c r="H30" s="106">
        <v>9.4</v>
      </c>
      <c r="I30" s="106">
        <v>66.7</v>
      </c>
      <c r="J30" s="106">
        <v>78.099999999999994</v>
      </c>
      <c r="K30" s="107">
        <v>84.6</v>
      </c>
      <c r="L30" s="103">
        <v>63430</v>
      </c>
      <c r="M30" s="104">
        <v>14000</v>
      </c>
      <c r="N30" s="104">
        <v>19400</v>
      </c>
      <c r="O30" s="105">
        <v>25500</v>
      </c>
    </row>
    <row r="31" spans="1:57" s="2" customFormat="1" x14ac:dyDescent="0.35">
      <c r="A31" s="15" t="s">
        <v>64</v>
      </c>
      <c r="B31" s="42" t="s">
        <v>3</v>
      </c>
      <c r="C31" s="15" t="s">
        <v>205</v>
      </c>
      <c r="D31" s="19">
        <v>5015</v>
      </c>
      <c r="E31" s="134">
        <v>0</v>
      </c>
      <c r="F31" s="30">
        <v>5015</v>
      </c>
      <c r="G31" s="106">
        <v>7.3</v>
      </c>
      <c r="H31" s="106">
        <v>5.7</v>
      </c>
      <c r="I31" s="106">
        <v>56.3</v>
      </c>
      <c r="J31" s="106">
        <v>73.8</v>
      </c>
      <c r="K31" s="107">
        <v>87</v>
      </c>
      <c r="L31" s="103">
        <v>2725</v>
      </c>
      <c r="M31" s="104">
        <v>22300</v>
      </c>
      <c r="N31" s="104">
        <v>29200</v>
      </c>
      <c r="O31" s="105">
        <v>36200</v>
      </c>
    </row>
    <row r="32" spans="1:57" s="2" customFormat="1" x14ac:dyDescent="0.35">
      <c r="A32" s="15" t="s">
        <v>64</v>
      </c>
      <c r="B32" s="42" t="s">
        <v>3</v>
      </c>
      <c r="C32" s="15" t="s">
        <v>166</v>
      </c>
      <c r="D32" s="19">
        <v>9470</v>
      </c>
      <c r="E32" s="134">
        <v>0</v>
      </c>
      <c r="F32" s="30">
        <v>9470</v>
      </c>
      <c r="G32" s="106">
        <v>6.9</v>
      </c>
      <c r="H32" s="106">
        <v>7.3</v>
      </c>
      <c r="I32" s="106">
        <v>59.1</v>
      </c>
      <c r="J32" s="106">
        <v>74.400000000000006</v>
      </c>
      <c r="K32" s="107">
        <v>85.8</v>
      </c>
      <c r="L32" s="103">
        <v>5360</v>
      </c>
      <c r="M32" s="104">
        <v>19000</v>
      </c>
      <c r="N32" s="104">
        <v>26100</v>
      </c>
      <c r="O32" s="105">
        <v>32600</v>
      </c>
    </row>
    <row r="33" spans="1:15" s="2" customFormat="1" x14ac:dyDescent="0.35">
      <c r="A33" s="15" t="s">
        <v>64</v>
      </c>
      <c r="B33" s="42" t="s">
        <v>3</v>
      </c>
      <c r="C33" s="15" t="s">
        <v>167</v>
      </c>
      <c r="D33" s="19">
        <v>22700</v>
      </c>
      <c r="E33" s="134">
        <v>0</v>
      </c>
      <c r="F33" s="30">
        <v>22700</v>
      </c>
      <c r="G33" s="106">
        <v>6</v>
      </c>
      <c r="H33" s="106">
        <v>8.9</v>
      </c>
      <c r="I33" s="106">
        <v>63.3</v>
      </c>
      <c r="J33" s="106">
        <v>77.599999999999994</v>
      </c>
      <c r="K33" s="107">
        <v>85.1</v>
      </c>
      <c r="L33" s="103">
        <v>13845</v>
      </c>
      <c r="M33" s="104">
        <v>15300</v>
      </c>
      <c r="N33" s="104">
        <v>21000</v>
      </c>
      <c r="O33" s="105">
        <v>26700</v>
      </c>
    </row>
    <row r="34" spans="1:15" s="2" customFormat="1" x14ac:dyDescent="0.35">
      <c r="A34" s="15" t="s">
        <v>64</v>
      </c>
      <c r="B34" s="42" t="s">
        <v>3</v>
      </c>
      <c r="C34" s="15" t="s">
        <v>168</v>
      </c>
      <c r="D34" s="19">
        <v>19795</v>
      </c>
      <c r="E34" s="134">
        <v>0</v>
      </c>
      <c r="F34" s="30">
        <v>19795</v>
      </c>
      <c r="G34" s="106">
        <v>5.4</v>
      </c>
      <c r="H34" s="106">
        <v>9.9</v>
      </c>
      <c r="I34" s="106">
        <v>69</v>
      </c>
      <c r="J34" s="106">
        <v>79.7</v>
      </c>
      <c r="K34" s="107">
        <v>84.8</v>
      </c>
      <c r="L34" s="103">
        <v>13220</v>
      </c>
      <c r="M34" s="104">
        <v>13800</v>
      </c>
      <c r="N34" s="104">
        <v>18800</v>
      </c>
      <c r="O34" s="105">
        <v>23900</v>
      </c>
    </row>
    <row r="35" spans="1:15" s="2" customFormat="1" ht="14.25" customHeight="1" x14ac:dyDescent="0.35">
      <c r="A35" s="15" t="s">
        <v>64</v>
      </c>
      <c r="B35" s="42" t="s">
        <v>3</v>
      </c>
      <c r="C35" s="15" t="s">
        <v>169</v>
      </c>
      <c r="D35" s="19">
        <v>11495</v>
      </c>
      <c r="E35" s="134">
        <v>0</v>
      </c>
      <c r="F35" s="30">
        <v>11495</v>
      </c>
      <c r="G35" s="106">
        <v>5</v>
      </c>
      <c r="H35" s="106">
        <v>10</v>
      </c>
      <c r="I35" s="106">
        <v>72.2</v>
      </c>
      <c r="J35" s="106">
        <v>81</v>
      </c>
      <c r="K35" s="107">
        <v>85</v>
      </c>
      <c r="L35" s="103">
        <v>8055</v>
      </c>
      <c r="M35" s="104">
        <v>13200</v>
      </c>
      <c r="N35" s="104">
        <v>18000</v>
      </c>
      <c r="O35" s="105">
        <v>22900</v>
      </c>
    </row>
    <row r="36" spans="1:15" s="2" customFormat="1" ht="14.25" customHeight="1" x14ac:dyDescent="0.35">
      <c r="A36" s="15" t="s">
        <v>64</v>
      </c>
      <c r="B36" s="42" t="s">
        <v>3</v>
      </c>
      <c r="C36" s="15" t="s">
        <v>170</v>
      </c>
      <c r="D36" s="19">
        <v>5295</v>
      </c>
      <c r="E36" s="134">
        <v>0</v>
      </c>
      <c r="F36" s="30">
        <v>5295</v>
      </c>
      <c r="G36" s="106">
        <v>6</v>
      </c>
      <c r="H36" s="106">
        <v>11.3</v>
      </c>
      <c r="I36" s="106">
        <v>71.900000000000006</v>
      </c>
      <c r="J36" s="106">
        <v>79</v>
      </c>
      <c r="K36" s="107">
        <v>82.6</v>
      </c>
      <c r="L36" s="103">
        <v>3680</v>
      </c>
      <c r="M36" s="104">
        <v>12600</v>
      </c>
      <c r="N36" s="104">
        <v>18000</v>
      </c>
      <c r="O36" s="105">
        <v>22700</v>
      </c>
    </row>
    <row r="37" spans="1:15" s="2" customFormat="1" x14ac:dyDescent="0.35">
      <c r="A37" s="15" t="s">
        <v>64</v>
      </c>
      <c r="B37" s="42" t="s">
        <v>3</v>
      </c>
      <c r="C37" s="15" t="s">
        <v>171</v>
      </c>
      <c r="D37" s="19">
        <v>8840</v>
      </c>
      <c r="E37" s="134">
        <v>0</v>
      </c>
      <c r="F37" s="30">
        <v>8840</v>
      </c>
      <c r="G37" s="106">
        <v>5.3</v>
      </c>
      <c r="H37" s="106">
        <v>11</v>
      </c>
      <c r="I37" s="106">
        <v>76</v>
      </c>
      <c r="J37" s="106">
        <v>81.599999999999994</v>
      </c>
      <c r="K37" s="107">
        <v>83.7</v>
      </c>
      <c r="L37" s="103">
        <v>6440</v>
      </c>
      <c r="M37" s="104">
        <v>11600</v>
      </c>
      <c r="N37" s="104">
        <v>16300</v>
      </c>
      <c r="O37" s="105">
        <v>21100</v>
      </c>
    </row>
    <row r="38" spans="1:15" s="2" customFormat="1" x14ac:dyDescent="0.35">
      <c r="A38" s="15" t="s">
        <v>64</v>
      </c>
      <c r="B38" s="42" t="s">
        <v>3</v>
      </c>
      <c r="C38" s="15" t="s">
        <v>75</v>
      </c>
      <c r="D38" s="19">
        <v>9305</v>
      </c>
      <c r="E38" s="134">
        <v>0</v>
      </c>
      <c r="F38" s="30">
        <v>9305</v>
      </c>
      <c r="G38" s="106">
        <v>5.8</v>
      </c>
      <c r="H38" s="106">
        <v>10.1</v>
      </c>
      <c r="I38" s="106">
        <v>71</v>
      </c>
      <c r="J38" s="106">
        <v>79.8</v>
      </c>
      <c r="K38" s="107">
        <v>84.1</v>
      </c>
      <c r="L38" s="103">
        <v>6405</v>
      </c>
      <c r="M38" s="104">
        <v>12800</v>
      </c>
      <c r="N38" s="104">
        <v>17800</v>
      </c>
      <c r="O38" s="105">
        <v>22600</v>
      </c>
    </row>
    <row r="39" spans="1:15" s="2" customFormat="1" x14ac:dyDescent="0.35">
      <c r="A39" s="15" t="s">
        <v>64</v>
      </c>
      <c r="B39" s="42" t="s">
        <v>3</v>
      </c>
      <c r="C39" s="15" t="s">
        <v>2</v>
      </c>
      <c r="D39" s="19">
        <v>7180</v>
      </c>
      <c r="E39" s="106">
        <v>7.9</v>
      </c>
      <c r="F39" s="30">
        <v>6610</v>
      </c>
      <c r="G39" s="106">
        <v>8.5</v>
      </c>
      <c r="H39" s="106">
        <v>9.6</v>
      </c>
      <c r="I39" s="106">
        <v>58.6</v>
      </c>
      <c r="J39" s="106">
        <v>70.599999999999994</v>
      </c>
      <c r="K39" s="107">
        <v>81.900000000000006</v>
      </c>
      <c r="L39" s="103">
        <v>3700</v>
      </c>
      <c r="M39" s="104">
        <v>13200</v>
      </c>
      <c r="N39" s="104">
        <v>18900</v>
      </c>
      <c r="O39" s="105">
        <v>25300</v>
      </c>
    </row>
    <row r="40" spans="1:15" s="2" customFormat="1" ht="13.9" x14ac:dyDescent="0.4">
      <c r="A40" s="89" t="s">
        <v>1</v>
      </c>
      <c r="B40" s="88" t="s">
        <v>1</v>
      </c>
      <c r="C40" s="89" t="s">
        <v>1</v>
      </c>
      <c r="D40" s="14"/>
      <c r="E40" s="12"/>
      <c r="F40" s="13"/>
      <c r="G40" s="12"/>
      <c r="H40" s="12"/>
      <c r="I40" s="12"/>
      <c r="J40" s="12"/>
      <c r="K40" s="12"/>
      <c r="L40" s="44"/>
      <c r="M40" s="45"/>
      <c r="N40" s="45"/>
      <c r="O40" s="46"/>
    </row>
    <row r="41" spans="1:15" s="2" customFormat="1" x14ac:dyDescent="0.35">
      <c r="A41" s="15" t="s">
        <v>65</v>
      </c>
      <c r="B41" s="38" t="s">
        <v>276</v>
      </c>
      <c r="C41" s="29" t="s">
        <v>128</v>
      </c>
      <c r="D41" s="19">
        <v>200970</v>
      </c>
      <c r="E41" s="106">
        <v>1.5</v>
      </c>
      <c r="F41" s="30">
        <v>197930</v>
      </c>
      <c r="G41" s="106">
        <v>6.7</v>
      </c>
      <c r="H41" s="106">
        <v>6.1</v>
      </c>
      <c r="I41" s="106">
        <v>73.8</v>
      </c>
      <c r="J41" s="106">
        <v>84.1</v>
      </c>
      <c r="K41" s="107">
        <v>87.2</v>
      </c>
      <c r="L41" s="103">
        <v>141850</v>
      </c>
      <c r="M41" s="104">
        <v>17100</v>
      </c>
      <c r="N41" s="104">
        <v>22900</v>
      </c>
      <c r="O41" s="105">
        <v>29200</v>
      </c>
    </row>
    <row r="42" spans="1:15" s="2" customFormat="1" ht="12.75" customHeight="1" x14ac:dyDescent="0.35">
      <c r="A42" s="15" t="s">
        <v>65</v>
      </c>
      <c r="B42" s="38" t="s">
        <v>276</v>
      </c>
      <c r="C42" s="15" t="s">
        <v>205</v>
      </c>
      <c r="D42" s="19">
        <v>9450</v>
      </c>
      <c r="E42" s="134">
        <v>0</v>
      </c>
      <c r="F42" s="30">
        <v>9450</v>
      </c>
      <c r="G42" s="106">
        <v>6.7</v>
      </c>
      <c r="H42" s="106">
        <v>4.2</v>
      </c>
      <c r="I42" s="106">
        <v>64.7</v>
      </c>
      <c r="J42" s="106">
        <v>82.8</v>
      </c>
      <c r="K42" s="107">
        <v>89.2</v>
      </c>
      <c r="L42" s="103">
        <v>5945</v>
      </c>
      <c r="M42" s="104">
        <v>25100</v>
      </c>
      <c r="N42" s="104">
        <v>33600</v>
      </c>
      <c r="O42" s="105">
        <v>43600</v>
      </c>
    </row>
    <row r="43" spans="1:15" s="2" customFormat="1" ht="12.75" customHeight="1" x14ac:dyDescent="0.35">
      <c r="A43" s="15" t="s">
        <v>65</v>
      </c>
      <c r="B43" s="38" t="s">
        <v>276</v>
      </c>
      <c r="C43" s="15" t="s">
        <v>166</v>
      </c>
      <c r="D43" s="19">
        <v>18030</v>
      </c>
      <c r="E43" s="134">
        <v>0</v>
      </c>
      <c r="F43" s="30">
        <v>18030</v>
      </c>
      <c r="G43" s="106">
        <v>6.3</v>
      </c>
      <c r="H43" s="106">
        <v>5.2</v>
      </c>
      <c r="I43" s="106">
        <v>70.2</v>
      </c>
      <c r="J43" s="106">
        <v>83.8</v>
      </c>
      <c r="K43" s="107">
        <v>88.4</v>
      </c>
      <c r="L43" s="103">
        <v>12240</v>
      </c>
      <c r="M43" s="104">
        <v>22300</v>
      </c>
      <c r="N43" s="104">
        <v>29200</v>
      </c>
      <c r="O43" s="105">
        <v>39400</v>
      </c>
    </row>
    <row r="44" spans="1:15" s="2" customFormat="1" ht="12.75" customHeight="1" x14ac:dyDescent="0.35">
      <c r="A44" s="15" t="s">
        <v>65</v>
      </c>
      <c r="B44" s="38" t="s">
        <v>276</v>
      </c>
      <c r="C44" s="15" t="s">
        <v>167</v>
      </c>
      <c r="D44" s="19">
        <v>47105</v>
      </c>
      <c r="E44" s="134">
        <v>0</v>
      </c>
      <c r="F44" s="30">
        <v>47105</v>
      </c>
      <c r="G44" s="106">
        <v>6.6</v>
      </c>
      <c r="H44" s="106">
        <v>5.5</v>
      </c>
      <c r="I44" s="106">
        <v>72.3</v>
      </c>
      <c r="J44" s="106">
        <v>84</v>
      </c>
      <c r="K44" s="107">
        <v>87.9</v>
      </c>
      <c r="L44" s="103">
        <v>33020</v>
      </c>
      <c r="M44" s="104">
        <v>19200</v>
      </c>
      <c r="N44" s="104">
        <v>24700</v>
      </c>
      <c r="O44" s="105">
        <v>31100</v>
      </c>
    </row>
    <row r="45" spans="1:15" s="2" customFormat="1" ht="12.75" customHeight="1" x14ac:dyDescent="0.35">
      <c r="A45" s="15" t="s">
        <v>65</v>
      </c>
      <c r="B45" s="38" t="s">
        <v>276</v>
      </c>
      <c r="C45" s="15" t="s">
        <v>168</v>
      </c>
      <c r="D45" s="19">
        <v>41070</v>
      </c>
      <c r="E45" s="134">
        <v>0</v>
      </c>
      <c r="F45" s="30">
        <v>41070</v>
      </c>
      <c r="G45" s="106">
        <v>6.3</v>
      </c>
      <c r="H45" s="106">
        <v>5.9</v>
      </c>
      <c r="I45" s="106">
        <v>75.400000000000006</v>
      </c>
      <c r="J45" s="106">
        <v>85.2</v>
      </c>
      <c r="K45" s="107">
        <v>87.9</v>
      </c>
      <c r="L45" s="103">
        <v>30210</v>
      </c>
      <c r="M45" s="104">
        <v>17200</v>
      </c>
      <c r="N45" s="104">
        <v>22500</v>
      </c>
      <c r="O45" s="105">
        <v>27600</v>
      </c>
    </row>
    <row r="46" spans="1:15" s="2" customFormat="1" ht="12.75" customHeight="1" x14ac:dyDescent="0.35">
      <c r="A46" s="15" t="s">
        <v>65</v>
      </c>
      <c r="B46" s="38" t="s">
        <v>276</v>
      </c>
      <c r="C46" s="15" t="s">
        <v>169</v>
      </c>
      <c r="D46" s="19">
        <v>25990</v>
      </c>
      <c r="E46" s="134">
        <v>0</v>
      </c>
      <c r="F46" s="30">
        <v>25990</v>
      </c>
      <c r="G46" s="106">
        <v>6.2</v>
      </c>
      <c r="H46" s="106">
        <v>6.2</v>
      </c>
      <c r="I46" s="106">
        <v>77.599999999999994</v>
      </c>
      <c r="J46" s="106">
        <v>85.6</v>
      </c>
      <c r="K46" s="107">
        <v>87.5</v>
      </c>
      <c r="L46" s="103">
        <v>19710</v>
      </c>
      <c r="M46" s="104">
        <v>15900</v>
      </c>
      <c r="N46" s="104">
        <v>21000</v>
      </c>
      <c r="O46" s="105">
        <v>26000</v>
      </c>
    </row>
    <row r="47" spans="1:15" s="2" customFormat="1" x14ac:dyDescent="0.35">
      <c r="A47" s="15" t="s">
        <v>65</v>
      </c>
      <c r="B47" s="38" t="s">
        <v>276</v>
      </c>
      <c r="C47" s="15" t="s">
        <v>170</v>
      </c>
      <c r="D47" s="19">
        <v>15640</v>
      </c>
      <c r="E47" s="134">
        <v>0</v>
      </c>
      <c r="F47" s="30">
        <v>15640</v>
      </c>
      <c r="G47" s="106">
        <v>6.3</v>
      </c>
      <c r="H47" s="106">
        <v>7.4</v>
      </c>
      <c r="I47" s="106">
        <v>76.7</v>
      </c>
      <c r="J47" s="106">
        <v>84.5</v>
      </c>
      <c r="K47" s="107">
        <v>86.3</v>
      </c>
      <c r="L47" s="103">
        <v>11700</v>
      </c>
      <c r="M47" s="104">
        <v>15500</v>
      </c>
      <c r="N47" s="104">
        <v>20700</v>
      </c>
      <c r="O47" s="105">
        <v>25900</v>
      </c>
    </row>
    <row r="48" spans="1:15" s="2" customFormat="1" x14ac:dyDescent="0.35">
      <c r="A48" s="15" t="s">
        <v>65</v>
      </c>
      <c r="B48" s="38" t="s">
        <v>276</v>
      </c>
      <c r="C48" s="15" t="s">
        <v>171</v>
      </c>
      <c r="D48" s="19">
        <v>14745</v>
      </c>
      <c r="E48" s="134">
        <v>0</v>
      </c>
      <c r="F48" s="30">
        <v>14745</v>
      </c>
      <c r="G48" s="106">
        <v>6.1</v>
      </c>
      <c r="H48" s="106">
        <v>7.3</v>
      </c>
      <c r="I48" s="106">
        <v>78.900000000000006</v>
      </c>
      <c r="J48" s="106">
        <v>85</v>
      </c>
      <c r="K48" s="107">
        <v>86.6</v>
      </c>
      <c r="L48" s="103">
        <v>11260</v>
      </c>
      <c r="M48" s="104">
        <v>14100</v>
      </c>
      <c r="N48" s="104">
        <v>19000</v>
      </c>
      <c r="O48" s="105">
        <v>24500</v>
      </c>
    </row>
    <row r="49" spans="1:15" s="2" customFormat="1" x14ac:dyDescent="0.35">
      <c r="A49" s="15" t="s">
        <v>65</v>
      </c>
      <c r="B49" s="38" t="s">
        <v>276</v>
      </c>
      <c r="C49" s="15" t="s">
        <v>75</v>
      </c>
      <c r="D49" s="19">
        <v>12170</v>
      </c>
      <c r="E49" s="134">
        <v>0</v>
      </c>
      <c r="F49" s="30">
        <v>12170</v>
      </c>
      <c r="G49" s="106">
        <v>6.8</v>
      </c>
      <c r="H49" s="106">
        <v>7.4</v>
      </c>
      <c r="I49" s="106">
        <v>76.2</v>
      </c>
      <c r="J49" s="106">
        <v>84</v>
      </c>
      <c r="K49" s="107">
        <v>85.8</v>
      </c>
      <c r="L49" s="103">
        <v>8980</v>
      </c>
      <c r="M49" s="104">
        <v>15000</v>
      </c>
      <c r="N49" s="104">
        <v>20300</v>
      </c>
      <c r="O49" s="105">
        <v>26100</v>
      </c>
    </row>
    <row r="50" spans="1:15" s="2" customFormat="1" ht="14.25" customHeight="1" x14ac:dyDescent="0.35">
      <c r="A50" s="15" t="s">
        <v>65</v>
      </c>
      <c r="B50" s="38" t="s">
        <v>276</v>
      </c>
      <c r="C50" s="15" t="s">
        <v>2</v>
      </c>
      <c r="D50" s="19">
        <v>16765</v>
      </c>
      <c r="E50" s="106">
        <v>18.100000000000001</v>
      </c>
      <c r="F50" s="30">
        <v>13725</v>
      </c>
      <c r="G50" s="106">
        <v>10.3</v>
      </c>
      <c r="H50" s="106">
        <v>7.2</v>
      </c>
      <c r="I50" s="106">
        <v>66.599999999999994</v>
      </c>
      <c r="J50" s="106">
        <v>77.5</v>
      </c>
      <c r="K50" s="107">
        <v>82.5</v>
      </c>
      <c r="L50" s="103">
        <v>8790</v>
      </c>
      <c r="M50" s="104">
        <v>15200</v>
      </c>
      <c r="N50" s="104">
        <v>21500</v>
      </c>
      <c r="O50" s="105">
        <v>28400</v>
      </c>
    </row>
    <row r="51" spans="1:15" s="2" customFormat="1" ht="14.25" customHeight="1" x14ac:dyDescent="0.4">
      <c r="A51" s="89" t="s">
        <v>1</v>
      </c>
      <c r="B51" s="88" t="s">
        <v>1</v>
      </c>
      <c r="C51" s="89" t="s">
        <v>1</v>
      </c>
      <c r="D51" s="30"/>
      <c r="E51" s="17"/>
      <c r="F51" s="18"/>
      <c r="G51" s="17"/>
      <c r="H51" s="17"/>
      <c r="I51" s="17"/>
      <c r="J51" s="17"/>
      <c r="K51" s="17"/>
      <c r="L51" s="44"/>
      <c r="M51" s="45"/>
      <c r="N51" s="45"/>
      <c r="O51" s="46"/>
    </row>
    <row r="52" spans="1:15" s="2" customFormat="1" ht="14.25" customHeight="1" x14ac:dyDescent="0.35">
      <c r="A52" s="15" t="s">
        <v>65</v>
      </c>
      <c r="B52" s="42" t="s">
        <v>14</v>
      </c>
      <c r="C52" s="29" t="s">
        <v>128</v>
      </c>
      <c r="D52" s="19">
        <v>112490</v>
      </c>
      <c r="E52" s="106">
        <v>1.8</v>
      </c>
      <c r="F52" s="30">
        <v>110505</v>
      </c>
      <c r="G52" s="106">
        <v>5.7</v>
      </c>
      <c r="H52" s="106">
        <v>5.9</v>
      </c>
      <c r="I52" s="106">
        <v>73.7</v>
      </c>
      <c r="J52" s="106">
        <v>85.3</v>
      </c>
      <c r="K52" s="107">
        <v>88.4</v>
      </c>
      <c r="L52" s="103">
        <v>79405</v>
      </c>
      <c r="M52" s="104">
        <v>16600</v>
      </c>
      <c r="N52" s="104">
        <v>22100</v>
      </c>
      <c r="O52" s="105">
        <v>27300</v>
      </c>
    </row>
    <row r="53" spans="1:15" s="2" customFormat="1" ht="14.25" customHeight="1" x14ac:dyDescent="0.35">
      <c r="A53" s="15" t="s">
        <v>65</v>
      </c>
      <c r="B53" s="42" t="s">
        <v>14</v>
      </c>
      <c r="C53" s="15" t="s">
        <v>205</v>
      </c>
      <c r="D53" s="19">
        <v>4600</v>
      </c>
      <c r="E53" s="134">
        <v>0</v>
      </c>
      <c r="F53" s="30">
        <v>4600</v>
      </c>
      <c r="G53" s="106">
        <v>5.8</v>
      </c>
      <c r="H53" s="106">
        <v>4.2</v>
      </c>
      <c r="I53" s="106">
        <v>65.900000000000006</v>
      </c>
      <c r="J53" s="106">
        <v>84.3</v>
      </c>
      <c r="K53" s="107">
        <v>90</v>
      </c>
      <c r="L53" s="103">
        <v>2955</v>
      </c>
      <c r="M53" s="104">
        <v>23500</v>
      </c>
      <c r="N53" s="104">
        <v>30800</v>
      </c>
      <c r="O53" s="105">
        <v>41800</v>
      </c>
    </row>
    <row r="54" spans="1:15" s="2" customFormat="1" ht="14.25" customHeight="1" x14ac:dyDescent="0.35">
      <c r="A54" s="15" t="s">
        <v>65</v>
      </c>
      <c r="B54" s="42" t="s">
        <v>14</v>
      </c>
      <c r="C54" s="15" t="s">
        <v>166</v>
      </c>
      <c r="D54" s="19">
        <v>10350</v>
      </c>
      <c r="E54" s="134">
        <v>0</v>
      </c>
      <c r="F54" s="30">
        <v>10350</v>
      </c>
      <c r="G54" s="106">
        <v>5.6</v>
      </c>
      <c r="H54" s="106">
        <v>5</v>
      </c>
      <c r="I54" s="106">
        <v>70.8</v>
      </c>
      <c r="J54" s="106">
        <v>85.1</v>
      </c>
      <c r="K54" s="107">
        <v>89.4</v>
      </c>
      <c r="L54" s="103">
        <v>7105</v>
      </c>
      <c r="M54" s="104">
        <v>21500</v>
      </c>
      <c r="N54" s="104">
        <v>27300</v>
      </c>
      <c r="O54" s="105">
        <v>36100</v>
      </c>
    </row>
    <row r="55" spans="1:15" s="2" customFormat="1" ht="14.25" customHeight="1" x14ac:dyDescent="0.35">
      <c r="A55" s="15" t="s">
        <v>65</v>
      </c>
      <c r="B55" s="42" t="s">
        <v>14</v>
      </c>
      <c r="C55" s="15" t="s">
        <v>167</v>
      </c>
      <c r="D55" s="19">
        <v>27810</v>
      </c>
      <c r="E55" s="134">
        <v>0</v>
      </c>
      <c r="F55" s="30">
        <v>27810</v>
      </c>
      <c r="G55" s="106">
        <v>5.6</v>
      </c>
      <c r="H55" s="106">
        <v>5.3</v>
      </c>
      <c r="I55" s="106">
        <v>72.5</v>
      </c>
      <c r="J55" s="106">
        <v>85.4</v>
      </c>
      <c r="K55" s="107">
        <v>89.1</v>
      </c>
      <c r="L55" s="103">
        <v>19585</v>
      </c>
      <c r="M55" s="104">
        <v>18700</v>
      </c>
      <c r="N55" s="104">
        <v>23700</v>
      </c>
      <c r="O55" s="105">
        <v>28700</v>
      </c>
    </row>
    <row r="56" spans="1:15" s="2" customFormat="1" ht="14.25" customHeight="1" x14ac:dyDescent="0.35">
      <c r="A56" s="15" t="s">
        <v>65</v>
      </c>
      <c r="B56" s="42" t="s">
        <v>14</v>
      </c>
      <c r="C56" s="15" t="s">
        <v>168</v>
      </c>
      <c r="D56" s="19">
        <v>23725</v>
      </c>
      <c r="E56" s="134">
        <v>0</v>
      </c>
      <c r="F56" s="30">
        <v>23725</v>
      </c>
      <c r="G56" s="106">
        <v>5.4</v>
      </c>
      <c r="H56" s="106">
        <v>5.5</v>
      </c>
      <c r="I56" s="106">
        <v>75.599999999999994</v>
      </c>
      <c r="J56" s="106">
        <v>86.6</v>
      </c>
      <c r="K56" s="107">
        <v>89.1</v>
      </c>
      <c r="L56" s="103">
        <v>17565</v>
      </c>
      <c r="M56" s="104">
        <v>16800</v>
      </c>
      <c r="N56" s="104">
        <v>21700</v>
      </c>
      <c r="O56" s="105">
        <v>26100</v>
      </c>
    </row>
    <row r="57" spans="1:15" s="2" customFormat="1" ht="14.25" customHeight="1" x14ac:dyDescent="0.35">
      <c r="A57" s="15" t="s">
        <v>65</v>
      </c>
      <c r="B57" s="42" t="s">
        <v>14</v>
      </c>
      <c r="C57" s="15" t="s">
        <v>169</v>
      </c>
      <c r="D57" s="19">
        <v>13455</v>
      </c>
      <c r="E57" s="134">
        <v>0</v>
      </c>
      <c r="F57" s="30">
        <v>13455</v>
      </c>
      <c r="G57" s="106">
        <v>5.2</v>
      </c>
      <c r="H57" s="106">
        <v>5.9</v>
      </c>
      <c r="I57" s="106">
        <v>77.2</v>
      </c>
      <c r="J57" s="106">
        <v>87</v>
      </c>
      <c r="K57" s="107">
        <v>88.9</v>
      </c>
      <c r="L57" s="103">
        <v>10190</v>
      </c>
      <c r="M57" s="104">
        <v>15400</v>
      </c>
      <c r="N57" s="104">
        <v>20200</v>
      </c>
      <c r="O57" s="105">
        <v>24800</v>
      </c>
    </row>
    <row r="58" spans="1:15" s="2" customFormat="1" x14ac:dyDescent="0.35">
      <c r="A58" s="15" t="s">
        <v>65</v>
      </c>
      <c r="B58" s="42" t="s">
        <v>14</v>
      </c>
      <c r="C58" s="15" t="s">
        <v>170</v>
      </c>
      <c r="D58" s="19">
        <v>8580</v>
      </c>
      <c r="E58" s="134">
        <v>0</v>
      </c>
      <c r="F58" s="30">
        <v>8580</v>
      </c>
      <c r="G58" s="106">
        <v>5.3</v>
      </c>
      <c r="H58" s="106">
        <v>7.4</v>
      </c>
      <c r="I58" s="106">
        <v>75.400000000000006</v>
      </c>
      <c r="J58" s="106">
        <v>85.3</v>
      </c>
      <c r="K58" s="107">
        <v>87.4</v>
      </c>
      <c r="L58" s="103">
        <v>6340</v>
      </c>
      <c r="M58" s="104">
        <v>14800</v>
      </c>
      <c r="N58" s="104">
        <v>19900</v>
      </c>
      <c r="O58" s="105">
        <v>24800</v>
      </c>
    </row>
    <row r="59" spans="1:15" s="2" customFormat="1" x14ac:dyDescent="0.35">
      <c r="A59" s="15" t="s">
        <v>65</v>
      </c>
      <c r="B59" s="42" t="s">
        <v>14</v>
      </c>
      <c r="C59" s="15" t="s">
        <v>171</v>
      </c>
      <c r="D59" s="19">
        <v>7760</v>
      </c>
      <c r="E59" s="134">
        <v>0</v>
      </c>
      <c r="F59" s="30">
        <v>7760</v>
      </c>
      <c r="G59" s="106">
        <v>5.4</v>
      </c>
      <c r="H59" s="106">
        <v>7</v>
      </c>
      <c r="I59" s="106">
        <v>78.400000000000006</v>
      </c>
      <c r="J59" s="106">
        <v>86.1</v>
      </c>
      <c r="K59" s="107">
        <v>87.6</v>
      </c>
      <c r="L59" s="103">
        <v>5920</v>
      </c>
      <c r="M59" s="104">
        <v>13600</v>
      </c>
      <c r="N59" s="104">
        <v>18200</v>
      </c>
      <c r="O59" s="105">
        <v>23300</v>
      </c>
    </row>
    <row r="60" spans="1:15" s="2" customFormat="1" ht="14.25" customHeight="1" x14ac:dyDescent="0.35">
      <c r="A60" s="15" t="s">
        <v>65</v>
      </c>
      <c r="B60" s="42" t="s">
        <v>14</v>
      </c>
      <c r="C60" s="15" t="s">
        <v>75</v>
      </c>
      <c r="D60" s="19">
        <v>6425</v>
      </c>
      <c r="E60" s="134">
        <v>0</v>
      </c>
      <c r="F60" s="30">
        <v>6425</v>
      </c>
      <c r="G60" s="106">
        <v>6.3</v>
      </c>
      <c r="H60" s="106">
        <v>7.1</v>
      </c>
      <c r="I60" s="106">
        <v>75.3</v>
      </c>
      <c r="J60" s="106">
        <v>84.8</v>
      </c>
      <c r="K60" s="107">
        <v>86.6</v>
      </c>
      <c r="L60" s="103">
        <v>4710</v>
      </c>
      <c r="M60" s="104">
        <v>14200</v>
      </c>
      <c r="N60" s="104">
        <v>19400</v>
      </c>
      <c r="O60" s="105">
        <v>24800</v>
      </c>
    </row>
    <row r="61" spans="1:15" s="2" customFormat="1" x14ac:dyDescent="0.35">
      <c r="A61" s="15" t="s">
        <v>65</v>
      </c>
      <c r="B61" s="42" t="s">
        <v>14</v>
      </c>
      <c r="C61" s="15" t="s">
        <v>2</v>
      </c>
      <c r="D61" s="19">
        <v>9790</v>
      </c>
      <c r="E61" s="106">
        <v>20.3</v>
      </c>
      <c r="F61" s="30">
        <v>7805</v>
      </c>
      <c r="G61" s="106">
        <v>9</v>
      </c>
      <c r="H61" s="106">
        <v>7.1</v>
      </c>
      <c r="I61" s="106">
        <v>66.8</v>
      </c>
      <c r="J61" s="106">
        <v>79.099999999999994</v>
      </c>
      <c r="K61" s="107">
        <v>83.9</v>
      </c>
      <c r="L61" s="103">
        <v>5035</v>
      </c>
      <c r="M61" s="104">
        <v>14700</v>
      </c>
      <c r="N61" s="104">
        <v>20600</v>
      </c>
      <c r="O61" s="105">
        <v>26700</v>
      </c>
    </row>
    <row r="62" spans="1:15" s="2" customFormat="1" ht="13.9" x14ac:dyDescent="0.4">
      <c r="A62" s="89" t="s">
        <v>1</v>
      </c>
      <c r="B62" s="88" t="s">
        <v>1</v>
      </c>
      <c r="C62" s="89" t="s">
        <v>1</v>
      </c>
      <c r="D62" s="14"/>
      <c r="E62" s="12"/>
      <c r="F62" s="13"/>
      <c r="G62" s="12"/>
      <c r="H62" s="12"/>
      <c r="I62" s="12"/>
      <c r="J62" s="12"/>
      <c r="K62" s="12"/>
      <c r="L62" s="44"/>
      <c r="M62" s="45"/>
      <c r="N62" s="45"/>
      <c r="O62" s="46"/>
    </row>
    <row r="63" spans="1:15" s="2" customFormat="1" x14ac:dyDescent="0.35">
      <c r="A63" s="15" t="s">
        <v>65</v>
      </c>
      <c r="B63" s="42" t="s">
        <v>3</v>
      </c>
      <c r="C63" s="29" t="s">
        <v>128</v>
      </c>
      <c r="D63" s="19">
        <v>88480</v>
      </c>
      <c r="E63" s="106">
        <v>1.2</v>
      </c>
      <c r="F63" s="30">
        <v>87425</v>
      </c>
      <c r="G63" s="106">
        <v>7.8</v>
      </c>
      <c r="H63" s="106">
        <v>6.4</v>
      </c>
      <c r="I63" s="106">
        <v>73.900000000000006</v>
      </c>
      <c r="J63" s="106">
        <v>82.5</v>
      </c>
      <c r="K63" s="107">
        <v>85.8</v>
      </c>
      <c r="L63" s="103">
        <v>62445</v>
      </c>
      <c r="M63" s="104">
        <v>17900</v>
      </c>
      <c r="N63" s="104">
        <v>24200</v>
      </c>
      <c r="O63" s="105">
        <v>32000</v>
      </c>
    </row>
    <row r="64" spans="1:15" s="2" customFormat="1" x14ac:dyDescent="0.35">
      <c r="A64" s="15" t="s">
        <v>65</v>
      </c>
      <c r="B64" s="42" t="s">
        <v>3</v>
      </c>
      <c r="C64" s="15" t="s">
        <v>205</v>
      </c>
      <c r="D64" s="19">
        <v>4850</v>
      </c>
      <c r="E64" s="134">
        <v>0</v>
      </c>
      <c r="F64" s="30">
        <v>4850</v>
      </c>
      <c r="G64" s="106">
        <v>7.5</v>
      </c>
      <c r="H64" s="106">
        <v>4.0999999999999996</v>
      </c>
      <c r="I64" s="106">
        <v>63.4</v>
      </c>
      <c r="J64" s="106">
        <v>81.400000000000006</v>
      </c>
      <c r="K64" s="107">
        <v>88.3</v>
      </c>
      <c r="L64" s="103">
        <v>2990</v>
      </c>
      <c r="M64" s="104">
        <v>27400</v>
      </c>
      <c r="N64" s="104">
        <v>36500</v>
      </c>
      <c r="O64" s="105">
        <v>45600</v>
      </c>
    </row>
    <row r="65" spans="1:15" s="2" customFormat="1" x14ac:dyDescent="0.35">
      <c r="A65" s="15" t="s">
        <v>65</v>
      </c>
      <c r="B65" s="42" t="s">
        <v>3</v>
      </c>
      <c r="C65" s="15" t="s">
        <v>166</v>
      </c>
      <c r="D65" s="19">
        <v>7680</v>
      </c>
      <c r="E65" s="134">
        <v>0</v>
      </c>
      <c r="F65" s="30">
        <v>7680</v>
      </c>
      <c r="G65" s="106">
        <v>7.3</v>
      </c>
      <c r="H65" s="106">
        <v>5.5</v>
      </c>
      <c r="I65" s="106">
        <v>69.400000000000006</v>
      </c>
      <c r="J65" s="106">
        <v>82.2</v>
      </c>
      <c r="K65" s="107">
        <v>87.1</v>
      </c>
      <c r="L65" s="103">
        <v>5135</v>
      </c>
      <c r="M65" s="104">
        <v>24200</v>
      </c>
      <c r="N65" s="104">
        <v>32500</v>
      </c>
      <c r="O65" s="105">
        <v>42500</v>
      </c>
    </row>
    <row r="66" spans="1:15" s="2" customFormat="1" x14ac:dyDescent="0.35">
      <c r="A66" s="15" t="s">
        <v>65</v>
      </c>
      <c r="B66" s="42" t="s">
        <v>3</v>
      </c>
      <c r="C66" s="15" t="s">
        <v>167</v>
      </c>
      <c r="D66" s="19">
        <v>19295</v>
      </c>
      <c r="E66" s="134">
        <v>0</v>
      </c>
      <c r="F66" s="30">
        <v>19295</v>
      </c>
      <c r="G66" s="106">
        <v>8</v>
      </c>
      <c r="H66" s="106">
        <v>5.8</v>
      </c>
      <c r="I66" s="106">
        <v>72</v>
      </c>
      <c r="J66" s="106">
        <v>81.900000000000006</v>
      </c>
      <c r="K66" s="107">
        <v>86.2</v>
      </c>
      <c r="L66" s="103">
        <v>13430</v>
      </c>
      <c r="M66" s="104">
        <v>20200</v>
      </c>
      <c r="N66" s="104">
        <v>26700</v>
      </c>
      <c r="O66" s="105">
        <v>34400</v>
      </c>
    </row>
    <row r="67" spans="1:15" s="2" customFormat="1" x14ac:dyDescent="0.35">
      <c r="A67" s="15" t="s">
        <v>65</v>
      </c>
      <c r="B67" s="42" t="s">
        <v>3</v>
      </c>
      <c r="C67" s="15" t="s">
        <v>168</v>
      </c>
      <c r="D67" s="19">
        <v>17345</v>
      </c>
      <c r="E67" s="134">
        <v>0</v>
      </c>
      <c r="F67" s="30">
        <v>17345</v>
      </c>
      <c r="G67" s="106">
        <v>7.6</v>
      </c>
      <c r="H67" s="106">
        <v>6.3</v>
      </c>
      <c r="I67" s="106">
        <v>75.3</v>
      </c>
      <c r="J67" s="106">
        <v>83.4</v>
      </c>
      <c r="K67" s="107">
        <v>86.1</v>
      </c>
      <c r="L67" s="103">
        <v>12645</v>
      </c>
      <c r="M67" s="104">
        <v>18000</v>
      </c>
      <c r="N67" s="104">
        <v>23600</v>
      </c>
      <c r="O67" s="105">
        <v>30100</v>
      </c>
    </row>
    <row r="68" spans="1:15" s="2" customFormat="1" x14ac:dyDescent="0.35">
      <c r="A68" s="15" t="s">
        <v>65</v>
      </c>
      <c r="B68" s="42" t="s">
        <v>3</v>
      </c>
      <c r="C68" s="15" t="s">
        <v>169</v>
      </c>
      <c r="D68" s="19">
        <v>12535</v>
      </c>
      <c r="E68" s="134">
        <v>0</v>
      </c>
      <c r="F68" s="30">
        <v>12535</v>
      </c>
      <c r="G68" s="106">
        <v>7.3</v>
      </c>
      <c r="H68" s="106">
        <v>6.6</v>
      </c>
      <c r="I68" s="106">
        <v>78</v>
      </c>
      <c r="J68" s="106">
        <v>84.2</v>
      </c>
      <c r="K68" s="107">
        <v>86.1</v>
      </c>
      <c r="L68" s="103">
        <v>9515</v>
      </c>
      <c r="M68" s="104">
        <v>16600</v>
      </c>
      <c r="N68" s="104">
        <v>21800</v>
      </c>
      <c r="O68" s="105">
        <v>27900</v>
      </c>
    </row>
    <row r="69" spans="1:15" s="2" customFormat="1" x14ac:dyDescent="0.35">
      <c r="A69" s="15" t="s">
        <v>65</v>
      </c>
      <c r="B69" s="42" t="s">
        <v>3</v>
      </c>
      <c r="C69" s="15" t="s">
        <v>170</v>
      </c>
      <c r="D69" s="19">
        <v>7065</v>
      </c>
      <c r="E69" s="134">
        <v>0</v>
      </c>
      <c r="F69" s="30">
        <v>7065</v>
      </c>
      <c r="G69" s="106">
        <v>7.5</v>
      </c>
      <c r="H69" s="106">
        <v>7.4</v>
      </c>
      <c r="I69" s="106">
        <v>78.3</v>
      </c>
      <c r="J69" s="106">
        <v>83.6</v>
      </c>
      <c r="K69" s="107">
        <v>85.1</v>
      </c>
      <c r="L69" s="103">
        <v>5360</v>
      </c>
      <c r="M69" s="104">
        <v>16100</v>
      </c>
      <c r="N69" s="104">
        <v>21600</v>
      </c>
      <c r="O69" s="105">
        <v>27600</v>
      </c>
    </row>
    <row r="70" spans="1:15" s="2" customFormat="1" x14ac:dyDescent="0.35">
      <c r="A70" s="15" t="s">
        <v>65</v>
      </c>
      <c r="B70" s="42" t="s">
        <v>3</v>
      </c>
      <c r="C70" s="15" t="s">
        <v>171</v>
      </c>
      <c r="D70" s="19">
        <v>6985</v>
      </c>
      <c r="E70" s="134">
        <v>0</v>
      </c>
      <c r="F70" s="30">
        <v>6985</v>
      </c>
      <c r="G70" s="106">
        <v>7</v>
      </c>
      <c r="H70" s="106">
        <v>7.6</v>
      </c>
      <c r="I70" s="106">
        <v>79.5</v>
      </c>
      <c r="J70" s="106">
        <v>83.8</v>
      </c>
      <c r="K70" s="107">
        <v>85.4</v>
      </c>
      <c r="L70" s="103">
        <v>5340</v>
      </c>
      <c r="M70" s="104">
        <v>14900</v>
      </c>
      <c r="N70" s="104">
        <v>20200</v>
      </c>
      <c r="O70" s="105">
        <v>26000</v>
      </c>
    </row>
    <row r="71" spans="1:15" s="2" customFormat="1" x14ac:dyDescent="0.35">
      <c r="A71" s="15" t="s">
        <v>65</v>
      </c>
      <c r="B71" s="42" t="s">
        <v>3</v>
      </c>
      <c r="C71" s="15" t="s">
        <v>75</v>
      </c>
      <c r="D71" s="19">
        <v>5750</v>
      </c>
      <c r="E71" s="134">
        <v>0</v>
      </c>
      <c r="F71" s="30">
        <v>5750</v>
      </c>
      <c r="G71" s="106">
        <v>7.5</v>
      </c>
      <c r="H71" s="106">
        <v>7.7</v>
      </c>
      <c r="I71" s="106">
        <v>77.2</v>
      </c>
      <c r="J71" s="106">
        <v>83.1</v>
      </c>
      <c r="K71" s="107">
        <v>84.8</v>
      </c>
      <c r="L71" s="103">
        <v>4270</v>
      </c>
      <c r="M71" s="104">
        <v>15800</v>
      </c>
      <c r="N71" s="104">
        <v>21300</v>
      </c>
      <c r="O71" s="105">
        <v>28000</v>
      </c>
    </row>
    <row r="72" spans="1:15" s="2" customFormat="1" x14ac:dyDescent="0.35">
      <c r="A72" s="15" t="s">
        <v>65</v>
      </c>
      <c r="B72" s="42" t="s">
        <v>3</v>
      </c>
      <c r="C72" s="15" t="s">
        <v>2</v>
      </c>
      <c r="D72" s="19">
        <v>6970</v>
      </c>
      <c r="E72" s="106">
        <v>15.1</v>
      </c>
      <c r="F72" s="30">
        <v>5920</v>
      </c>
      <c r="G72" s="106">
        <v>12</v>
      </c>
      <c r="H72" s="106">
        <v>7.3</v>
      </c>
      <c r="I72" s="106">
        <v>66.3</v>
      </c>
      <c r="J72" s="106">
        <v>75.5</v>
      </c>
      <c r="K72" s="107">
        <v>80.7</v>
      </c>
      <c r="L72" s="103">
        <v>3760</v>
      </c>
      <c r="M72" s="104">
        <v>16200</v>
      </c>
      <c r="N72" s="104">
        <v>22900</v>
      </c>
      <c r="O72" s="105">
        <v>31600</v>
      </c>
    </row>
    <row r="73" spans="1:15" s="2" customFormat="1" ht="13.9" x14ac:dyDescent="0.4">
      <c r="A73" s="89" t="s">
        <v>1</v>
      </c>
      <c r="B73" s="88" t="s">
        <v>1</v>
      </c>
      <c r="C73" s="89" t="s">
        <v>1</v>
      </c>
      <c r="D73" s="14"/>
      <c r="E73" s="12"/>
      <c r="F73" s="13"/>
      <c r="G73" s="12"/>
      <c r="H73" s="12"/>
      <c r="I73" s="12"/>
      <c r="J73" s="12"/>
      <c r="K73" s="12"/>
      <c r="L73" s="44"/>
      <c r="M73" s="45"/>
      <c r="N73" s="45"/>
      <c r="O73" s="46"/>
    </row>
    <row r="74" spans="1:15" s="2" customFormat="1" x14ac:dyDescent="0.35">
      <c r="A74" s="15" t="s">
        <v>66</v>
      </c>
      <c r="B74" s="38" t="s">
        <v>276</v>
      </c>
      <c r="C74" s="29" t="s">
        <v>128</v>
      </c>
      <c r="D74" s="19">
        <v>182410</v>
      </c>
      <c r="E74" s="106">
        <v>1.6</v>
      </c>
      <c r="F74" s="30">
        <v>179475</v>
      </c>
      <c r="G74" s="106">
        <v>8.5</v>
      </c>
      <c r="H74" s="106">
        <v>5.2</v>
      </c>
      <c r="I74" s="106">
        <v>76</v>
      </c>
      <c r="J74" s="106">
        <v>84.4</v>
      </c>
      <c r="K74" s="107">
        <v>86.3</v>
      </c>
      <c r="L74" s="103">
        <v>131460</v>
      </c>
      <c r="M74" s="104">
        <v>19200</v>
      </c>
      <c r="N74" s="104">
        <v>26200</v>
      </c>
      <c r="O74" s="105">
        <v>34500</v>
      </c>
    </row>
    <row r="75" spans="1:15" s="2" customFormat="1" x14ac:dyDescent="0.35">
      <c r="A75" s="15" t="s">
        <v>66</v>
      </c>
      <c r="B75" s="38" t="s">
        <v>276</v>
      </c>
      <c r="C75" s="15" t="s">
        <v>205</v>
      </c>
      <c r="D75" s="19">
        <v>8275</v>
      </c>
      <c r="E75" s="134">
        <v>0</v>
      </c>
      <c r="F75" s="30">
        <v>8275</v>
      </c>
      <c r="G75" s="106">
        <v>9.1999999999999993</v>
      </c>
      <c r="H75" s="106">
        <v>4.5999999999999996</v>
      </c>
      <c r="I75" s="106">
        <v>69.7</v>
      </c>
      <c r="J75" s="106">
        <v>82.7</v>
      </c>
      <c r="K75" s="107">
        <v>86.2</v>
      </c>
      <c r="L75" s="103">
        <v>5490</v>
      </c>
      <c r="M75" s="104">
        <v>28700</v>
      </c>
      <c r="N75" s="104">
        <v>39400</v>
      </c>
      <c r="O75" s="105">
        <v>51700</v>
      </c>
    </row>
    <row r="76" spans="1:15" s="2" customFormat="1" x14ac:dyDescent="0.35">
      <c r="A76" s="15" t="s">
        <v>66</v>
      </c>
      <c r="B76" s="38" t="s">
        <v>276</v>
      </c>
      <c r="C76" s="15" t="s">
        <v>166</v>
      </c>
      <c r="D76" s="19">
        <v>15365</v>
      </c>
      <c r="E76" s="134">
        <v>0</v>
      </c>
      <c r="F76" s="30">
        <v>15365</v>
      </c>
      <c r="G76" s="106">
        <v>8.5</v>
      </c>
      <c r="H76" s="106">
        <v>4.3</v>
      </c>
      <c r="I76" s="106">
        <v>73.400000000000006</v>
      </c>
      <c r="J76" s="106">
        <v>84.6</v>
      </c>
      <c r="K76" s="107">
        <v>87.2</v>
      </c>
      <c r="L76" s="103">
        <v>10795</v>
      </c>
      <c r="M76" s="104">
        <v>25400</v>
      </c>
      <c r="N76" s="104">
        <v>33900</v>
      </c>
      <c r="O76" s="105">
        <v>46700</v>
      </c>
    </row>
    <row r="77" spans="1:15" s="2" customFormat="1" x14ac:dyDescent="0.35">
      <c r="A77" s="15" t="s">
        <v>66</v>
      </c>
      <c r="B77" s="38" t="s">
        <v>276</v>
      </c>
      <c r="C77" s="15" t="s">
        <v>167</v>
      </c>
      <c r="D77" s="19">
        <v>42965</v>
      </c>
      <c r="E77" s="134">
        <v>0</v>
      </c>
      <c r="F77" s="30">
        <v>42965</v>
      </c>
      <c r="G77" s="106">
        <v>8.1999999999999993</v>
      </c>
      <c r="H77" s="106">
        <v>4.7</v>
      </c>
      <c r="I77" s="106">
        <v>75.2</v>
      </c>
      <c r="J77" s="106">
        <v>85</v>
      </c>
      <c r="K77" s="107">
        <v>87.1</v>
      </c>
      <c r="L77" s="103">
        <v>31170</v>
      </c>
      <c r="M77" s="104">
        <v>21600</v>
      </c>
      <c r="N77" s="104">
        <v>28500</v>
      </c>
      <c r="O77" s="105">
        <v>37500</v>
      </c>
    </row>
    <row r="78" spans="1:15" s="2" customFormat="1" x14ac:dyDescent="0.35">
      <c r="A78" s="15" t="s">
        <v>66</v>
      </c>
      <c r="B78" s="38" t="s">
        <v>276</v>
      </c>
      <c r="C78" s="15" t="s">
        <v>168</v>
      </c>
      <c r="D78" s="19">
        <v>38985</v>
      </c>
      <c r="E78" s="134">
        <v>0</v>
      </c>
      <c r="F78" s="30">
        <v>38985</v>
      </c>
      <c r="G78" s="106">
        <v>8.1</v>
      </c>
      <c r="H78" s="106">
        <v>5</v>
      </c>
      <c r="I78" s="106">
        <v>77.400000000000006</v>
      </c>
      <c r="J78" s="106">
        <v>85.2</v>
      </c>
      <c r="K78" s="107">
        <v>86.9</v>
      </c>
      <c r="L78" s="103">
        <v>29180</v>
      </c>
      <c r="M78" s="104">
        <v>19400</v>
      </c>
      <c r="N78" s="104">
        <v>25800</v>
      </c>
      <c r="O78" s="105">
        <v>32600</v>
      </c>
    </row>
    <row r="79" spans="1:15" s="2" customFormat="1" x14ac:dyDescent="0.35">
      <c r="A79" s="15" t="s">
        <v>66</v>
      </c>
      <c r="B79" s="38" t="s">
        <v>276</v>
      </c>
      <c r="C79" s="15" t="s">
        <v>169</v>
      </c>
      <c r="D79" s="19">
        <v>25890</v>
      </c>
      <c r="E79" s="134">
        <v>0</v>
      </c>
      <c r="F79" s="30">
        <v>25890</v>
      </c>
      <c r="G79" s="106">
        <v>7.7</v>
      </c>
      <c r="H79" s="106">
        <v>5.0999999999999996</v>
      </c>
      <c r="I79" s="106">
        <v>79.5</v>
      </c>
      <c r="J79" s="106">
        <v>85.9</v>
      </c>
      <c r="K79" s="107">
        <v>87.2</v>
      </c>
      <c r="L79" s="103">
        <v>19985</v>
      </c>
      <c r="M79" s="104">
        <v>17800</v>
      </c>
      <c r="N79" s="104">
        <v>24000</v>
      </c>
      <c r="O79" s="105">
        <v>30400</v>
      </c>
    </row>
    <row r="80" spans="1:15" s="2" customFormat="1" x14ac:dyDescent="0.35">
      <c r="A80" s="15" t="s">
        <v>66</v>
      </c>
      <c r="B80" s="38" t="s">
        <v>276</v>
      </c>
      <c r="C80" s="15" t="s">
        <v>170</v>
      </c>
      <c r="D80" s="19">
        <v>16595</v>
      </c>
      <c r="E80" s="134">
        <v>0</v>
      </c>
      <c r="F80" s="30">
        <v>16595</v>
      </c>
      <c r="G80" s="106">
        <v>8</v>
      </c>
      <c r="H80" s="106">
        <v>6.3</v>
      </c>
      <c r="I80" s="106">
        <v>78.400000000000006</v>
      </c>
      <c r="J80" s="106">
        <v>84.4</v>
      </c>
      <c r="K80" s="107">
        <v>85.6</v>
      </c>
      <c r="L80" s="103">
        <v>12545</v>
      </c>
      <c r="M80" s="104">
        <v>16400</v>
      </c>
      <c r="N80" s="104">
        <v>22700</v>
      </c>
      <c r="O80" s="105">
        <v>29300</v>
      </c>
    </row>
    <row r="81" spans="1:18" s="2" customFormat="1" x14ac:dyDescent="0.35">
      <c r="A81" s="15" t="s">
        <v>66</v>
      </c>
      <c r="B81" s="38" t="s">
        <v>276</v>
      </c>
      <c r="C81" s="15" t="s">
        <v>171</v>
      </c>
      <c r="D81" s="19">
        <v>10015</v>
      </c>
      <c r="E81" s="134">
        <v>0</v>
      </c>
      <c r="F81" s="30">
        <v>10015</v>
      </c>
      <c r="G81" s="106">
        <v>7.7</v>
      </c>
      <c r="H81" s="106">
        <v>5.5</v>
      </c>
      <c r="I81" s="106">
        <v>80.8</v>
      </c>
      <c r="J81" s="106">
        <v>86</v>
      </c>
      <c r="K81" s="107">
        <v>86.8</v>
      </c>
      <c r="L81" s="103">
        <v>7740</v>
      </c>
      <c r="M81" s="104">
        <v>15300</v>
      </c>
      <c r="N81" s="104">
        <v>21400</v>
      </c>
      <c r="O81" s="105">
        <v>27900</v>
      </c>
    </row>
    <row r="82" spans="1:18" s="2" customFormat="1" x14ac:dyDescent="0.35">
      <c r="A82" s="15" t="s">
        <v>66</v>
      </c>
      <c r="B82" s="38" t="s">
        <v>276</v>
      </c>
      <c r="C82" s="15" t="s">
        <v>75</v>
      </c>
      <c r="D82" s="19">
        <v>7530</v>
      </c>
      <c r="E82" s="134">
        <v>0</v>
      </c>
      <c r="F82" s="30">
        <v>7530</v>
      </c>
      <c r="G82" s="106">
        <v>8.8000000000000007</v>
      </c>
      <c r="H82" s="106">
        <v>6</v>
      </c>
      <c r="I82" s="106">
        <v>77.099999999999994</v>
      </c>
      <c r="J82" s="106">
        <v>83.8</v>
      </c>
      <c r="K82" s="107">
        <v>85.2</v>
      </c>
      <c r="L82" s="103">
        <v>5570</v>
      </c>
      <c r="M82" s="104">
        <v>16300</v>
      </c>
      <c r="N82" s="104">
        <v>23000</v>
      </c>
      <c r="O82" s="105">
        <v>29900</v>
      </c>
      <c r="R82" s="2" t="s">
        <v>0</v>
      </c>
    </row>
    <row r="83" spans="1:18" s="2" customFormat="1" x14ac:dyDescent="0.35">
      <c r="A83" s="15" t="s">
        <v>66</v>
      </c>
      <c r="B83" s="38" t="s">
        <v>276</v>
      </c>
      <c r="C83" s="15" t="s">
        <v>2</v>
      </c>
      <c r="D83" s="19">
        <v>16790</v>
      </c>
      <c r="E83" s="106">
        <v>17.5</v>
      </c>
      <c r="F83" s="30">
        <v>13855</v>
      </c>
      <c r="G83" s="106">
        <v>12.6</v>
      </c>
      <c r="H83" s="106">
        <v>6.4</v>
      </c>
      <c r="I83" s="106">
        <v>68.3</v>
      </c>
      <c r="J83" s="106">
        <v>77.400000000000006</v>
      </c>
      <c r="K83" s="107">
        <v>81</v>
      </c>
      <c r="L83" s="103">
        <v>8985</v>
      </c>
      <c r="M83" s="104">
        <v>17300</v>
      </c>
      <c r="N83" s="104">
        <v>25000</v>
      </c>
      <c r="O83" s="105">
        <v>34000</v>
      </c>
    </row>
    <row r="84" spans="1:18" s="2" customFormat="1" ht="13.9" x14ac:dyDescent="0.4">
      <c r="A84" s="89" t="s">
        <v>1</v>
      </c>
      <c r="B84" s="88" t="s">
        <v>1</v>
      </c>
      <c r="C84" s="89" t="s">
        <v>1</v>
      </c>
      <c r="D84" s="30"/>
      <c r="E84" s="17"/>
      <c r="F84" s="18"/>
      <c r="G84" s="17"/>
      <c r="H84" s="17"/>
      <c r="I84" s="17"/>
      <c r="J84" s="17"/>
      <c r="K84" s="17"/>
      <c r="L84" s="44"/>
      <c r="M84" s="45"/>
      <c r="N84" s="45"/>
      <c r="O84" s="46"/>
    </row>
    <row r="85" spans="1:18" s="2" customFormat="1" x14ac:dyDescent="0.35">
      <c r="A85" s="15" t="s">
        <v>66</v>
      </c>
      <c r="B85" s="42" t="s">
        <v>14</v>
      </c>
      <c r="C85" s="29" t="s">
        <v>128</v>
      </c>
      <c r="D85" s="19">
        <v>101395</v>
      </c>
      <c r="E85" s="106">
        <v>2</v>
      </c>
      <c r="F85" s="30">
        <v>99320</v>
      </c>
      <c r="G85" s="106">
        <v>7.7</v>
      </c>
      <c r="H85" s="106">
        <v>5.0999999999999996</v>
      </c>
      <c r="I85" s="106">
        <v>76</v>
      </c>
      <c r="J85" s="106">
        <v>85.3</v>
      </c>
      <c r="K85" s="107">
        <v>87.2</v>
      </c>
      <c r="L85" s="103">
        <v>72890</v>
      </c>
      <c r="M85" s="104">
        <v>18300</v>
      </c>
      <c r="N85" s="104">
        <v>25000</v>
      </c>
      <c r="O85" s="105">
        <v>31700</v>
      </c>
    </row>
    <row r="86" spans="1:18" s="2" customFormat="1" x14ac:dyDescent="0.35">
      <c r="A86" s="15" t="s">
        <v>66</v>
      </c>
      <c r="B86" s="42" t="s">
        <v>14</v>
      </c>
      <c r="C86" s="15" t="s">
        <v>205</v>
      </c>
      <c r="D86" s="19">
        <v>3975</v>
      </c>
      <c r="E86" s="134">
        <v>0</v>
      </c>
      <c r="F86" s="30">
        <v>3975</v>
      </c>
      <c r="G86" s="106">
        <v>8.3000000000000007</v>
      </c>
      <c r="H86" s="106">
        <v>4.7</v>
      </c>
      <c r="I86" s="106">
        <v>71.099999999999994</v>
      </c>
      <c r="J86" s="106">
        <v>83.9</v>
      </c>
      <c r="K86" s="107">
        <v>87.1</v>
      </c>
      <c r="L86" s="103">
        <v>2695</v>
      </c>
      <c r="M86" s="104">
        <v>26600</v>
      </c>
      <c r="N86" s="104">
        <v>36000</v>
      </c>
      <c r="O86" s="105">
        <v>48100</v>
      </c>
    </row>
    <row r="87" spans="1:18" s="2" customFormat="1" x14ac:dyDescent="0.35">
      <c r="A87" s="15" t="s">
        <v>66</v>
      </c>
      <c r="B87" s="42" t="s">
        <v>14</v>
      </c>
      <c r="C87" s="15" t="s">
        <v>166</v>
      </c>
      <c r="D87" s="19">
        <v>8870</v>
      </c>
      <c r="E87" s="134">
        <v>0</v>
      </c>
      <c r="F87" s="30">
        <v>8870</v>
      </c>
      <c r="G87" s="106">
        <v>7.4</v>
      </c>
      <c r="H87" s="106">
        <v>3.9</v>
      </c>
      <c r="I87" s="106">
        <v>74.5</v>
      </c>
      <c r="J87" s="106">
        <v>86.2</v>
      </c>
      <c r="K87" s="107">
        <v>88.6</v>
      </c>
      <c r="L87" s="103">
        <v>6325</v>
      </c>
      <c r="M87" s="104">
        <v>24400</v>
      </c>
      <c r="N87" s="104">
        <v>31400</v>
      </c>
      <c r="O87" s="105">
        <v>43200</v>
      </c>
    </row>
    <row r="88" spans="1:18" s="2" customFormat="1" x14ac:dyDescent="0.35">
      <c r="A88" s="15" t="s">
        <v>66</v>
      </c>
      <c r="B88" s="42" t="s">
        <v>14</v>
      </c>
      <c r="C88" s="15" t="s">
        <v>167</v>
      </c>
      <c r="D88" s="19">
        <v>25465</v>
      </c>
      <c r="E88" s="134">
        <v>0</v>
      </c>
      <c r="F88" s="30">
        <v>25465</v>
      </c>
      <c r="G88" s="106">
        <v>7.3</v>
      </c>
      <c r="H88" s="106">
        <v>4.4000000000000004</v>
      </c>
      <c r="I88" s="106">
        <v>75.7</v>
      </c>
      <c r="J88" s="106">
        <v>86.2</v>
      </c>
      <c r="K88" s="107">
        <v>88.2</v>
      </c>
      <c r="L88" s="103">
        <v>18640</v>
      </c>
      <c r="M88" s="104">
        <v>20900</v>
      </c>
      <c r="N88" s="104">
        <v>27000</v>
      </c>
      <c r="O88" s="105">
        <v>34000</v>
      </c>
    </row>
    <row r="89" spans="1:18" s="2" customFormat="1" x14ac:dyDescent="0.35">
      <c r="A89" s="15" t="s">
        <v>66</v>
      </c>
      <c r="B89" s="42" t="s">
        <v>14</v>
      </c>
      <c r="C89" s="15" t="s">
        <v>168</v>
      </c>
      <c r="D89" s="19">
        <v>22120</v>
      </c>
      <c r="E89" s="134">
        <v>0</v>
      </c>
      <c r="F89" s="30">
        <v>22120</v>
      </c>
      <c r="G89" s="106">
        <v>7.2</v>
      </c>
      <c r="H89" s="106">
        <v>5</v>
      </c>
      <c r="I89" s="106">
        <v>77.5</v>
      </c>
      <c r="J89" s="106">
        <v>86.2</v>
      </c>
      <c r="K89" s="107">
        <v>87.8</v>
      </c>
      <c r="L89" s="103">
        <v>16640</v>
      </c>
      <c r="M89" s="104">
        <v>18700</v>
      </c>
      <c r="N89" s="104">
        <v>24800</v>
      </c>
      <c r="O89" s="105">
        <v>30400</v>
      </c>
    </row>
    <row r="90" spans="1:18" s="2" customFormat="1" x14ac:dyDescent="0.35">
      <c r="A90" s="15" t="s">
        <v>66</v>
      </c>
      <c r="B90" s="42" t="s">
        <v>14</v>
      </c>
      <c r="C90" s="15" t="s">
        <v>169</v>
      </c>
      <c r="D90" s="19">
        <v>13320</v>
      </c>
      <c r="E90" s="134">
        <v>0</v>
      </c>
      <c r="F90" s="30">
        <v>13320</v>
      </c>
      <c r="G90" s="106">
        <v>7</v>
      </c>
      <c r="H90" s="106">
        <v>5.3</v>
      </c>
      <c r="I90" s="106">
        <v>78.7</v>
      </c>
      <c r="J90" s="106">
        <v>86.2</v>
      </c>
      <c r="K90" s="107">
        <v>87.7</v>
      </c>
      <c r="L90" s="103">
        <v>10225</v>
      </c>
      <c r="M90" s="104">
        <v>16700</v>
      </c>
      <c r="N90" s="104">
        <v>22500</v>
      </c>
      <c r="O90" s="105">
        <v>28400</v>
      </c>
    </row>
    <row r="91" spans="1:18" s="2" customFormat="1" x14ac:dyDescent="0.35">
      <c r="A91" s="15" t="s">
        <v>66</v>
      </c>
      <c r="B91" s="42" t="s">
        <v>14</v>
      </c>
      <c r="C91" s="15" t="s">
        <v>170</v>
      </c>
      <c r="D91" s="19">
        <v>8885</v>
      </c>
      <c r="E91" s="134">
        <v>0</v>
      </c>
      <c r="F91" s="30">
        <v>8885</v>
      </c>
      <c r="G91" s="106">
        <v>7.5</v>
      </c>
      <c r="H91" s="106">
        <v>6.5</v>
      </c>
      <c r="I91" s="106">
        <v>77.099999999999994</v>
      </c>
      <c r="J91" s="106">
        <v>84.6</v>
      </c>
      <c r="K91" s="107">
        <v>85.9</v>
      </c>
      <c r="L91" s="103">
        <v>6635</v>
      </c>
      <c r="M91" s="104">
        <v>15200</v>
      </c>
      <c r="N91" s="104">
        <v>21500</v>
      </c>
      <c r="O91" s="105">
        <v>27300</v>
      </c>
    </row>
    <row r="92" spans="1:18" s="2" customFormat="1" x14ac:dyDescent="0.35">
      <c r="A92" s="15" t="s">
        <v>66</v>
      </c>
      <c r="B92" s="42" t="s">
        <v>14</v>
      </c>
      <c r="C92" s="15" t="s">
        <v>171</v>
      </c>
      <c r="D92" s="19">
        <v>5315</v>
      </c>
      <c r="E92" s="134">
        <v>0</v>
      </c>
      <c r="F92" s="30">
        <v>5315</v>
      </c>
      <c r="G92" s="106">
        <v>6.7</v>
      </c>
      <c r="H92" s="106">
        <v>5.3</v>
      </c>
      <c r="I92" s="106">
        <v>80.7</v>
      </c>
      <c r="J92" s="106">
        <v>87.1</v>
      </c>
      <c r="K92" s="107">
        <v>88</v>
      </c>
      <c r="L92" s="103">
        <v>4100</v>
      </c>
      <c r="M92" s="104">
        <v>14400</v>
      </c>
      <c r="N92" s="104">
        <v>20100</v>
      </c>
      <c r="O92" s="105">
        <v>26000</v>
      </c>
    </row>
    <row r="93" spans="1:18" s="2" customFormat="1" x14ac:dyDescent="0.35">
      <c r="A93" s="15" t="s">
        <v>66</v>
      </c>
      <c r="B93" s="42" t="s">
        <v>14</v>
      </c>
      <c r="C93" s="15" t="s">
        <v>75</v>
      </c>
      <c r="D93" s="19">
        <v>3965</v>
      </c>
      <c r="E93" s="134">
        <v>0</v>
      </c>
      <c r="F93" s="30">
        <v>3965</v>
      </c>
      <c r="G93" s="106">
        <v>8.6999999999999993</v>
      </c>
      <c r="H93" s="106">
        <v>6</v>
      </c>
      <c r="I93" s="106">
        <v>75.8</v>
      </c>
      <c r="J93" s="106">
        <v>83.9</v>
      </c>
      <c r="K93" s="107">
        <v>85.4</v>
      </c>
      <c r="L93" s="103">
        <v>2885</v>
      </c>
      <c r="M93" s="104">
        <v>15100</v>
      </c>
      <c r="N93" s="104">
        <v>21300</v>
      </c>
      <c r="O93" s="105">
        <v>27700</v>
      </c>
    </row>
    <row r="94" spans="1:18" s="2" customFormat="1" x14ac:dyDescent="0.35">
      <c r="A94" s="15" t="s">
        <v>66</v>
      </c>
      <c r="B94" s="42" t="s">
        <v>14</v>
      </c>
      <c r="C94" s="15" t="s">
        <v>2</v>
      </c>
      <c r="D94" s="19">
        <v>9475</v>
      </c>
      <c r="E94" s="106">
        <v>21.9</v>
      </c>
      <c r="F94" s="30">
        <v>7400</v>
      </c>
      <c r="G94" s="106">
        <v>11.8</v>
      </c>
      <c r="H94" s="106">
        <v>6.8</v>
      </c>
      <c r="I94" s="106">
        <v>67.400000000000006</v>
      </c>
      <c r="J94" s="106">
        <v>77.7</v>
      </c>
      <c r="K94" s="107">
        <v>81.400000000000006</v>
      </c>
      <c r="L94" s="103">
        <v>4750</v>
      </c>
      <c r="M94" s="104">
        <v>16400</v>
      </c>
      <c r="N94" s="104">
        <v>23700</v>
      </c>
      <c r="O94" s="105">
        <v>31300</v>
      </c>
    </row>
    <row r="95" spans="1:18" s="2" customFormat="1" ht="13.9" x14ac:dyDescent="0.4">
      <c r="A95" s="89" t="s">
        <v>1</v>
      </c>
      <c r="B95" s="88" t="s">
        <v>1</v>
      </c>
      <c r="C95" s="89" t="s">
        <v>1</v>
      </c>
      <c r="D95" s="14"/>
      <c r="E95" s="12"/>
      <c r="F95" s="13"/>
      <c r="G95" s="12"/>
      <c r="H95" s="12"/>
      <c r="I95" s="12"/>
      <c r="J95" s="12"/>
      <c r="K95" s="12"/>
      <c r="L95" s="44"/>
      <c r="M95" s="45"/>
      <c r="N95" s="45"/>
      <c r="O95" s="46"/>
    </row>
    <row r="96" spans="1:18" s="2" customFormat="1" x14ac:dyDescent="0.35">
      <c r="A96" s="15" t="s">
        <v>66</v>
      </c>
      <c r="B96" s="42" t="s">
        <v>3</v>
      </c>
      <c r="C96" s="29" t="s">
        <v>128</v>
      </c>
      <c r="D96" s="19">
        <v>81015</v>
      </c>
      <c r="E96" s="106">
        <v>1.1000000000000001</v>
      </c>
      <c r="F96" s="30">
        <v>80155</v>
      </c>
      <c r="G96" s="106">
        <v>9.5</v>
      </c>
      <c r="H96" s="106">
        <v>5.2</v>
      </c>
      <c r="I96" s="106">
        <v>76.099999999999994</v>
      </c>
      <c r="J96" s="106">
        <v>83.3</v>
      </c>
      <c r="K96" s="107">
        <v>85.2</v>
      </c>
      <c r="L96" s="103">
        <v>58570</v>
      </c>
      <c r="M96" s="104">
        <v>20500</v>
      </c>
      <c r="N96" s="104">
        <v>28100</v>
      </c>
      <c r="O96" s="105">
        <v>38500</v>
      </c>
    </row>
    <row r="97" spans="1:15" s="2" customFormat="1" x14ac:dyDescent="0.35">
      <c r="A97" s="15" t="s">
        <v>66</v>
      </c>
      <c r="B97" s="42" t="s">
        <v>3</v>
      </c>
      <c r="C97" s="15" t="s">
        <v>205</v>
      </c>
      <c r="D97" s="19">
        <v>4300</v>
      </c>
      <c r="E97" s="134">
        <v>0</v>
      </c>
      <c r="F97" s="30">
        <v>4300</v>
      </c>
      <c r="G97" s="106">
        <v>10.1</v>
      </c>
      <c r="H97" s="106">
        <v>4.5</v>
      </c>
      <c r="I97" s="106">
        <v>68.3</v>
      </c>
      <c r="J97" s="106">
        <v>81.599999999999994</v>
      </c>
      <c r="K97" s="107">
        <v>85.4</v>
      </c>
      <c r="L97" s="103">
        <v>2795</v>
      </c>
      <c r="M97" s="104">
        <v>31200</v>
      </c>
      <c r="N97" s="104">
        <v>42300</v>
      </c>
      <c r="O97" s="105">
        <v>56500</v>
      </c>
    </row>
    <row r="98" spans="1:15" s="2" customFormat="1" x14ac:dyDescent="0.35">
      <c r="A98" s="15" t="s">
        <v>66</v>
      </c>
      <c r="B98" s="42" t="s">
        <v>3</v>
      </c>
      <c r="C98" s="15" t="s">
        <v>166</v>
      </c>
      <c r="D98" s="19">
        <v>6490</v>
      </c>
      <c r="E98" s="134">
        <v>0</v>
      </c>
      <c r="F98" s="30">
        <v>6490</v>
      </c>
      <c r="G98" s="106">
        <v>9.9</v>
      </c>
      <c r="H98" s="106">
        <v>4.8</v>
      </c>
      <c r="I98" s="106">
        <v>71.900000000000006</v>
      </c>
      <c r="J98" s="106">
        <v>82.5</v>
      </c>
      <c r="K98" s="107">
        <v>85.3</v>
      </c>
      <c r="L98" s="103">
        <v>4465</v>
      </c>
      <c r="M98" s="104">
        <v>27600</v>
      </c>
      <c r="N98" s="104">
        <v>38300</v>
      </c>
      <c r="O98" s="105">
        <v>51200</v>
      </c>
    </row>
    <row r="99" spans="1:15" s="2" customFormat="1" x14ac:dyDescent="0.35">
      <c r="A99" s="15" t="s">
        <v>66</v>
      </c>
      <c r="B99" s="42" t="s">
        <v>3</v>
      </c>
      <c r="C99" s="15" t="s">
        <v>167</v>
      </c>
      <c r="D99" s="19">
        <v>17500</v>
      </c>
      <c r="E99" s="134">
        <v>0</v>
      </c>
      <c r="F99" s="30">
        <v>17500</v>
      </c>
      <c r="G99" s="106">
        <v>9.5</v>
      </c>
      <c r="H99" s="106">
        <v>5</v>
      </c>
      <c r="I99" s="106">
        <v>74.5</v>
      </c>
      <c r="J99" s="106">
        <v>83.3</v>
      </c>
      <c r="K99" s="107">
        <v>85.5</v>
      </c>
      <c r="L99" s="103">
        <v>12530</v>
      </c>
      <c r="M99" s="104">
        <v>23300</v>
      </c>
      <c r="N99" s="104">
        <v>31400</v>
      </c>
      <c r="O99" s="105">
        <v>42700</v>
      </c>
    </row>
    <row r="100" spans="1:15" s="2" customFormat="1" x14ac:dyDescent="0.35">
      <c r="A100" s="15" t="s">
        <v>66</v>
      </c>
      <c r="B100" s="42" t="s">
        <v>3</v>
      </c>
      <c r="C100" s="15" t="s">
        <v>168</v>
      </c>
      <c r="D100" s="19">
        <v>16860</v>
      </c>
      <c r="E100" s="134">
        <v>0</v>
      </c>
      <c r="F100" s="30">
        <v>16860</v>
      </c>
      <c r="G100" s="106">
        <v>9.3000000000000007</v>
      </c>
      <c r="H100" s="106">
        <v>5.0999999999999996</v>
      </c>
      <c r="I100" s="106">
        <v>77.2</v>
      </c>
      <c r="J100" s="106">
        <v>83.9</v>
      </c>
      <c r="K100" s="107">
        <v>85.6</v>
      </c>
      <c r="L100" s="103">
        <v>12540</v>
      </c>
      <c r="M100" s="104">
        <v>20700</v>
      </c>
      <c r="N100" s="104">
        <v>27500</v>
      </c>
      <c r="O100" s="105">
        <v>36200</v>
      </c>
    </row>
    <row r="101" spans="1:15" s="2" customFormat="1" x14ac:dyDescent="0.35">
      <c r="A101" s="15" t="s">
        <v>66</v>
      </c>
      <c r="B101" s="42" t="s">
        <v>3</v>
      </c>
      <c r="C101" s="15" t="s">
        <v>169</v>
      </c>
      <c r="D101" s="19">
        <v>12570</v>
      </c>
      <c r="E101" s="134">
        <v>0</v>
      </c>
      <c r="F101" s="30">
        <v>12570</v>
      </c>
      <c r="G101" s="106">
        <v>8.4</v>
      </c>
      <c r="H101" s="106">
        <v>4.9000000000000004</v>
      </c>
      <c r="I101" s="106">
        <v>80.400000000000006</v>
      </c>
      <c r="J101" s="106">
        <v>85.6</v>
      </c>
      <c r="K101" s="107">
        <v>86.6</v>
      </c>
      <c r="L101" s="103">
        <v>9760</v>
      </c>
      <c r="M101" s="104">
        <v>19200</v>
      </c>
      <c r="N101" s="104">
        <v>25600</v>
      </c>
      <c r="O101" s="105">
        <v>33100</v>
      </c>
    </row>
    <row r="102" spans="1:15" s="2" customFormat="1" x14ac:dyDescent="0.35">
      <c r="A102" s="15" t="s">
        <v>66</v>
      </c>
      <c r="B102" s="42" t="s">
        <v>3</v>
      </c>
      <c r="C102" s="15" t="s">
        <v>170</v>
      </c>
      <c r="D102" s="19">
        <v>7715</v>
      </c>
      <c r="E102" s="134">
        <v>0</v>
      </c>
      <c r="F102" s="30">
        <v>7715</v>
      </c>
      <c r="G102" s="106">
        <v>8.6</v>
      </c>
      <c r="H102" s="106">
        <v>6.1</v>
      </c>
      <c r="I102" s="106">
        <v>79.900000000000006</v>
      </c>
      <c r="J102" s="106">
        <v>84.2</v>
      </c>
      <c r="K102" s="107">
        <v>85.3</v>
      </c>
      <c r="L102" s="103">
        <v>5910</v>
      </c>
      <c r="M102" s="104">
        <v>17700</v>
      </c>
      <c r="N102" s="104">
        <v>24400</v>
      </c>
      <c r="O102" s="105">
        <v>32100</v>
      </c>
    </row>
    <row r="103" spans="1:15" s="2" customFormat="1" x14ac:dyDescent="0.35">
      <c r="A103" s="15" t="s">
        <v>66</v>
      </c>
      <c r="B103" s="42" t="s">
        <v>3</v>
      </c>
      <c r="C103" s="15" t="s">
        <v>171</v>
      </c>
      <c r="D103" s="19">
        <v>4700</v>
      </c>
      <c r="E103" s="134">
        <v>0</v>
      </c>
      <c r="F103" s="30">
        <v>4700</v>
      </c>
      <c r="G103" s="106">
        <v>8.9</v>
      </c>
      <c r="H103" s="106">
        <v>5.6</v>
      </c>
      <c r="I103" s="106">
        <v>81.099999999999994</v>
      </c>
      <c r="J103" s="106">
        <v>84.9</v>
      </c>
      <c r="K103" s="107">
        <v>85.5</v>
      </c>
      <c r="L103" s="103">
        <v>3640</v>
      </c>
      <c r="M103" s="104">
        <v>16900</v>
      </c>
      <c r="N103" s="104">
        <v>22800</v>
      </c>
      <c r="O103" s="105">
        <v>30000</v>
      </c>
    </row>
    <row r="104" spans="1:15" s="2" customFormat="1" x14ac:dyDescent="0.35">
      <c r="A104" s="15" t="s">
        <v>66</v>
      </c>
      <c r="B104" s="42" t="s">
        <v>3</v>
      </c>
      <c r="C104" s="15" t="s">
        <v>75</v>
      </c>
      <c r="D104" s="19">
        <v>3565</v>
      </c>
      <c r="E104" s="134">
        <v>0</v>
      </c>
      <c r="F104" s="30">
        <v>3565</v>
      </c>
      <c r="G104" s="106">
        <v>8.9</v>
      </c>
      <c r="H104" s="106">
        <v>6</v>
      </c>
      <c r="I104" s="106">
        <v>78.599999999999994</v>
      </c>
      <c r="J104" s="106">
        <v>83.7</v>
      </c>
      <c r="K104" s="107">
        <v>85.1</v>
      </c>
      <c r="L104" s="103">
        <v>2690</v>
      </c>
      <c r="M104" s="104">
        <v>18000</v>
      </c>
      <c r="N104" s="104">
        <v>24600</v>
      </c>
      <c r="O104" s="105">
        <v>32400</v>
      </c>
    </row>
    <row r="105" spans="1:15" s="2" customFormat="1" x14ac:dyDescent="0.35">
      <c r="A105" s="39" t="s">
        <v>66</v>
      </c>
      <c r="B105" s="43" t="s">
        <v>3</v>
      </c>
      <c r="C105" s="39" t="s">
        <v>2</v>
      </c>
      <c r="D105" s="49">
        <v>7315</v>
      </c>
      <c r="E105" s="108">
        <v>11.8</v>
      </c>
      <c r="F105" s="40">
        <v>6450</v>
      </c>
      <c r="G105" s="108">
        <v>13.4</v>
      </c>
      <c r="H105" s="108">
        <v>6</v>
      </c>
      <c r="I105" s="108">
        <v>69.3</v>
      </c>
      <c r="J105" s="108">
        <v>77.099999999999994</v>
      </c>
      <c r="K105" s="109">
        <v>80.5</v>
      </c>
      <c r="L105" s="110">
        <v>4235</v>
      </c>
      <c r="M105" s="111">
        <v>18600</v>
      </c>
      <c r="N105" s="111">
        <v>26900</v>
      </c>
      <c r="O105" s="112">
        <v>38000</v>
      </c>
    </row>
    <row r="106" spans="1:15" s="37" customFormat="1" ht="25.5" customHeight="1" x14ac:dyDescent="0.35">
      <c r="A106" s="19"/>
      <c r="B106" s="143" t="s">
        <v>182</v>
      </c>
      <c r="C106" s="143"/>
      <c r="D106" s="143"/>
      <c r="E106" s="143"/>
      <c r="F106" s="143"/>
      <c r="G106" s="143"/>
      <c r="H106" s="143"/>
      <c r="I106" s="143"/>
      <c r="J106" s="143"/>
      <c r="K106" s="143"/>
      <c r="L106" s="143"/>
      <c r="M106" s="143"/>
      <c r="N106" s="143"/>
      <c r="O106" s="143"/>
    </row>
    <row r="107" spans="1:15" s="37" customFormat="1" ht="11.65" x14ac:dyDescent="0.35">
      <c r="A107" s="15"/>
      <c r="B107" s="15"/>
      <c r="C107" s="19"/>
      <c r="D107" s="18"/>
      <c r="E107" s="19"/>
      <c r="F107" s="18"/>
      <c r="G107" s="18"/>
      <c r="H107" s="18"/>
      <c r="I107" s="18"/>
      <c r="J107" s="18"/>
      <c r="K107" s="15"/>
      <c r="L107" s="15"/>
      <c r="M107" s="15"/>
    </row>
    <row r="108" spans="1:15" s="37" customFormat="1" ht="24" customHeight="1" x14ac:dyDescent="0.35">
      <c r="A108" s="142" t="s">
        <v>173</v>
      </c>
      <c r="B108" s="142"/>
      <c r="C108" s="142"/>
      <c r="D108" s="142"/>
      <c r="E108" s="142"/>
      <c r="F108" s="142"/>
      <c r="G108" s="142"/>
      <c r="H108" s="142"/>
      <c r="I108" s="142"/>
      <c r="J108" s="142"/>
      <c r="K108" s="142"/>
      <c r="L108" s="142"/>
      <c r="M108" s="142"/>
      <c r="N108" s="142"/>
      <c r="O108" s="142"/>
    </row>
    <row r="109" spans="1:15" s="37" customFormat="1" ht="11.65" x14ac:dyDescent="0.35">
      <c r="A109" s="15"/>
      <c r="B109" s="15"/>
      <c r="C109" s="30"/>
      <c r="D109" s="17"/>
      <c r="E109" s="18"/>
      <c r="F109" s="17"/>
      <c r="G109" s="17"/>
      <c r="H109" s="17"/>
      <c r="I109" s="17"/>
      <c r="J109" s="17"/>
      <c r="K109" s="15"/>
      <c r="L109" s="15"/>
      <c r="M109" s="15"/>
    </row>
    <row r="110" spans="1:15" s="37" customFormat="1" ht="12" customHeight="1" x14ac:dyDescent="0.35">
      <c r="A110" s="142" t="s">
        <v>174</v>
      </c>
      <c r="B110" s="142"/>
      <c r="C110" s="142"/>
      <c r="D110" s="142"/>
      <c r="E110" s="142"/>
      <c r="F110" s="142"/>
      <c r="G110" s="142"/>
      <c r="H110" s="142"/>
      <c r="I110" s="142"/>
      <c r="J110" s="142"/>
      <c r="K110" s="142"/>
      <c r="L110" s="142"/>
      <c r="M110" s="142"/>
      <c r="N110" s="142"/>
      <c r="O110" s="142"/>
    </row>
    <row r="111" spans="1:15" s="37" customFormat="1" ht="12" customHeight="1" x14ac:dyDescent="0.35">
      <c r="A111" s="142" t="s">
        <v>175</v>
      </c>
      <c r="B111" s="142"/>
      <c r="C111" s="142"/>
      <c r="D111" s="142"/>
      <c r="E111" s="142"/>
      <c r="F111" s="142"/>
      <c r="G111" s="142"/>
      <c r="H111" s="142"/>
      <c r="I111" s="142"/>
      <c r="J111" s="142"/>
      <c r="K111" s="142"/>
      <c r="L111" s="142"/>
      <c r="M111" s="142"/>
      <c r="N111" s="142"/>
      <c r="O111" s="142"/>
    </row>
    <row r="112" spans="1:15" s="37" customFormat="1" ht="24.75" customHeight="1" x14ac:dyDescent="0.35">
      <c r="A112" s="142" t="s">
        <v>187</v>
      </c>
      <c r="B112" s="142"/>
      <c r="C112" s="142"/>
      <c r="D112" s="142"/>
      <c r="E112" s="142"/>
      <c r="F112" s="142"/>
      <c r="G112" s="142"/>
      <c r="H112" s="142"/>
      <c r="I112" s="142"/>
      <c r="J112" s="142"/>
      <c r="K112" s="142"/>
      <c r="L112" s="142"/>
      <c r="M112" s="142"/>
      <c r="N112" s="142"/>
      <c r="O112" s="142"/>
    </row>
    <row r="113" spans="1:15" s="37" customFormat="1" ht="12" customHeight="1" x14ac:dyDescent="0.35">
      <c r="A113" s="142" t="s">
        <v>188</v>
      </c>
      <c r="B113" s="142"/>
      <c r="C113" s="142"/>
      <c r="D113" s="142"/>
      <c r="E113" s="142"/>
      <c r="F113" s="142"/>
      <c r="G113" s="142"/>
      <c r="H113" s="142"/>
      <c r="I113" s="142"/>
      <c r="J113" s="142"/>
      <c r="K113" s="142"/>
      <c r="L113" s="142"/>
      <c r="M113" s="142"/>
      <c r="N113" s="142"/>
      <c r="O113" s="142"/>
    </row>
    <row r="114" spans="1:15" s="37" customFormat="1" ht="12" customHeight="1" x14ac:dyDescent="0.35">
      <c r="A114" s="142" t="s">
        <v>189</v>
      </c>
      <c r="B114" s="142"/>
      <c r="C114" s="142"/>
      <c r="D114" s="142"/>
      <c r="E114" s="142"/>
      <c r="F114" s="142"/>
      <c r="G114" s="142"/>
      <c r="H114" s="142"/>
      <c r="I114" s="142"/>
      <c r="J114" s="142"/>
      <c r="K114" s="142"/>
      <c r="L114" s="142"/>
      <c r="M114" s="142"/>
      <c r="N114" s="142"/>
      <c r="O114" s="142"/>
    </row>
    <row r="115" spans="1:15" s="37" customFormat="1" ht="12" customHeight="1" x14ac:dyDescent="0.35">
      <c r="A115" s="142" t="s">
        <v>190</v>
      </c>
      <c r="B115" s="142"/>
      <c r="C115" s="142"/>
      <c r="D115" s="142"/>
      <c r="E115" s="142"/>
      <c r="F115" s="142"/>
      <c r="G115" s="142"/>
      <c r="H115" s="142"/>
      <c r="I115" s="142"/>
      <c r="J115" s="142"/>
      <c r="K115" s="142"/>
      <c r="L115" s="142"/>
      <c r="M115" s="142"/>
      <c r="N115" s="142"/>
      <c r="O115" s="142"/>
    </row>
    <row r="116" spans="1:15" s="37" customFormat="1" ht="24.75" customHeight="1" x14ac:dyDescent="0.35">
      <c r="A116" s="142" t="s">
        <v>191</v>
      </c>
      <c r="B116" s="142"/>
      <c r="C116" s="142"/>
      <c r="D116" s="142"/>
      <c r="E116" s="142"/>
      <c r="F116" s="142"/>
      <c r="G116" s="142"/>
      <c r="H116" s="142"/>
      <c r="I116" s="142"/>
      <c r="J116" s="142"/>
      <c r="K116" s="142"/>
      <c r="L116" s="142"/>
      <c r="M116" s="142"/>
      <c r="N116" s="142"/>
      <c r="O116" s="142"/>
    </row>
    <row r="117" spans="1:15" s="37" customFormat="1" ht="36.75" customHeight="1" x14ac:dyDescent="0.35">
      <c r="A117" s="142" t="s">
        <v>192</v>
      </c>
      <c r="B117" s="142"/>
      <c r="C117" s="142"/>
      <c r="D117" s="142"/>
      <c r="E117" s="142"/>
      <c r="F117" s="142"/>
      <c r="G117" s="142"/>
      <c r="H117" s="142"/>
      <c r="I117" s="142"/>
      <c r="J117" s="142"/>
      <c r="K117" s="142"/>
      <c r="L117" s="142"/>
      <c r="M117" s="142"/>
      <c r="N117" s="142"/>
      <c r="O117" s="142"/>
    </row>
    <row r="118" spans="1:15" s="37" customFormat="1" ht="12" customHeight="1" x14ac:dyDescent="0.35">
      <c r="A118" s="142" t="s">
        <v>193</v>
      </c>
      <c r="B118" s="142"/>
      <c r="C118" s="142"/>
      <c r="D118" s="142"/>
      <c r="E118" s="142"/>
      <c r="F118" s="142"/>
      <c r="G118" s="142"/>
      <c r="H118" s="142"/>
      <c r="I118" s="142"/>
      <c r="J118" s="142"/>
      <c r="K118" s="142"/>
      <c r="L118" s="142"/>
      <c r="M118" s="142"/>
      <c r="N118" s="142"/>
      <c r="O118" s="142"/>
    </row>
    <row r="119" spans="1:15" s="37" customFormat="1" ht="12" customHeight="1" x14ac:dyDescent="0.35">
      <c r="A119" s="142" t="s">
        <v>194</v>
      </c>
      <c r="B119" s="142"/>
      <c r="C119" s="142"/>
      <c r="D119" s="142"/>
      <c r="E119" s="142"/>
      <c r="F119" s="142"/>
      <c r="G119" s="142"/>
      <c r="H119" s="142"/>
      <c r="I119" s="142"/>
      <c r="J119" s="142"/>
      <c r="K119" s="142"/>
      <c r="L119" s="142"/>
      <c r="M119" s="142"/>
      <c r="N119" s="142"/>
      <c r="O119" s="142"/>
    </row>
    <row r="120" spans="1:15" s="37" customFormat="1" ht="24.75" customHeight="1" x14ac:dyDescent="0.35">
      <c r="A120" s="142" t="s">
        <v>237</v>
      </c>
      <c r="B120" s="142"/>
      <c r="C120" s="142"/>
      <c r="D120" s="142"/>
      <c r="E120" s="142"/>
      <c r="F120" s="142"/>
      <c r="G120" s="142"/>
      <c r="H120" s="142"/>
      <c r="I120" s="142"/>
      <c r="J120" s="142"/>
      <c r="K120" s="142"/>
      <c r="L120" s="142"/>
      <c r="M120" s="142"/>
      <c r="N120" s="142"/>
      <c r="O120" s="142"/>
    </row>
    <row r="121" spans="1:15" s="2" customFormat="1" x14ac:dyDescent="0.35">
      <c r="A121" s="1"/>
      <c r="B121" s="1"/>
      <c r="C121" s="1"/>
      <c r="D121" s="1"/>
      <c r="E121" s="4"/>
      <c r="F121" s="3"/>
      <c r="G121" s="4"/>
      <c r="H121" s="4"/>
      <c r="I121" s="3"/>
      <c r="J121" s="3"/>
      <c r="K121" s="3"/>
    </row>
    <row r="122" spans="1:15" s="2" customFormat="1" x14ac:dyDescent="0.35">
      <c r="A122" s="1"/>
      <c r="B122" s="1"/>
      <c r="C122" s="1"/>
      <c r="D122" s="1"/>
      <c r="E122" s="4"/>
      <c r="F122" s="3"/>
      <c r="G122" s="4"/>
      <c r="H122" s="4"/>
      <c r="I122" s="3"/>
      <c r="J122" s="3"/>
      <c r="K122" s="3"/>
    </row>
    <row r="123" spans="1:15" s="2" customFormat="1" x14ac:dyDescent="0.35">
      <c r="A123" s="1"/>
      <c r="B123" s="1"/>
      <c r="C123" s="1"/>
      <c r="D123" s="1"/>
      <c r="E123" s="4"/>
      <c r="F123" s="3"/>
      <c r="G123" s="4"/>
      <c r="H123" s="4"/>
      <c r="I123" s="3"/>
      <c r="J123" s="3"/>
      <c r="K123" s="3"/>
    </row>
    <row r="124" spans="1:15" s="2" customFormat="1" x14ac:dyDescent="0.35">
      <c r="A124" s="1"/>
      <c r="B124" s="1"/>
      <c r="C124" s="1"/>
      <c r="D124" s="1"/>
      <c r="E124" s="4"/>
      <c r="F124" s="3"/>
      <c r="G124" s="4"/>
      <c r="H124" s="4"/>
      <c r="I124" s="3"/>
      <c r="J124" s="3"/>
      <c r="K124" s="3"/>
    </row>
    <row r="125" spans="1:15" s="2" customFormat="1" x14ac:dyDescent="0.35">
      <c r="A125" s="1"/>
      <c r="B125" s="1"/>
      <c r="C125" s="1"/>
      <c r="D125" s="1"/>
      <c r="E125" s="4"/>
      <c r="F125" s="3"/>
      <c r="G125" s="4"/>
      <c r="H125" s="4"/>
      <c r="I125" s="3"/>
      <c r="J125" s="3"/>
      <c r="K125" s="3"/>
    </row>
    <row r="126" spans="1:15" s="2" customFormat="1" x14ac:dyDescent="0.35">
      <c r="A126" s="1"/>
      <c r="B126" s="1"/>
      <c r="C126" s="1"/>
      <c r="D126" s="1"/>
      <c r="E126" s="4"/>
      <c r="F126" s="3"/>
      <c r="G126" s="4"/>
      <c r="H126" s="4"/>
      <c r="I126" s="3"/>
      <c r="J126" s="3"/>
      <c r="K126" s="3"/>
    </row>
    <row r="127" spans="1:15" s="2" customFormat="1" x14ac:dyDescent="0.35">
      <c r="A127" s="1"/>
      <c r="B127" s="1"/>
      <c r="C127" s="1"/>
      <c r="D127" s="1"/>
      <c r="E127" s="4"/>
      <c r="F127" s="3"/>
      <c r="G127" s="4"/>
      <c r="H127" s="4"/>
      <c r="I127" s="3"/>
      <c r="J127" s="3"/>
      <c r="K127" s="3"/>
    </row>
    <row r="128" spans="1:15" s="2" customFormat="1" x14ac:dyDescent="0.35">
      <c r="A128" s="1"/>
      <c r="B128" s="1"/>
      <c r="C128" s="1"/>
      <c r="D128" s="1"/>
      <c r="E128" s="4"/>
      <c r="F128" s="3"/>
      <c r="G128" s="4"/>
      <c r="H128" s="4"/>
      <c r="I128" s="3"/>
      <c r="J128" s="3"/>
      <c r="K128" s="3"/>
    </row>
    <row r="129" spans="1:11" s="2" customFormat="1" x14ac:dyDescent="0.35">
      <c r="A129" s="1"/>
      <c r="B129" s="1"/>
      <c r="C129" s="1"/>
      <c r="D129" s="1"/>
      <c r="E129" s="4"/>
      <c r="F129" s="3"/>
      <c r="G129" s="4"/>
      <c r="H129" s="4"/>
      <c r="I129" s="3"/>
      <c r="J129" s="3"/>
      <c r="K129" s="3"/>
    </row>
    <row r="130" spans="1:11" s="2" customFormat="1" x14ac:dyDescent="0.35">
      <c r="A130" s="1"/>
      <c r="B130" s="1"/>
      <c r="C130" s="1"/>
      <c r="D130" s="1"/>
      <c r="E130" s="4"/>
      <c r="F130" s="3"/>
      <c r="G130" s="4"/>
      <c r="H130" s="4"/>
      <c r="I130" s="3"/>
      <c r="J130" s="3"/>
      <c r="K130" s="3"/>
    </row>
    <row r="131" spans="1:11" s="2" customFormat="1" x14ac:dyDescent="0.35">
      <c r="A131" s="1"/>
      <c r="B131" s="1"/>
      <c r="C131" s="1"/>
      <c r="D131" s="1"/>
      <c r="E131" s="4"/>
      <c r="F131" s="3"/>
      <c r="G131" s="4"/>
      <c r="H131" s="4"/>
      <c r="I131" s="3"/>
      <c r="J131" s="3"/>
      <c r="K131" s="3"/>
    </row>
    <row r="132" spans="1:11" s="2" customFormat="1" x14ac:dyDescent="0.35">
      <c r="A132" s="1"/>
      <c r="B132" s="1"/>
      <c r="C132" s="1"/>
      <c r="D132" s="1"/>
      <c r="E132" s="4"/>
      <c r="F132" s="3"/>
      <c r="G132" s="4"/>
      <c r="H132" s="4"/>
      <c r="I132" s="3"/>
      <c r="J132" s="3"/>
      <c r="K132" s="3"/>
    </row>
    <row r="133" spans="1:11" s="2" customFormat="1" x14ac:dyDescent="0.35">
      <c r="A133" s="1"/>
      <c r="B133" s="1"/>
      <c r="C133" s="1"/>
      <c r="D133" s="1"/>
      <c r="E133" s="4"/>
      <c r="F133" s="3"/>
      <c r="G133" s="4"/>
      <c r="H133" s="4"/>
      <c r="I133" s="3"/>
      <c r="J133" s="3"/>
      <c r="K133" s="3"/>
    </row>
    <row r="134" spans="1:11" s="2" customFormat="1" x14ac:dyDescent="0.35">
      <c r="A134" s="1"/>
      <c r="B134" s="1"/>
      <c r="C134" s="1"/>
      <c r="D134" s="1"/>
      <c r="E134" s="4"/>
      <c r="F134" s="3"/>
      <c r="G134" s="4"/>
      <c r="H134" s="4"/>
      <c r="I134" s="3"/>
      <c r="J134" s="3"/>
      <c r="K134" s="3"/>
    </row>
    <row r="135" spans="1:11" s="2" customFormat="1" x14ac:dyDescent="0.35">
      <c r="A135" s="1"/>
      <c r="B135" s="1"/>
      <c r="C135" s="1"/>
      <c r="D135" s="1"/>
      <c r="E135" s="4"/>
      <c r="F135" s="3"/>
      <c r="G135" s="4"/>
      <c r="H135" s="4"/>
      <c r="I135" s="3"/>
      <c r="J135" s="3"/>
      <c r="K135" s="3"/>
    </row>
    <row r="136" spans="1:11" s="2" customFormat="1" x14ac:dyDescent="0.35">
      <c r="A136" s="1"/>
      <c r="B136" s="1"/>
      <c r="C136" s="1"/>
      <c r="D136" s="1"/>
      <c r="E136" s="4"/>
      <c r="F136" s="3"/>
      <c r="G136" s="4"/>
      <c r="H136" s="4"/>
      <c r="I136" s="3"/>
      <c r="J136" s="3"/>
      <c r="K136" s="3"/>
    </row>
    <row r="137" spans="1:11" s="2" customFormat="1" x14ac:dyDescent="0.35">
      <c r="A137" s="1"/>
      <c r="B137" s="1"/>
      <c r="C137" s="1"/>
      <c r="D137" s="1"/>
      <c r="E137" s="4"/>
      <c r="F137" s="3"/>
      <c r="G137" s="4"/>
      <c r="H137" s="4"/>
      <c r="I137" s="3"/>
      <c r="J137" s="3"/>
      <c r="K137" s="3"/>
    </row>
    <row r="138" spans="1:11" s="2" customFormat="1" x14ac:dyDescent="0.35">
      <c r="A138" s="1"/>
      <c r="B138" s="1"/>
      <c r="C138" s="1"/>
      <c r="D138" s="1"/>
      <c r="E138" s="4"/>
      <c r="F138" s="3"/>
      <c r="G138" s="4"/>
      <c r="H138" s="4"/>
      <c r="I138" s="3"/>
      <c r="J138" s="3"/>
      <c r="K138" s="3"/>
    </row>
    <row r="139" spans="1:11" s="2" customFormat="1" x14ac:dyDescent="0.35">
      <c r="A139" s="1"/>
      <c r="B139" s="1"/>
      <c r="C139" s="1"/>
      <c r="D139" s="1"/>
      <c r="E139" s="4"/>
      <c r="F139" s="3"/>
      <c r="G139" s="4"/>
      <c r="H139" s="4"/>
      <c r="I139" s="3"/>
      <c r="J139" s="3"/>
      <c r="K139" s="3"/>
    </row>
    <row r="140" spans="1:11" s="2" customFormat="1" x14ac:dyDescent="0.35">
      <c r="A140" s="1"/>
      <c r="B140" s="1"/>
      <c r="C140" s="1"/>
      <c r="D140" s="1"/>
      <c r="E140" s="4"/>
      <c r="F140" s="3"/>
      <c r="G140" s="4"/>
      <c r="H140" s="4"/>
      <c r="I140" s="3"/>
      <c r="J140" s="3"/>
      <c r="K140" s="3"/>
    </row>
    <row r="141" spans="1:11" s="2" customFormat="1" x14ac:dyDescent="0.35">
      <c r="A141" s="1"/>
      <c r="B141" s="1"/>
      <c r="C141" s="1"/>
      <c r="D141" s="1"/>
      <c r="E141" s="4"/>
      <c r="F141" s="3"/>
      <c r="G141" s="4"/>
      <c r="H141" s="4"/>
      <c r="I141" s="3"/>
      <c r="J141" s="3"/>
      <c r="K141" s="3"/>
    </row>
    <row r="142" spans="1:11" s="2" customFormat="1" x14ac:dyDescent="0.35">
      <c r="A142" s="1"/>
      <c r="B142" s="1"/>
      <c r="C142" s="1"/>
      <c r="D142" s="1"/>
      <c r="E142" s="4"/>
      <c r="F142" s="3"/>
      <c r="G142" s="4"/>
      <c r="H142" s="4"/>
      <c r="I142" s="3"/>
      <c r="J142" s="3"/>
      <c r="K142" s="3"/>
    </row>
    <row r="143" spans="1:11" s="2" customFormat="1" x14ac:dyDescent="0.35">
      <c r="A143" s="1"/>
      <c r="B143" s="1"/>
      <c r="C143" s="1"/>
      <c r="D143" s="1"/>
      <c r="E143" s="4"/>
      <c r="F143" s="3"/>
      <c r="G143" s="4"/>
      <c r="H143" s="4"/>
      <c r="I143" s="3"/>
      <c r="J143" s="3"/>
      <c r="K143" s="3"/>
    </row>
    <row r="144" spans="1:11" s="2" customFormat="1" x14ac:dyDescent="0.35">
      <c r="A144" s="1"/>
      <c r="B144" s="1"/>
      <c r="C144" s="1"/>
      <c r="D144" s="1"/>
      <c r="E144" s="4"/>
      <c r="F144" s="3"/>
      <c r="G144" s="4"/>
      <c r="H144" s="4"/>
      <c r="I144" s="3"/>
      <c r="J144" s="3"/>
      <c r="K144" s="3"/>
    </row>
    <row r="145" spans="1:11" s="2" customFormat="1" x14ac:dyDescent="0.35">
      <c r="A145" s="1"/>
      <c r="B145" s="1"/>
      <c r="C145" s="1"/>
      <c r="D145" s="1"/>
      <c r="E145" s="4"/>
      <c r="F145" s="3"/>
      <c r="G145" s="4"/>
      <c r="H145" s="4"/>
      <c r="I145" s="3"/>
      <c r="J145" s="3"/>
      <c r="K145" s="3"/>
    </row>
    <row r="146" spans="1:11" s="2" customFormat="1" x14ac:dyDescent="0.35">
      <c r="A146" s="1"/>
      <c r="B146" s="1"/>
      <c r="C146" s="1"/>
      <c r="D146" s="1"/>
      <c r="E146" s="4"/>
      <c r="F146" s="3"/>
      <c r="G146" s="4"/>
      <c r="H146" s="4"/>
      <c r="I146" s="3"/>
      <c r="J146" s="3"/>
      <c r="K146" s="3"/>
    </row>
    <row r="147" spans="1:11" s="2" customFormat="1" x14ac:dyDescent="0.35">
      <c r="A147" s="1"/>
      <c r="B147" s="1"/>
      <c r="C147" s="1"/>
      <c r="D147" s="1"/>
      <c r="E147" s="4"/>
      <c r="F147" s="3"/>
      <c r="G147" s="4"/>
      <c r="H147" s="4"/>
      <c r="I147" s="3"/>
      <c r="J147" s="3"/>
      <c r="K147" s="3"/>
    </row>
    <row r="148" spans="1:11" s="2" customFormat="1" x14ac:dyDescent="0.35">
      <c r="A148" s="1"/>
      <c r="B148" s="1"/>
      <c r="C148" s="1"/>
      <c r="D148" s="1"/>
      <c r="E148" s="4"/>
      <c r="F148" s="3"/>
      <c r="G148" s="4"/>
      <c r="H148" s="4"/>
      <c r="I148" s="3"/>
      <c r="J148" s="3"/>
      <c r="K148" s="3"/>
    </row>
    <row r="149" spans="1:11" s="2" customFormat="1" x14ac:dyDescent="0.35">
      <c r="A149" s="1"/>
      <c r="B149" s="1"/>
      <c r="C149" s="1"/>
      <c r="D149" s="1"/>
      <c r="E149" s="4"/>
      <c r="F149" s="3"/>
      <c r="G149" s="4"/>
      <c r="H149" s="4"/>
      <c r="I149" s="3"/>
      <c r="J149" s="3"/>
      <c r="K149" s="3"/>
    </row>
    <row r="150" spans="1:11" s="2" customFormat="1" x14ac:dyDescent="0.35">
      <c r="A150" s="1"/>
      <c r="B150" s="1"/>
      <c r="C150" s="1"/>
      <c r="D150" s="1"/>
      <c r="E150" s="4"/>
      <c r="F150" s="3"/>
      <c r="G150" s="4"/>
      <c r="H150" s="4"/>
      <c r="I150" s="3"/>
      <c r="J150" s="3"/>
      <c r="K150" s="3"/>
    </row>
    <row r="151" spans="1:11" s="2" customFormat="1" x14ac:dyDescent="0.35">
      <c r="A151" s="1"/>
      <c r="B151" s="1"/>
      <c r="C151" s="1"/>
      <c r="D151" s="1"/>
      <c r="E151" s="4"/>
      <c r="F151" s="3"/>
      <c r="G151" s="4"/>
      <c r="H151" s="4"/>
      <c r="I151" s="3"/>
      <c r="J151" s="3"/>
      <c r="K151" s="3"/>
    </row>
    <row r="152" spans="1:11" s="2" customFormat="1" x14ac:dyDescent="0.35">
      <c r="A152" s="1"/>
      <c r="B152" s="1"/>
      <c r="C152" s="1"/>
      <c r="D152" s="1"/>
      <c r="E152" s="4"/>
      <c r="F152" s="3"/>
      <c r="G152" s="4"/>
      <c r="H152" s="4"/>
      <c r="I152" s="3"/>
      <c r="J152" s="3"/>
      <c r="K152" s="3"/>
    </row>
    <row r="153" spans="1:11" s="2" customFormat="1" x14ac:dyDescent="0.35">
      <c r="A153" s="1"/>
      <c r="B153" s="1"/>
      <c r="C153" s="1"/>
      <c r="D153" s="1"/>
      <c r="E153" s="4"/>
      <c r="F153" s="3"/>
      <c r="G153" s="4"/>
      <c r="H153" s="4"/>
      <c r="I153" s="3"/>
      <c r="J153" s="3"/>
      <c r="K153" s="3"/>
    </row>
    <row r="154" spans="1:11" s="2" customFormat="1" x14ac:dyDescent="0.35">
      <c r="A154" s="1"/>
      <c r="B154" s="1"/>
      <c r="C154" s="1"/>
      <c r="D154" s="1"/>
      <c r="E154" s="4"/>
      <c r="F154" s="3"/>
      <c r="G154" s="4"/>
      <c r="H154" s="4"/>
      <c r="I154" s="3"/>
      <c r="J154" s="3"/>
      <c r="K154" s="3"/>
    </row>
    <row r="155" spans="1:11" s="2" customFormat="1" x14ac:dyDescent="0.35">
      <c r="A155" s="1"/>
      <c r="B155" s="1"/>
      <c r="C155" s="1"/>
      <c r="D155" s="1"/>
      <c r="E155" s="4"/>
      <c r="F155" s="3"/>
      <c r="G155" s="4"/>
      <c r="H155" s="4"/>
      <c r="I155" s="3"/>
      <c r="J155" s="3"/>
      <c r="K155" s="3"/>
    </row>
    <row r="156" spans="1:11" s="2" customFormat="1" x14ac:dyDescent="0.35">
      <c r="A156" s="1"/>
      <c r="B156" s="1"/>
      <c r="C156" s="1"/>
      <c r="D156" s="1"/>
      <c r="E156" s="4"/>
      <c r="F156" s="3"/>
      <c r="G156" s="4"/>
      <c r="H156" s="4"/>
      <c r="I156" s="3"/>
      <c r="J156" s="3"/>
      <c r="K156" s="3"/>
    </row>
    <row r="157" spans="1:11" s="2" customFormat="1" x14ac:dyDescent="0.35">
      <c r="A157" s="1"/>
      <c r="B157" s="1"/>
      <c r="C157" s="1"/>
      <c r="D157" s="1"/>
      <c r="E157" s="4"/>
      <c r="F157" s="3"/>
      <c r="G157" s="4"/>
      <c r="H157" s="4"/>
      <c r="I157" s="3"/>
      <c r="J157" s="3"/>
      <c r="K157" s="3"/>
    </row>
    <row r="158" spans="1:11" s="2" customFormat="1" x14ac:dyDescent="0.35">
      <c r="A158" s="1"/>
      <c r="B158" s="1"/>
      <c r="C158" s="1"/>
      <c r="D158" s="1"/>
      <c r="E158" s="4"/>
      <c r="F158" s="3"/>
      <c r="G158" s="4"/>
      <c r="H158" s="4"/>
      <c r="I158" s="3"/>
      <c r="J158" s="3"/>
      <c r="K158" s="3"/>
    </row>
    <row r="159" spans="1:11" s="2" customFormat="1" x14ac:dyDescent="0.35">
      <c r="A159" s="1"/>
      <c r="B159" s="1"/>
      <c r="C159" s="1"/>
      <c r="D159" s="1"/>
      <c r="E159" s="4"/>
      <c r="F159" s="3"/>
      <c r="G159" s="4"/>
      <c r="H159" s="4"/>
      <c r="I159" s="3"/>
      <c r="J159" s="3"/>
      <c r="K159" s="3"/>
    </row>
    <row r="160" spans="1:11" s="2" customFormat="1" x14ac:dyDescent="0.35">
      <c r="A160" s="1"/>
      <c r="B160" s="1"/>
      <c r="C160" s="1"/>
      <c r="D160" s="1"/>
      <c r="E160" s="4"/>
      <c r="F160" s="3"/>
      <c r="G160" s="4"/>
      <c r="H160" s="4"/>
      <c r="I160" s="3"/>
      <c r="J160" s="3"/>
      <c r="K160" s="3"/>
    </row>
    <row r="161" spans="1:11" s="2" customFormat="1" x14ac:dyDescent="0.35">
      <c r="A161" s="1"/>
      <c r="B161" s="1"/>
      <c r="C161" s="1"/>
      <c r="D161" s="1"/>
      <c r="E161" s="4"/>
      <c r="F161" s="3"/>
      <c r="G161" s="4"/>
      <c r="H161" s="4"/>
      <c r="I161" s="3"/>
      <c r="J161" s="3"/>
      <c r="K161" s="3"/>
    </row>
    <row r="162" spans="1:11" s="2" customFormat="1" x14ac:dyDescent="0.35">
      <c r="A162" s="1"/>
      <c r="B162" s="1"/>
      <c r="C162" s="1"/>
      <c r="D162" s="1"/>
      <c r="E162" s="4"/>
      <c r="F162" s="3"/>
      <c r="G162" s="4"/>
      <c r="H162" s="4"/>
      <c r="I162" s="3"/>
      <c r="J162" s="3"/>
      <c r="K162" s="3"/>
    </row>
    <row r="163" spans="1:11" s="2" customFormat="1" x14ac:dyDescent="0.35">
      <c r="A163" s="1"/>
      <c r="B163" s="1"/>
      <c r="C163" s="1"/>
      <c r="D163" s="1"/>
      <c r="E163" s="4"/>
      <c r="F163" s="3"/>
      <c r="G163" s="4"/>
      <c r="H163" s="4"/>
      <c r="I163" s="3"/>
      <c r="J163" s="3"/>
      <c r="K163" s="3"/>
    </row>
    <row r="164" spans="1:11" s="2" customFormat="1" x14ac:dyDescent="0.35">
      <c r="A164" s="1"/>
      <c r="B164" s="1"/>
      <c r="C164" s="1"/>
      <c r="D164" s="1"/>
      <c r="E164" s="4"/>
      <c r="F164" s="3"/>
      <c r="G164" s="4"/>
      <c r="H164" s="4"/>
      <c r="I164" s="3"/>
      <c r="J164" s="3"/>
      <c r="K164" s="3"/>
    </row>
    <row r="165" spans="1:11" s="2" customFormat="1" x14ac:dyDescent="0.35">
      <c r="A165" s="1"/>
      <c r="B165" s="1"/>
      <c r="C165" s="1"/>
      <c r="D165" s="1"/>
      <c r="E165" s="4"/>
      <c r="F165" s="3"/>
      <c r="G165" s="4"/>
      <c r="H165" s="4"/>
      <c r="I165" s="3"/>
      <c r="J165" s="3"/>
      <c r="K165" s="3"/>
    </row>
    <row r="166" spans="1:11" s="2" customFormat="1" x14ac:dyDescent="0.35">
      <c r="A166" s="1"/>
      <c r="B166" s="1"/>
      <c r="C166" s="1"/>
      <c r="D166" s="1"/>
      <c r="E166" s="4"/>
      <c r="F166" s="3"/>
      <c r="G166" s="4"/>
      <c r="H166" s="4"/>
      <c r="I166" s="3"/>
      <c r="J166" s="3"/>
      <c r="K166" s="3"/>
    </row>
    <row r="167" spans="1:11" s="2" customFormat="1" x14ac:dyDescent="0.35">
      <c r="A167" s="1"/>
      <c r="B167" s="1"/>
      <c r="C167" s="1"/>
      <c r="D167" s="1"/>
      <c r="E167" s="4"/>
      <c r="F167" s="3"/>
      <c r="G167" s="4"/>
      <c r="H167" s="4"/>
      <c r="I167" s="3"/>
      <c r="J167" s="3"/>
      <c r="K167" s="3"/>
    </row>
    <row r="168" spans="1:11" s="2" customFormat="1" x14ac:dyDescent="0.35">
      <c r="A168" s="1"/>
      <c r="B168" s="1"/>
      <c r="C168" s="1"/>
      <c r="D168" s="1"/>
      <c r="E168" s="4"/>
      <c r="F168" s="3"/>
      <c r="G168" s="4"/>
      <c r="H168" s="4"/>
      <c r="I168" s="3"/>
      <c r="J168" s="3"/>
      <c r="K168" s="3"/>
    </row>
    <row r="169" spans="1:11" s="2" customFormat="1" x14ac:dyDescent="0.35">
      <c r="A169" s="1"/>
      <c r="B169" s="1"/>
      <c r="C169" s="1"/>
      <c r="D169" s="1"/>
      <c r="E169" s="4"/>
      <c r="F169" s="3"/>
      <c r="G169" s="4"/>
      <c r="H169" s="4"/>
      <c r="I169" s="3"/>
      <c r="J169" s="3"/>
      <c r="K169" s="3"/>
    </row>
    <row r="170" spans="1:11" s="2" customFormat="1" x14ac:dyDescent="0.35">
      <c r="A170" s="1"/>
      <c r="B170" s="1"/>
      <c r="C170" s="1"/>
      <c r="D170" s="1"/>
      <c r="E170" s="4"/>
      <c r="F170" s="3"/>
      <c r="G170" s="4"/>
      <c r="H170" s="4"/>
      <c r="I170" s="3"/>
      <c r="J170" s="3"/>
      <c r="K170" s="3"/>
    </row>
    <row r="171" spans="1:11" s="2" customFormat="1" x14ac:dyDescent="0.35">
      <c r="A171" s="1"/>
      <c r="B171" s="1"/>
      <c r="C171" s="1"/>
      <c r="D171" s="1"/>
      <c r="E171" s="4"/>
      <c r="F171" s="3"/>
      <c r="G171" s="4"/>
      <c r="H171" s="4"/>
      <c r="I171" s="3"/>
      <c r="J171" s="3"/>
      <c r="K171" s="3"/>
    </row>
    <row r="172" spans="1:11" s="2" customFormat="1" x14ac:dyDescent="0.35">
      <c r="A172" s="1"/>
      <c r="B172" s="1"/>
      <c r="C172" s="1"/>
      <c r="D172" s="1"/>
      <c r="E172" s="4"/>
      <c r="F172" s="3"/>
      <c r="G172" s="4"/>
      <c r="H172" s="4"/>
      <c r="I172" s="3"/>
      <c r="J172" s="3"/>
      <c r="K172" s="3"/>
    </row>
    <row r="173" spans="1:11" s="2" customFormat="1" x14ac:dyDescent="0.35">
      <c r="A173" s="1"/>
      <c r="B173" s="1"/>
      <c r="C173" s="1"/>
      <c r="D173" s="1"/>
      <c r="E173" s="4"/>
      <c r="F173" s="3"/>
      <c r="G173" s="4"/>
      <c r="H173" s="4"/>
      <c r="I173" s="3"/>
      <c r="J173" s="3"/>
      <c r="K173" s="3"/>
    </row>
    <row r="174" spans="1:11" s="2" customFormat="1" x14ac:dyDescent="0.35">
      <c r="A174" s="1"/>
      <c r="B174" s="1"/>
      <c r="C174" s="1"/>
      <c r="D174" s="1"/>
      <c r="E174" s="4"/>
      <c r="F174" s="3"/>
      <c r="G174" s="4"/>
      <c r="H174" s="4"/>
      <c r="I174" s="3"/>
      <c r="J174" s="3"/>
      <c r="K174" s="3"/>
    </row>
    <row r="175" spans="1:11" s="2" customFormat="1" x14ac:dyDescent="0.35">
      <c r="A175" s="1"/>
      <c r="B175" s="1"/>
      <c r="C175" s="1"/>
      <c r="D175" s="1"/>
      <c r="E175" s="4"/>
      <c r="F175" s="3"/>
      <c r="G175" s="4"/>
      <c r="H175" s="4"/>
      <c r="I175" s="3"/>
      <c r="J175" s="3"/>
      <c r="K175" s="3"/>
    </row>
    <row r="176" spans="1:11" s="2" customFormat="1" x14ac:dyDescent="0.35">
      <c r="A176" s="1"/>
      <c r="B176" s="1"/>
      <c r="C176" s="1"/>
      <c r="D176" s="1"/>
      <c r="E176" s="4"/>
      <c r="F176" s="3"/>
      <c r="G176" s="4"/>
      <c r="H176" s="4"/>
      <c r="I176" s="3"/>
      <c r="J176" s="3"/>
      <c r="K176" s="3"/>
    </row>
    <row r="177" spans="1:11" s="2" customFormat="1" x14ac:dyDescent="0.35">
      <c r="A177" s="1"/>
      <c r="B177" s="1"/>
      <c r="C177" s="1"/>
      <c r="D177" s="1"/>
      <c r="E177" s="4"/>
      <c r="F177" s="3"/>
      <c r="G177" s="4"/>
      <c r="H177" s="4"/>
      <c r="I177" s="3"/>
      <c r="J177" s="3"/>
      <c r="K177" s="3"/>
    </row>
    <row r="178" spans="1:11" s="2" customFormat="1" x14ac:dyDescent="0.35">
      <c r="A178" s="1"/>
      <c r="B178" s="1"/>
      <c r="C178" s="1"/>
      <c r="D178" s="1"/>
      <c r="E178" s="4"/>
      <c r="F178" s="3"/>
      <c r="G178" s="4"/>
      <c r="H178" s="4"/>
      <c r="I178" s="3"/>
      <c r="J178" s="3"/>
      <c r="K178" s="3"/>
    </row>
    <row r="179" spans="1:11" s="2" customFormat="1" x14ac:dyDescent="0.35">
      <c r="A179" s="1"/>
      <c r="B179" s="1"/>
      <c r="C179" s="1"/>
      <c r="D179" s="1"/>
      <c r="E179" s="4"/>
      <c r="F179" s="3"/>
      <c r="G179" s="4"/>
      <c r="H179" s="4"/>
      <c r="I179" s="3"/>
      <c r="J179" s="3"/>
      <c r="K179" s="3"/>
    </row>
    <row r="180" spans="1:11" s="2" customFormat="1" x14ac:dyDescent="0.35">
      <c r="A180" s="1"/>
      <c r="B180" s="1"/>
      <c r="C180" s="1"/>
      <c r="D180" s="1"/>
      <c r="E180" s="4"/>
      <c r="F180" s="3"/>
      <c r="G180" s="4"/>
      <c r="H180" s="4"/>
      <c r="I180" s="3"/>
      <c r="J180" s="3"/>
      <c r="K180" s="3"/>
    </row>
    <row r="181" spans="1:11" s="2" customFormat="1" x14ac:dyDescent="0.35">
      <c r="A181" s="1"/>
      <c r="B181" s="1"/>
      <c r="C181" s="1"/>
      <c r="D181" s="1"/>
      <c r="E181" s="4"/>
      <c r="F181" s="3"/>
      <c r="G181" s="4"/>
      <c r="H181" s="4"/>
      <c r="I181" s="3"/>
      <c r="J181" s="3"/>
      <c r="K181" s="3"/>
    </row>
    <row r="182" spans="1:11" s="2" customFormat="1" x14ac:dyDescent="0.35">
      <c r="A182" s="1"/>
      <c r="B182" s="1"/>
      <c r="C182" s="1"/>
      <c r="D182" s="1"/>
      <c r="E182" s="4"/>
      <c r="F182" s="3"/>
      <c r="G182" s="4"/>
      <c r="H182" s="4"/>
      <c r="I182" s="3"/>
      <c r="J182" s="3"/>
      <c r="K182" s="3"/>
    </row>
    <row r="183" spans="1:11" s="2" customFormat="1" x14ac:dyDescent="0.35">
      <c r="A183" s="1"/>
      <c r="B183" s="1"/>
      <c r="C183" s="1"/>
      <c r="D183" s="1"/>
      <c r="E183" s="4"/>
      <c r="F183" s="3"/>
      <c r="G183" s="4"/>
      <c r="H183" s="4"/>
      <c r="I183" s="3"/>
      <c r="J183" s="3"/>
      <c r="K183" s="3"/>
    </row>
    <row r="184" spans="1:11" s="2" customFormat="1" x14ac:dyDescent="0.35">
      <c r="A184" s="1"/>
      <c r="B184" s="1"/>
      <c r="C184" s="1"/>
      <c r="D184" s="1"/>
      <c r="E184" s="4"/>
      <c r="F184" s="3"/>
      <c r="G184" s="4"/>
      <c r="H184" s="4"/>
      <c r="I184" s="3"/>
      <c r="J184" s="3"/>
      <c r="K184" s="3"/>
    </row>
    <row r="185" spans="1:11" s="2" customFormat="1" x14ac:dyDescent="0.35">
      <c r="A185" s="1"/>
      <c r="B185" s="1"/>
      <c r="C185" s="1"/>
      <c r="D185" s="1"/>
      <c r="E185" s="4"/>
      <c r="F185" s="3"/>
      <c r="G185" s="4"/>
      <c r="H185" s="4"/>
      <c r="I185" s="3"/>
      <c r="J185" s="3"/>
      <c r="K185" s="3"/>
    </row>
    <row r="186" spans="1:11" s="2" customFormat="1" x14ac:dyDescent="0.35">
      <c r="A186" s="1"/>
      <c r="B186" s="1"/>
      <c r="C186" s="1"/>
      <c r="D186" s="1"/>
      <c r="E186" s="4"/>
      <c r="F186" s="3"/>
      <c r="G186" s="4"/>
      <c r="H186" s="4"/>
      <c r="I186" s="3"/>
      <c r="J186" s="3"/>
      <c r="K186" s="3"/>
    </row>
    <row r="187" spans="1:11" s="2" customFormat="1" x14ac:dyDescent="0.35">
      <c r="A187" s="1"/>
      <c r="B187" s="1"/>
      <c r="C187" s="1"/>
      <c r="D187" s="1"/>
      <c r="E187" s="4"/>
      <c r="F187" s="3"/>
      <c r="G187" s="4"/>
      <c r="H187" s="4"/>
      <c r="I187" s="3"/>
      <c r="J187" s="3"/>
      <c r="K187" s="3"/>
    </row>
    <row r="188" spans="1:11" s="2" customFormat="1" x14ac:dyDescent="0.35">
      <c r="A188" s="1"/>
      <c r="B188" s="1"/>
      <c r="C188" s="1"/>
      <c r="D188" s="1"/>
      <c r="E188" s="4"/>
      <c r="F188" s="3"/>
      <c r="G188" s="4"/>
      <c r="H188" s="4"/>
      <c r="I188" s="3"/>
      <c r="J188" s="3"/>
      <c r="K188" s="3"/>
    </row>
    <row r="189" spans="1:11" s="2" customFormat="1" x14ac:dyDescent="0.35">
      <c r="A189" s="1"/>
      <c r="B189" s="1"/>
      <c r="C189" s="1"/>
      <c r="D189" s="1"/>
      <c r="E189" s="4"/>
      <c r="F189" s="3"/>
      <c r="G189" s="4"/>
      <c r="H189" s="4"/>
      <c r="I189" s="3"/>
      <c r="J189" s="3"/>
      <c r="K189" s="3"/>
    </row>
    <row r="190" spans="1:11" s="2" customFormat="1" x14ac:dyDescent="0.35">
      <c r="A190" s="1"/>
      <c r="B190" s="1"/>
      <c r="C190" s="1"/>
      <c r="D190" s="1"/>
      <c r="E190" s="4"/>
      <c r="F190" s="3"/>
      <c r="G190" s="4"/>
      <c r="H190" s="4"/>
      <c r="I190" s="3"/>
      <c r="J190" s="3"/>
      <c r="K190" s="3"/>
    </row>
    <row r="191" spans="1:11" s="2" customFormat="1" x14ac:dyDescent="0.35">
      <c r="A191" s="1"/>
      <c r="B191" s="1"/>
      <c r="C191" s="1"/>
      <c r="D191" s="1"/>
      <c r="E191" s="4"/>
      <c r="F191" s="3"/>
      <c r="G191" s="4"/>
      <c r="H191" s="4"/>
      <c r="I191" s="3"/>
      <c r="J191" s="3"/>
      <c r="K191" s="3"/>
    </row>
    <row r="192" spans="1:11"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A1195" s="1"/>
      <c r="B1195" s="1"/>
      <c r="C1195" s="1"/>
      <c r="D1195" s="1"/>
      <c r="E1195" s="4"/>
      <c r="F1195" s="3"/>
      <c r="G1195" s="4"/>
      <c r="H1195" s="4"/>
      <c r="I1195" s="3"/>
      <c r="J1195" s="3"/>
      <c r="K1195" s="3"/>
    </row>
    <row r="1196" spans="1:11" s="2" customFormat="1" x14ac:dyDescent="0.35">
      <c r="A1196" s="1"/>
      <c r="B1196" s="1"/>
      <c r="C1196" s="1"/>
      <c r="D1196" s="1"/>
      <c r="E1196" s="4"/>
      <c r="F1196" s="3"/>
      <c r="G1196" s="4"/>
      <c r="H1196" s="4"/>
      <c r="I1196" s="3"/>
      <c r="J1196" s="3"/>
      <c r="K1196" s="3"/>
    </row>
    <row r="1197" spans="1:11" s="2" customFormat="1" x14ac:dyDescent="0.35">
      <c r="A1197" s="1"/>
      <c r="B1197" s="1"/>
      <c r="C1197" s="1"/>
      <c r="D1197" s="1"/>
      <c r="E1197" s="4"/>
      <c r="F1197" s="3"/>
      <c r="G1197" s="4"/>
      <c r="H1197" s="4"/>
      <c r="I1197" s="3"/>
      <c r="J1197" s="3"/>
      <c r="K1197" s="3"/>
    </row>
    <row r="1198" spans="1:11" s="2" customFormat="1" x14ac:dyDescent="0.35">
      <c r="A1198" s="1"/>
      <c r="B1198" s="1"/>
      <c r="C1198" s="1"/>
      <c r="D1198" s="1"/>
      <c r="E1198" s="4"/>
      <c r="F1198" s="3"/>
      <c r="G1198" s="4"/>
      <c r="H1198" s="4"/>
      <c r="I1198" s="3"/>
      <c r="J1198" s="3"/>
      <c r="K1198" s="3"/>
    </row>
    <row r="1199" spans="1:11" s="2" customFormat="1" x14ac:dyDescent="0.35">
      <c r="A1199" s="1"/>
      <c r="B1199" s="1"/>
      <c r="C1199" s="1"/>
      <c r="D1199" s="1"/>
      <c r="E1199" s="4"/>
      <c r="F1199" s="3"/>
      <c r="G1199" s="4"/>
      <c r="H1199" s="4"/>
      <c r="I1199" s="3"/>
      <c r="J1199" s="3"/>
      <c r="K1199" s="3"/>
    </row>
    <row r="1200" spans="1:11" s="2" customFormat="1" x14ac:dyDescent="0.35">
      <c r="A1200" s="1"/>
      <c r="B1200" s="1"/>
      <c r="C1200" s="1"/>
      <c r="D1200" s="1"/>
      <c r="E1200" s="4"/>
      <c r="F1200" s="3"/>
      <c r="G1200" s="4"/>
      <c r="H1200" s="4"/>
      <c r="I1200" s="3"/>
      <c r="J1200" s="3"/>
      <c r="K1200" s="3"/>
    </row>
    <row r="1201" spans="1:11" s="2" customFormat="1" x14ac:dyDescent="0.35">
      <c r="A1201" s="1"/>
      <c r="B1201" s="1"/>
      <c r="C1201" s="1"/>
      <c r="D1201" s="1"/>
      <c r="E1201" s="4"/>
      <c r="F1201" s="3"/>
      <c r="G1201" s="4"/>
      <c r="H1201" s="4"/>
      <c r="I1201" s="3"/>
      <c r="J1201" s="3"/>
      <c r="K1201" s="3"/>
    </row>
    <row r="1202" spans="1:11" s="2" customFormat="1" x14ac:dyDescent="0.35">
      <c r="A1202" s="1"/>
      <c r="B1202" s="1"/>
      <c r="C1202" s="1"/>
      <c r="D1202" s="1"/>
      <c r="E1202" s="4"/>
      <c r="F1202" s="3"/>
      <c r="G1202" s="4"/>
      <c r="H1202" s="4"/>
      <c r="I1202" s="3"/>
      <c r="J1202" s="3"/>
      <c r="K1202" s="3"/>
    </row>
    <row r="1203" spans="1:11" s="2" customFormat="1" x14ac:dyDescent="0.35">
      <c r="A1203" s="1"/>
      <c r="B1203" s="1"/>
      <c r="C1203" s="1"/>
      <c r="D1203" s="1"/>
      <c r="E1203" s="4"/>
      <c r="F1203" s="3"/>
      <c r="G1203" s="4"/>
      <c r="H1203" s="4"/>
      <c r="I1203" s="3"/>
      <c r="J1203" s="3"/>
      <c r="K1203" s="3"/>
    </row>
    <row r="1204" spans="1:11" s="2" customFormat="1" x14ac:dyDescent="0.35">
      <c r="A1204" s="1"/>
      <c r="B1204" s="1"/>
      <c r="C1204" s="1"/>
      <c r="D1204" s="1"/>
      <c r="E1204" s="4"/>
      <c r="F1204" s="3"/>
      <c r="G1204" s="4"/>
      <c r="H1204" s="4"/>
      <c r="I1204" s="3"/>
      <c r="J1204" s="3"/>
      <c r="K1204" s="3"/>
    </row>
    <row r="1205" spans="1:11" s="2" customFormat="1" x14ac:dyDescent="0.35">
      <c r="A1205" s="1"/>
      <c r="B1205" s="1"/>
      <c r="C1205" s="1"/>
      <c r="D1205" s="1"/>
      <c r="E1205" s="4"/>
      <c r="F1205" s="3"/>
      <c r="G1205" s="4"/>
      <c r="H1205" s="4"/>
      <c r="I1205" s="3"/>
      <c r="J1205" s="3"/>
      <c r="K1205" s="3"/>
    </row>
    <row r="1206" spans="1:11" s="2" customFormat="1" x14ac:dyDescent="0.35">
      <c r="A1206" s="1"/>
      <c r="B1206" s="1"/>
      <c r="C1206" s="1"/>
      <c r="D1206" s="1"/>
      <c r="E1206" s="4"/>
      <c r="F1206" s="3"/>
      <c r="G1206" s="4"/>
      <c r="H1206" s="4"/>
      <c r="I1206" s="3"/>
      <c r="J1206" s="3"/>
      <c r="K1206" s="3"/>
    </row>
    <row r="1207" spans="1:11" s="2" customFormat="1" x14ac:dyDescent="0.35">
      <c r="A1207" s="1"/>
      <c r="B1207" s="1"/>
      <c r="C1207" s="1"/>
      <c r="D1207" s="1"/>
      <c r="E1207" s="4"/>
      <c r="F1207" s="3"/>
      <c r="G1207" s="4"/>
      <c r="H1207" s="4"/>
      <c r="I1207" s="3"/>
      <c r="J1207" s="3"/>
      <c r="K1207" s="3"/>
    </row>
    <row r="1208" spans="1:11" s="2" customFormat="1" x14ac:dyDescent="0.35">
      <c r="A1208" s="1"/>
      <c r="B1208" s="1"/>
      <c r="C1208" s="1"/>
      <c r="D1208" s="1"/>
      <c r="E1208" s="4"/>
      <c r="F1208" s="3"/>
      <c r="G1208" s="4"/>
      <c r="H1208" s="4"/>
      <c r="I1208" s="3"/>
      <c r="J1208" s="3"/>
      <c r="K1208" s="3"/>
    </row>
    <row r="1209" spans="1:11" s="2" customFormat="1" x14ac:dyDescent="0.35">
      <c r="A1209" s="1"/>
      <c r="B1209" s="1"/>
      <c r="C1209" s="1"/>
      <c r="D1209" s="1"/>
      <c r="E1209" s="4"/>
      <c r="F1209" s="3"/>
      <c r="G1209" s="4"/>
      <c r="H1209" s="4"/>
      <c r="I1209" s="3"/>
      <c r="J1209" s="3"/>
      <c r="K1209" s="3"/>
    </row>
    <row r="1210" spans="1:11" s="2" customFormat="1" x14ac:dyDescent="0.35">
      <c r="A1210" s="1"/>
      <c r="B1210" s="1"/>
      <c r="C1210" s="1"/>
      <c r="D1210" s="1"/>
      <c r="E1210" s="4"/>
      <c r="F1210" s="3"/>
      <c r="G1210" s="4"/>
      <c r="H1210" s="4"/>
      <c r="I1210" s="3"/>
      <c r="J1210" s="3"/>
      <c r="K1210" s="3"/>
    </row>
    <row r="1211" spans="1:11" s="2" customFormat="1" x14ac:dyDescent="0.35">
      <c r="A1211" s="1"/>
      <c r="B1211" s="1"/>
      <c r="C1211" s="1"/>
      <c r="D1211" s="1"/>
      <c r="E1211" s="4"/>
      <c r="F1211" s="3"/>
      <c r="G1211" s="4"/>
      <c r="H1211" s="4"/>
      <c r="I1211" s="3"/>
      <c r="J1211" s="3"/>
      <c r="K1211" s="3"/>
    </row>
    <row r="1212" spans="1:11" s="2" customFormat="1" x14ac:dyDescent="0.35">
      <c r="A1212" s="1"/>
      <c r="B1212" s="1"/>
      <c r="C1212" s="1"/>
      <c r="D1212" s="1"/>
      <c r="E1212" s="4"/>
      <c r="F1212" s="3"/>
      <c r="G1212" s="4"/>
      <c r="H1212" s="4"/>
      <c r="I1212" s="3"/>
      <c r="J1212" s="3"/>
      <c r="K1212" s="3"/>
    </row>
    <row r="1213" spans="1:11" s="2" customFormat="1" x14ac:dyDescent="0.35">
      <c r="A1213" s="1"/>
      <c r="B1213" s="1"/>
      <c r="C1213" s="1"/>
      <c r="D1213" s="1"/>
      <c r="E1213" s="4"/>
      <c r="F1213" s="3"/>
      <c r="G1213" s="4"/>
      <c r="H1213" s="4"/>
      <c r="I1213" s="3"/>
      <c r="J1213" s="3"/>
      <c r="K1213" s="3"/>
    </row>
    <row r="1214" spans="1:11" s="2" customFormat="1" x14ac:dyDescent="0.35">
      <c r="A1214" s="1"/>
      <c r="B1214" s="1"/>
      <c r="C1214" s="1"/>
      <c r="D1214" s="1"/>
      <c r="E1214" s="4"/>
      <c r="F1214" s="3"/>
      <c r="G1214" s="4"/>
      <c r="H1214" s="4"/>
      <c r="I1214" s="3"/>
      <c r="J1214" s="3"/>
      <c r="K1214" s="3"/>
    </row>
    <row r="1215" spans="1:11" s="2" customFormat="1" x14ac:dyDescent="0.35">
      <c r="A1215" s="1"/>
      <c r="B1215" s="1"/>
      <c r="C1215" s="1"/>
      <c r="D1215" s="1"/>
      <c r="E1215" s="4"/>
      <c r="F1215" s="3"/>
      <c r="G1215" s="4"/>
      <c r="H1215" s="4"/>
      <c r="I1215" s="3"/>
      <c r="J1215" s="3"/>
      <c r="K1215" s="3"/>
    </row>
    <row r="1216" spans="1:11" s="2" customFormat="1" x14ac:dyDescent="0.35">
      <c r="A1216" s="1"/>
      <c r="B1216" s="1"/>
      <c r="C1216" s="1"/>
      <c r="D1216" s="1"/>
      <c r="E1216" s="4"/>
      <c r="F1216" s="3"/>
      <c r="G1216" s="4"/>
      <c r="H1216" s="4"/>
      <c r="I1216" s="3"/>
      <c r="J1216" s="3"/>
      <c r="K1216" s="3"/>
    </row>
    <row r="1217" spans="1:11" s="2" customFormat="1" x14ac:dyDescent="0.35">
      <c r="A1217" s="1"/>
      <c r="B1217" s="1"/>
      <c r="C1217" s="1"/>
      <c r="D1217" s="1"/>
      <c r="E1217" s="4"/>
      <c r="F1217" s="3"/>
      <c r="G1217" s="4"/>
      <c r="H1217" s="4"/>
      <c r="I1217" s="3"/>
      <c r="J1217" s="3"/>
      <c r="K1217" s="3"/>
    </row>
    <row r="1218" spans="1:11" s="2" customFormat="1" x14ac:dyDescent="0.35">
      <c r="A1218" s="1"/>
      <c r="B1218" s="1"/>
      <c r="C1218" s="1"/>
      <c r="D1218" s="1"/>
      <c r="E1218" s="4"/>
      <c r="F1218" s="3"/>
      <c r="G1218" s="4"/>
      <c r="H1218" s="4"/>
      <c r="I1218" s="3"/>
      <c r="J1218" s="3"/>
      <c r="K1218" s="3"/>
    </row>
    <row r="1219" spans="1:11" s="2" customFormat="1" x14ac:dyDescent="0.35">
      <c r="A1219" s="1"/>
      <c r="B1219" s="1"/>
      <c r="C1219" s="1"/>
      <c r="D1219" s="1"/>
      <c r="E1219" s="4"/>
      <c r="F1219" s="3"/>
      <c r="G1219" s="4"/>
      <c r="H1219" s="4"/>
      <c r="I1219" s="3"/>
      <c r="J1219" s="3"/>
      <c r="K1219" s="3"/>
    </row>
    <row r="1220" spans="1:11" s="2" customFormat="1" x14ac:dyDescent="0.35">
      <c r="A1220" s="1"/>
      <c r="B1220" s="1"/>
      <c r="C1220" s="1"/>
      <c r="D1220" s="1"/>
      <c r="E1220" s="4"/>
      <c r="F1220" s="3"/>
      <c r="G1220" s="4"/>
      <c r="H1220" s="4"/>
      <c r="I1220" s="3"/>
      <c r="J1220" s="3"/>
      <c r="K1220" s="3"/>
    </row>
    <row r="1221" spans="1:11" s="2" customFormat="1" x14ac:dyDescent="0.35">
      <c r="A1221" s="1"/>
      <c r="B1221" s="1"/>
      <c r="C1221" s="1"/>
      <c r="D1221" s="1"/>
      <c r="E1221" s="4"/>
      <c r="F1221" s="3"/>
      <c r="G1221" s="4"/>
      <c r="H1221" s="4"/>
      <c r="I1221" s="3"/>
      <c r="J1221" s="3"/>
      <c r="K1221" s="3"/>
    </row>
    <row r="1222" spans="1:11" s="2" customFormat="1" x14ac:dyDescent="0.35">
      <c r="A1222" s="1"/>
      <c r="B1222" s="1"/>
      <c r="C1222" s="1"/>
      <c r="D1222" s="1"/>
      <c r="E1222" s="4"/>
      <c r="F1222" s="3"/>
      <c r="G1222" s="4"/>
      <c r="H1222" s="4"/>
      <c r="I1222" s="3"/>
      <c r="J1222" s="3"/>
      <c r="K1222" s="3"/>
    </row>
    <row r="1223" spans="1:11" s="2" customFormat="1" x14ac:dyDescent="0.35">
      <c r="A1223" s="1"/>
      <c r="B1223" s="1"/>
      <c r="C1223" s="1"/>
      <c r="D1223" s="1"/>
      <c r="E1223" s="4"/>
      <c r="F1223" s="3"/>
      <c r="G1223" s="4"/>
      <c r="H1223" s="4"/>
      <c r="I1223" s="3"/>
      <c r="J1223" s="3"/>
      <c r="K1223" s="3"/>
    </row>
    <row r="1224" spans="1:11" s="2" customFormat="1" x14ac:dyDescent="0.35">
      <c r="A1224" s="1"/>
      <c r="B1224" s="1"/>
      <c r="C1224" s="1"/>
      <c r="D1224" s="1"/>
      <c r="E1224" s="4"/>
      <c r="F1224" s="3"/>
      <c r="G1224" s="4"/>
      <c r="H1224" s="4"/>
      <c r="I1224" s="3"/>
      <c r="J1224" s="3"/>
      <c r="K1224" s="3"/>
    </row>
    <row r="1225" spans="1:11" s="2" customFormat="1" x14ac:dyDescent="0.35">
      <c r="A1225" s="1"/>
      <c r="B1225" s="1"/>
      <c r="C1225" s="1"/>
      <c r="D1225" s="1"/>
      <c r="E1225" s="4"/>
      <c r="F1225" s="3"/>
      <c r="G1225" s="4"/>
      <c r="H1225" s="4"/>
      <c r="I1225" s="3"/>
      <c r="J1225" s="3"/>
      <c r="K1225" s="3"/>
    </row>
    <row r="1226" spans="1:11" s="2" customFormat="1" x14ac:dyDescent="0.35">
      <c r="A1226" s="1"/>
      <c r="B1226" s="1"/>
      <c r="C1226" s="1"/>
      <c r="D1226" s="1"/>
      <c r="E1226" s="4"/>
      <c r="F1226" s="3"/>
      <c r="G1226" s="4"/>
      <c r="H1226" s="4"/>
      <c r="I1226" s="3"/>
      <c r="J1226" s="3"/>
      <c r="K1226" s="3"/>
    </row>
    <row r="1227" spans="1:11" s="2" customFormat="1" x14ac:dyDescent="0.35">
      <c r="A1227" s="1"/>
      <c r="B1227" s="1"/>
      <c r="C1227" s="1"/>
      <c r="D1227" s="1"/>
      <c r="E1227" s="4"/>
      <c r="F1227" s="3"/>
      <c r="G1227" s="4"/>
      <c r="H1227" s="4"/>
      <c r="I1227" s="3"/>
      <c r="J1227" s="3"/>
      <c r="K1227" s="3"/>
    </row>
    <row r="1228" spans="1:11" s="2" customFormat="1" x14ac:dyDescent="0.35">
      <c r="A1228" s="1"/>
      <c r="B1228" s="1"/>
      <c r="C1228" s="1"/>
      <c r="D1228" s="1"/>
      <c r="E1228" s="4"/>
      <c r="F1228" s="3"/>
      <c r="G1228" s="4"/>
      <c r="H1228" s="4"/>
      <c r="I1228" s="3"/>
      <c r="J1228" s="3"/>
      <c r="K1228" s="3"/>
    </row>
    <row r="1229" spans="1:11" s="2" customFormat="1" x14ac:dyDescent="0.35">
      <c r="A1229" s="1"/>
      <c r="B1229" s="1"/>
      <c r="C1229" s="1"/>
      <c r="D1229" s="1"/>
      <c r="E1229" s="4"/>
      <c r="F1229" s="3"/>
      <c r="G1229" s="4"/>
      <c r="H1229" s="4"/>
      <c r="I1229" s="3"/>
      <c r="J1229" s="3"/>
      <c r="K1229" s="3"/>
    </row>
    <row r="1230" spans="1:11" s="2" customFormat="1" x14ac:dyDescent="0.35">
      <c r="A1230" s="1"/>
      <c r="B1230" s="1"/>
      <c r="C1230" s="1"/>
      <c r="D1230" s="1"/>
      <c r="E1230" s="4"/>
      <c r="F1230" s="3"/>
      <c r="G1230" s="4"/>
      <c r="H1230" s="4"/>
      <c r="I1230" s="3"/>
      <c r="J1230" s="3"/>
      <c r="K1230" s="3"/>
    </row>
    <row r="1231" spans="1:11" s="2" customFormat="1" x14ac:dyDescent="0.35">
      <c r="A1231" s="1"/>
      <c r="B1231" s="1"/>
      <c r="C1231" s="1"/>
      <c r="D1231" s="1"/>
      <c r="E1231" s="4"/>
      <c r="F1231" s="3"/>
      <c r="G1231" s="4"/>
      <c r="H1231" s="4"/>
      <c r="I1231" s="3"/>
      <c r="J1231" s="3"/>
      <c r="K1231" s="3"/>
    </row>
    <row r="1232" spans="1:11" x14ac:dyDescent="0.35">
      <c r="E1232" s="4"/>
      <c r="F1232" s="3"/>
      <c r="G1232" s="4"/>
      <c r="H1232" s="4"/>
      <c r="I1232" s="3"/>
      <c r="J1232" s="3"/>
      <c r="K1232" s="3"/>
    </row>
    <row r="1233" spans="1:11" x14ac:dyDescent="0.35">
      <c r="E1233" s="4"/>
      <c r="F1233" s="3"/>
      <c r="G1233" s="4"/>
      <c r="H1233" s="4"/>
      <c r="I1233" s="3"/>
      <c r="J1233" s="3"/>
      <c r="K1233" s="3"/>
    </row>
    <row r="1234" spans="1:11" x14ac:dyDescent="0.35">
      <c r="E1234" s="4"/>
      <c r="F1234" s="3"/>
      <c r="G1234" s="4"/>
      <c r="H1234" s="4"/>
      <c r="I1234" s="3"/>
      <c r="J1234" s="3"/>
      <c r="K1234" s="3"/>
    </row>
    <row r="1235" spans="1:11" x14ac:dyDescent="0.35">
      <c r="E1235" s="4"/>
      <c r="F1235" s="3"/>
      <c r="G1235" s="4"/>
      <c r="H1235" s="4"/>
      <c r="I1235" s="3"/>
      <c r="J1235" s="3"/>
      <c r="K1235" s="3"/>
    </row>
    <row r="1236" spans="1:11" x14ac:dyDescent="0.35">
      <c r="E1236" s="4"/>
      <c r="F1236" s="3"/>
      <c r="G1236" s="4"/>
      <c r="H1236" s="4"/>
      <c r="I1236" s="3"/>
      <c r="J1236" s="3"/>
      <c r="K1236" s="3"/>
    </row>
    <row r="1237" spans="1:11" x14ac:dyDescent="0.35">
      <c r="E1237" s="4"/>
      <c r="F1237" s="3"/>
      <c r="G1237" s="4"/>
      <c r="H1237" s="4"/>
      <c r="I1237" s="3"/>
      <c r="J1237" s="3"/>
      <c r="K1237" s="3"/>
    </row>
    <row r="1238" spans="1:11" x14ac:dyDescent="0.35">
      <c r="E1238" s="4"/>
      <c r="F1238" s="3"/>
      <c r="G1238" s="4"/>
      <c r="H1238" s="4"/>
      <c r="I1238" s="3"/>
      <c r="J1238" s="3"/>
      <c r="K1238" s="3"/>
    </row>
    <row r="1239" spans="1:11" x14ac:dyDescent="0.35">
      <c r="E1239" s="4"/>
      <c r="F1239" s="3"/>
      <c r="G1239" s="4"/>
      <c r="H1239" s="4"/>
      <c r="I1239" s="3"/>
      <c r="J1239" s="3"/>
      <c r="K1239" s="3"/>
    </row>
    <row r="1240" spans="1:11" x14ac:dyDescent="0.35">
      <c r="E1240" s="4"/>
      <c r="F1240" s="3"/>
      <c r="G1240" s="4"/>
      <c r="H1240" s="4"/>
      <c r="I1240" s="3"/>
      <c r="J1240" s="3"/>
      <c r="K1240" s="3"/>
    </row>
    <row r="1241" spans="1:11" x14ac:dyDescent="0.35">
      <c r="E1241" s="4"/>
      <c r="F1241" s="3"/>
      <c r="G1241" s="4"/>
      <c r="H1241" s="4"/>
      <c r="I1241" s="3"/>
      <c r="J1241" s="3"/>
      <c r="K1241" s="3"/>
    </row>
    <row r="1242" spans="1:11" x14ac:dyDescent="0.35">
      <c r="E1242" s="4"/>
      <c r="F1242" s="3"/>
      <c r="G1242" s="4"/>
      <c r="H1242" s="4"/>
      <c r="I1242" s="3"/>
      <c r="J1242" s="3"/>
      <c r="K1242" s="3"/>
    </row>
    <row r="1243" spans="1:11" x14ac:dyDescent="0.35">
      <c r="A1243" s="2"/>
      <c r="B1243" s="2"/>
      <c r="C1243" s="2"/>
      <c r="D1243" s="2"/>
      <c r="E1243" s="4"/>
      <c r="F1243" s="3"/>
      <c r="G1243" s="4"/>
      <c r="H1243" s="4"/>
      <c r="I1243" s="3"/>
      <c r="J1243" s="3"/>
      <c r="K1243" s="3"/>
    </row>
    <row r="1244" spans="1:11" x14ac:dyDescent="0.35">
      <c r="A1244" s="2"/>
      <c r="B1244" s="2"/>
      <c r="C1244" s="2"/>
      <c r="D1244" s="2"/>
      <c r="E1244" s="4"/>
      <c r="F1244" s="3"/>
      <c r="G1244" s="4"/>
      <c r="H1244" s="4"/>
      <c r="I1244" s="3"/>
      <c r="J1244" s="3"/>
      <c r="K1244" s="3"/>
    </row>
    <row r="1245" spans="1:11" x14ac:dyDescent="0.35">
      <c r="A1245" s="2"/>
      <c r="B1245" s="2"/>
      <c r="C1245" s="2"/>
      <c r="D1245" s="2"/>
      <c r="E1245" s="4"/>
      <c r="F1245" s="3"/>
      <c r="G1245" s="4"/>
      <c r="H1245" s="4"/>
      <c r="I1245" s="3"/>
      <c r="J1245" s="3"/>
      <c r="K1245" s="3"/>
    </row>
    <row r="1246" spans="1:11" x14ac:dyDescent="0.35">
      <c r="A1246" s="2"/>
      <c r="B1246" s="2"/>
      <c r="C1246" s="2"/>
      <c r="D1246" s="2"/>
      <c r="E1246" s="2"/>
      <c r="F1246" s="2"/>
      <c r="G1246" s="2"/>
      <c r="H1246" s="2"/>
      <c r="I1246" s="2"/>
      <c r="J1246" s="2"/>
      <c r="K1246" s="2"/>
    </row>
  </sheetData>
  <mergeCells count="14">
    <mergeCell ref="A117:O117"/>
    <mergeCell ref="A118:O118"/>
    <mergeCell ref="A119:O119"/>
    <mergeCell ref="A120:O120"/>
    <mergeCell ref="A112:O112"/>
    <mergeCell ref="A113:O113"/>
    <mergeCell ref="A114:O114"/>
    <mergeCell ref="A115:O115"/>
    <mergeCell ref="A116:O116"/>
    <mergeCell ref="L5:O5"/>
    <mergeCell ref="B106:O106"/>
    <mergeCell ref="A108:O108"/>
    <mergeCell ref="A110:O110"/>
    <mergeCell ref="A111:O11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05"/>
  <sheetViews>
    <sheetView workbookViewId="0">
      <pane ySplit="6" topLeftCell="A7" activePane="bottomLeft" state="frozen"/>
      <selection pane="bottomLeft"/>
    </sheetView>
  </sheetViews>
  <sheetFormatPr defaultColWidth="9.1328125" defaultRowHeight="13.5" x14ac:dyDescent="0.35"/>
  <cols>
    <col min="1" max="1" width="9.73046875" style="1" customWidth="1"/>
    <col min="2" max="2" width="14.86328125" style="1" customWidth="1"/>
    <col min="3" max="3" width="9.73046875" style="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59765625" style="2" customWidth="1"/>
    <col min="15" max="57" width="9.1328125" style="2"/>
    <col min="58" max="16384" width="9.1328125" style="1"/>
  </cols>
  <sheetData>
    <row r="1" spans="1:57" ht="14.25" customHeight="1" x14ac:dyDescent="0.4">
      <c r="A1" s="28" t="s">
        <v>143</v>
      </c>
      <c r="B1" s="28"/>
      <c r="C1" s="25"/>
      <c r="D1" s="25"/>
      <c r="E1" s="25"/>
      <c r="F1" s="25"/>
      <c r="G1" s="25"/>
      <c r="H1" s="25"/>
      <c r="I1" s="25"/>
      <c r="J1" s="25"/>
      <c r="K1" s="25"/>
    </row>
    <row r="2" spans="1:57" ht="14.25" customHeight="1" x14ac:dyDescent="0.35">
      <c r="A2" s="27" t="s">
        <v>21</v>
      </c>
      <c r="B2" s="27"/>
      <c r="C2" s="25"/>
      <c r="D2" s="25"/>
      <c r="E2" s="25"/>
      <c r="F2" s="25"/>
      <c r="G2" s="25"/>
      <c r="H2" s="25"/>
      <c r="I2" s="25"/>
      <c r="J2" s="25"/>
      <c r="K2" s="25"/>
    </row>
    <row r="3" spans="1:57" x14ac:dyDescent="0.35">
      <c r="A3" s="26" t="s">
        <v>20</v>
      </c>
      <c r="B3" s="26"/>
      <c r="C3" s="25"/>
      <c r="D3" s="25"/>
      <c r="E3" s="25"/>
      <c r="F3" s="25"/>
      <c r="G3" s="25"/>
      <c r="H3" s="25"/>
      <c r="I3" s="25"/>
      <c r="J3" s="25"/>
      <c r="K3" s="25"/>
    </row>
    <row r="4" spans="1:57" x14ac:dyDescent="0.35">
      <c r="A4" s="26" t="s">
        <v>140</v>
      </c>
      <c r="B4" s="26"/>
      <c r="C4" s="25"/>
      <c r="D4" s="25"/>
      <c r="E4" s="25"/>
      <c r="F4" s="25"/>
      <c r="G4" s="25"/>
      <c r="H4" s="25"/>
      <c r="I4" s="25"/>
      <c r="J4" s="25"/>
      <c r="K4" s="25"/>
    </row>
    <row r="5" spans="1:57" x14ac:dyDescent="0.35">
      <c r="A5" s="25" t="s">
        <v>0</v>
      </c>
      <c r="B5" s="25"/>
      <c r="C5" s="25"/>
      <c r="D5" s="25"/>
      <c r="E5" s="25"/>
      <c r="F5" s="25"/>
      <c r="G5" s="25"/>
      <c r="H5" s="25"/>
      <c r="I5" s="25"/>
      <c r="J5" s="25" t="s">
        <v>0</v>
      </c>
      <c r="K5" s="25"/>
      <c r="L5" s="144" t="s">
        <v>165</v>
      </c>
      <c r="M5" s="145"/>
      <c r="N5" s="145"/>
      <c r="O5" s="146"/>
    </row>
    <row r="6" spans="1:57" s="20" customFormat="1" ht="60.4" x14ac:dyDescent="0.35">
      <c r="A6" s="24" t="s">
        <v>68</v>
      </c>
      <c r="B6" s="24" t="s">
        <v>184</v>
      </c>
      <c r="C6" s="24" t="s">
        <v>76</v>
      </c>
      <c r="D6" s="23" t="s">
        <v>195</v>
      </c>
      <c r="E6" s="23" t="s">
        <v>196</v>
      </c>
      <c r="F6" s="24" t="s">
        <v>185</v>
      </c>
      <c r="G6" s="23" t="s">
        <v>197</v>
      </c>
      <c r="H6" s="23" t="s">
        <v>198</v>
      </c>
      <c r="I6" s="23" t="s">
        <v>199</v>
      </c>
      <c r="J6" s="23" t="s">
        <v>200</v>
      </c>
      <c r="K6" s="22" t="s">
        <v>201</v>
      </c>
      <c r="L6" s="24" t="s">
        <v>186</v>
      </c>
      <c r="M6" s="23" t="s">
        <v>218</v>
      </c>
      <c r="N6" s="23" t="s">
        <v>219</v>
      </c>
      <c r="O6" s="22" t="s">
        <v>204</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90" t="s">
        <v>1</v>
      </c>
      <c r="B7" s="90" t="s">
        <v>1</v>
      </c>
      <c r="C7" s="90" t="s">
        <v>1</v>
      </c>
      <c r="D7" s="38"/>
      <c r="E7" s="38"/>
      <c r="F7" s="29"/>
      <c r="G7" s="38"/>
      <c r="H7" s="38"/>
      <c r="I7" s="38"/>
      <c r="J7" s="38"/>
      <c r="K7" s="38"/>
      <c r="L7" s="85"/>
      <c r="M7" s="38"/>
      <c r="N7" s="38"/>
      <c r="O7" s="86"/>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x14ac:dyDescent="0.35">
      <c r="A8" s="15" t="s">
        <v>64</v>
      </c>
      <c r="B8" s="38" t="s">
        <v>276</v>
      </c>
      <c r="C8" s="41" t="s">
        <v>128</v>
      </c>
      <c r="D8" s="19">
        <v>223830</v>
      </c>
      <c r="E8" s="106">
        <v>0.5</v>
      </c>
      <c r="F8" s="30">
        <v>222665</v>
      </c>
      <c r="G8" s="106">
        <v>5</v>
      </c>
      <c r="H8" s="106">
        <v>8.6</v>
      </c>
      <c r="I8" s="106">
        <v>67.099999999999994</v>
      </c>
      <c r="J8" s="106">
        <v>80.5</v>
      </c>
      <c r="K8" s="107">
        <v>86.4</v>
      </c>
      <c r="L8" s="103">
        <v>144895</v>
      </c>
      <c r="M8" s="104">
        <v>13400</v>
      </c>
      <c r="N8" s="104">
        <v>18500</v>
      </c>
      <c r="O8" s="105">
        <v>23800</v>
      </c>
      <c r="BE8" s="1"/>
    </row>
    <row r="9" spans="1:57" x14ac:dyDescent="0.35">
      <c r="A9" s="15" t="s">
        <v>64</v>
      </c>
      <c r="B9" s="38" t="s">
        <v>276</v>
      </c>
      <c r="C9" s="15" t="s">
        <v>76</v>
      </c>
      <c r="D9" s="19">
        <v>21835</v>
      </c>
      <c r="E9" s="134">
        <v>0</v>
      </c>
      <c r="F9" s="30">
        <v>21835</v>
      </c>
      <c r="G9" s="106">
        <v>4.9000000000000004</v>
      </c>
      <c r="H9" s="106">
        <v>11.4</v>
      </c>
      <c r="I9" s="106">
        <v>68</v>
      </c>
      <c r="J9" s="106">
        <v>79.2</v>
      </c>
      <c r="K9" s="107">
        <v>83.6</v>
      </c>
      <c r="L9" s="103">
        <v>14470</v>
      </c>
      <c r="M9" s="104">
        <v>12000</v>
      </c>
      <c r="N9" s="104">
        <v>16700</v>
      </c>
      <c r="O9" s="105">
        <v>21500</v>
      </c>
      <c r="BE9" s="1"/>
    </row>
    <row r="10" spans="1:57" x14ac:dyDescent="0.35">
      <c r="A10" s="15" t="s">
        <v>64</v>
      </c>
      <c r="B10" s="38" t="s">
        <v>276</v>
      </c>
      <c r="C10" s="15" t="s">
        <v>77</v>
      </c>
      <c r="D10" s="19">
        <v>169730</v>
      </c>
      <c r="E10" s="134">
        <v>0</v>
      </c>
      <c r="F10" s="30">
        <v>169730</v>
      </c>
      <c r="G10" s="106">
        <v>4.5999999999999996</v>
      </c>
      <c r="H10" s="106">
        <v>8.3000000000000007</v>
      </c>
      <c r="I10" s="106">
        <v>68.3</v>
      </c>
      <c r="J10" s="106">
        <v>81.8</v>
      </c>
      <c r="K10" s="107">
        <v>87.1</v>
      </c>
      <c r="L10" s="103">
        <v>112500</v>
      </c>
      <c r="M10" s="104">
        <v>13400</v>
      </c>
      <c r="N10" s="104">
        <v>18400</v>
      </c>
      <c r="O10" s="105">
        <v>23400</v>
      </c>
      <c r="BE10" s="1"/>
    </row>
    <row r="11" spans="1:57" x14ac:dyDescent="0.35">
      <c r="A11" s="15" t="s">
        <v>64</v>
      </c>
      <c r="B11" s="38" t="s">
        <v>276</v>
      </c>
      <c r="C11" s="15" t="s">
        <v>2</v>
      </c>
      <c r="D11" s="19">
        <v>32270</v>
      </c>
      <c r="E11" s="106">
        <v>3.6</v>
      </c>
      <c r="F11" s="30">
        <v>31100</v>
      </c>
      <c r="G11" s="106">
        <v>7</v>
      </c>
      <c r="H11" s="106">
        <v>8.8000000000000007</v>
      </c>
      <c r="I11" s="106">
        <v>60.1</v>
      </c>
      <c r="J11" s="106">
        <v>74.2</v>
      </c>
      <c r="K11" s="107">
        <v>84.3</v>
      </c>
      <c r="L11" s="103">
        <v>17925</v>
      </c>
      <c r="M11" s="104">
        <v>14900</v>
      </c>
      <c r="N11" s="104">
        <v>21200</v>
      </c>
      <c r="O11" s="105">
        <v>27600</v>
      </c>
      <c r="BE11" s="1"/>
    </row>
    <row r="12" spans="1:57" ht="13.9" x14ac:dyDescent="0.4">
      <c r="A12" s="89" t="s">
        <v>1</v>
      </c>
      <c r="B12" s="88" t="s">
        <v>1</v>
      </c>
      <c r="C12" s="89" t="s">
        <v>1</v>
      </c>
      <c r="D12" s="30"/>
      <c r="E12" s="17"/>
      <c r="F12" s="18"/>
      <c r="G12" s="17"/>
      <c r="H12" s="17"/>
      <c r="I12" s="17"/>
      <c r="J12" s="17"/>
      <c r="K12" s="17"/>
      <c r="L12" s="44"/>
      <c r="M12" s="45"/>
      <c r="N12" s="45"/>
      <c r="O12" s="46"/>
      <c r="R12" s="2" t="s">
        <v>0</v>
      </c>
      <c r="BE12" s="1"/>
    </row>
    <row r="13" spans="1:57" s="2" customFormat="1" x14ac:dyDescent="0.35">
      <c r="A13" s="15" t="s">
        <v>64</v>
      </c>
      <c r="B13" s="42" t="s">
        <v>14</v>
      </c>
      <c r="C13" s="41" t="s">
        <v>128</v>
      </c>
      <c r="D13" s="19">
        <v>124740</v>
      </c>
      <c r="E13" s="106">
        <v>0.5</v>
      </c>
      <c r="F13" s="30">
        <v>124140</v>
      </c>
      <c r="G13" s="106">
        <v>4.2</v>
      </c>
      <c r="H13" s="106">
        <v>8</v>
      </c>
      <c r="I13" s="106">
        <v>67.400000000000006</v>
      </c>
      <c r="J13" s="106">
        <v>82.3</v>
      </c>
      <c r="K13" s="107">
        <v>87.8</v>
      </c>
      <c r="L13" s="103">
        <v>81470</v>
      </c>
      <c r="M13" s="104">
        <v>13100</v>
      </c>
      <c r="N13" s="104">
        <v>17900</v>
      </c>
      <c r="O13" s="105">
        <v>22500</v>
      </c>
    </row>
    <row r="14" spans="1:57" s="2" customFormat="1" x14ac:dyDescent="0.35">
      <c r="A14" s="15" t="s">
        <v>64</v>
      </c>
      <c r="B14" s="42" t="s">
        <v>14</v>
      </c>
      <c r="C14" s="15" t="s">
        <v>76</v>
      </c>
      <c r="D14" s="19">
        <v>13025</v>
      </c>
      <c r="E14" s="134">
        <v>0</v>
      </c>
      <c r="F14" s="30">
        <v>13025</v>
      </c>
      <c r="G14" s="106">
        <v>4.2</v>
      </c>
      <c r="H14" s="106">
        <v>11</v>
      </c>
      <c r="I14" s="106">
        <v>68.099999999999994</v>
      </c>
      <c r="J14" s="106">
        <v>80.400000000000006</v>
      </c>
      <c r="K14" s="107">
        <v>84.8</v>
      </c>
      <c r="L14" s="103">
        <v>8670</v>
      </c>
      <c r="M14" s="104">
        <v>11600</v>
      </c>
      <c r="N14" s="104">
        <v>16000</v>
      </c>
      <c r="O14" s="105">
        <v>20700</v>
      </c>
    </row>
    <row r="15" spans="1:57" s="2" customFormat="1" x14ac:dyDescent="0.35">
      <c r="A15" s="15" t="s">
        <v>64</v>
      </c>
      <c r="B15" s="42" t="s">
        <v>14</v>
      </c>
      <c r="C15" s="15" t="s">
        <v>77</v>
      </c>
      <c r="D15" s="19">
        <v>94925</v>
      </c>
      <c r="E15" s="134">
        <v>0</v>
      </c>
      <c r="F15" s="30">
        <v>94925</v>
      </c>
      <c r="G15" s="106">
        <v>3.8</v>
      </c>
      <c r="H15" s="106">
        <v>7.6</v>
      </c>
      <c r="I15" s="106">
        <v>68.400000000000006</v>
      </c>
      <c r="J15" s="106">
        <v>83.7</v>
      </c>
      <c r="K15" s="107">
        <v>88.6</v>
      </c>
      <c r="L15" s="103">
        <v>63280</v>
      </c>
      <c r="M15" s="104">
        <v>13100</v>
      </c>
      <c r="N15" s="104">
        <v>17800</v>
      </c>
      <c r="O15" s="105">
        <v>22300</v>
      </c>
    </row>
    <row r="16" spans="1:57" s="2" customFormat="1" x14ac:dyDescent="0.35">
      <c r="A16" s="15" t="s">
        <v>64</v>
      </c>
      <c r="B16" s="42" t="s">
        <v>14</v>
      </c>
      <c r="C16" s="15" t="s">
        <v>2</v>
      </c>
      <c r="D16" s="19">
        <v>16790</v>
      </c>
      <c r="E16" s="106">
        <v>3.6</v>
      </c>
      <c r="F16" s="30">
        <v>16190</v>
      </c>
      <c r="G16" s="106">
        <v>6.1</v>
      </c>
      <c r="H16" s="106">
        <v>8.5</v>
      </c>
      <c r="I16" s="106">
        <v>61.1</v>
      </c>
      <c r="J16" s="106">
        <v>76.099999999999994</v>
      </c>
      <c r="K16" s="107">
        <v>85.5</v>
      </c>
      <c r="L16" s="103">
        <v>9515</v>
      </c>
      <c r="M16" s="104">
        <v>14400</v>
      </c>
      <c r="N16" s="104">
        <v>20300</v>
      </c>
      <c r="O16" s="105">
        <v>25700</v>
      </c>
    </row>
    <row r="17" spans="1:15" s="2" customFormat="1" ht="13.9" x14ac:dyDescent="0.4">
      <c r="A17" s="89" t="s">
        <v>1</v>
      </c>
      <c r="B17" s="88" t="s">
        <v>1</v>
      </c>
      <c r="C17" s="89" t="s">
        <v>1</v>
      </c>
      <c r="D17" s="14"/>
      <c r="E17" s="12"/>
      <c r="F17" s="13"/>
      <c r="G17" s="12"/>
      <c r="H17" s="12"/>
      <c r="I17" s="12"/>
      <c r="J17" s="12"/>
      <c r="K17" s="12"/>
      <c r="L17" s="44"/>
      <c r="M17" s="45"/>
      <c r="N17" s="45"/>
      <c r="O17" s="46"/>
    </row>
    <row r="18" spans="1:15" s="2" customFormat="1" x14ac:dyDescent="0.35">
      <c r="A18" s="15" t="s">
        <v>64</v>
      </c>
      <c r="B18" s="42" t="s">
        <v>3</v>
      </c>
      <c r="C18" s="41" t="s">
        <v>128</v>
      </c>
      <c r="D18" s="19">
        <v>99095</v>
      </c>
      <c r="E18" s="106">
        <v>0.6</v>
      </c>
      <c r="F18" s="30">
        <v>98525</v>
      </c>
      <c r="G18" s="106">
        <v>6</v>
      </c>
      <c r="H18" s="106">
        <v>9.4</v>
      </c>
      <c r="I18" s="106">
        <v>66.7</v>
      </c>
      <c r="J18" s="106">
        <v>78.099999999999994</v>
      </c>
      <c r="K18" s="107">
        <v>84.6</v>
      </c>
      <c r="L18" s="103">
        <v>63430</v>
      </c>
      <c r="M18" s="104">
        <v>14000</v>
      </c>
      <c r="N18" s="104">
        <v>19400</v>
      </c>
      <c r="O18" s="105">
        <v>25500</v>
      </c>
    </row>
    <row r="19" spans="1:15" s="2" customFormat="1" ht="14.25" customHeight="1" x14ac:dyDescent="0.35">
      <c r="A19" s="15" t="s">
        <v>64</v>
      </c>
      <c r="B19" s="42" t="s">
        <v>3</v>
      </c>
      <c r="C19" s="15" t="s">
        <v>76</v>
      </c>
      <c r="D19" s="19">
        <v>8815</v>
      </c>
      <c r="E19" s="134">
        <v>0</v>
      </c>
      <c r="F19" s="30">
        <v>8815</v>
      </c>
      <c r="G19" s="106">
        <v>6</v>
      </c>
      <c r="H19" s="106">
        <v>12.1</v>
      </c>
      <c r="I19" s="106">
        <v>67.900000000000006</v>
      </c>
      <c r="J19" s="106">
        <v>77.5</v>
      </c>
      <c r="K19" s="107">
        <v>81.900000000000006</v>
      </c>
      <c r="L19" s="103">
        <v>5800</v>
      </c>
      <c r="M19" s="104">
        <v>12800</v>
      </c>
      <c r="N19" s="104">
        <v>17700</v>
      </c>
      <c r="O19" s="105">
        <v>22900</v>
      </c>
    </row>
    <row r="20" spans="1:15" s="2" customFormat="1" x14ac:dyDescent="0.35">
      <c r="A20" s="15" t="s">
        <v>64</v>
      </c>
      <c r="B20" s="42" t="s">
        <v>3</v>
      </c>
      <c r="C20" s="15" t="s">
        <v>77</v>
      </c>
      <c r="D20" s="19">
        <v>74805</v>
      </c>
      <c r="E20" s="134">
        <v>0</v>
      </c>
      <c r="F20" s="30">
        <v>74805</v>
      </c>
      <c r="G20" s="106">
        <v>5.6</v>
      </c>
      <c r="H20" s="106">
        <v>9.1</v>
      </c>
      <c r="I20" s="106">
        <v>68.099999999999994</v>
      </c>
      <c r="J20" s="106">
        <v>79.400000000000006</v>
      </c>
      <c r="K20" s="107">
        <v>85.3</v>
      </c>
      <c r="L20" s="103">
        <v>49215</v>
      </c>
      <c r="M20" s="104">
        <v>13900</v>
      </c>
      <c r="N20" s="104">
        <v>19200</v>
      </c>
      <c r="O20" s="105">
        <v>25000</v>
      </c>
    </row>
    <row r="21" spans="1:15" s="2" customFormat="1" x14ac:dyDescent="0.35">
      <c r="A21" s="15" t="s">
        <v>64</v>
      </c>
      <c r="B21" s="42" t="s">
        <v>3</v>
      </c>
      <c r="C21" s="15" t="s">
        <v>2</v>
      </c>
      <c r="D21" s="19">
        <v>15475</v>
      </c>
      <c r="E21" s="106">
        <v>3.7</v>
      </c>
      <c r="F21" s="30">
        <v>14910</v>
      </c>
      <c r="G21" s="106">
        <v>8</v>
      </c>
      <c r="H21" s="106">
        <v>9.1</v>
      </c>
      <c r="I21" s="106">
        <v>59</v>
      </c>
      <c r="J21" s="106">
        <v>72.099999999999994</v>
      </c>
      <c r="K21" s="107">
        <v>82.9</v>
      </c>
      <c r="L21" s="103">
        <v>8410</v>
      </c>
      <c r="M21" s="104">
        <v>15600</v>
      </c>
      <c r="N21" s="104">
        <v>22400</v>
      </c>
      <c r="O21" s="105">
        <v>29400</v>
      </c>
    </row>
    <row r="22" spans="1:15" s="2" customFormat="1" ht="13.9" x14ac:dyDescent="0.4">
      <c r="A22" s="89" t="s">
        <v>1</v>
      </c>
      <c r="B22" s="88" t="s">
        <v>1</v>
      </c>
      <c r="C22" s="89" t="s">
        <v>1</v>
      </c>
      <c r="D22" s="14"/>
      <c r="E22" s="12"/>
      <c r="F22" s="13"/>
      <c r="G22" s="12"/>
      <c r="H22" s="12"/>
      <c r="I22" s="12"/>
      <c r="J22" s="12"/>
      <c r="K22" s="12"/>
      <c r="L22" s="44"/>
      <c r="M22" s="45"/>
      <c r="N22" s="45"/>
      <c r="O22" s="46"/>
    </row>
    <row r="23" spans="1:15" s="2" customFormat="1" x14ac:dyDescent="0.35">
      <c r="A23" s="15" t="s">
        <v>65</v>
      </c>
      <c r="B23" s="38" t="s">
        <v>276</v>
      </c>
      <c r="C23" s="41" t="s">
        <v>128</v>
      </c>
      <c r="D23" s="19">
        <v>200970</v>
      </c>
      <c r="E23" s="106">
        <v>1.5</v>
      </c>
      <c r="F23" s="30">
        <v>197930</v>
      </c>
      <c r="G23" s="106">
        <v>6.7</v>
      </c>
      <c r="H23" s="106">
        <v>6.1</v>
      </c>
      <c r="I23" s="106">
        <v>73.8</v>
      </c>
      <c r="J23" s="106">
        <v>84.1</v>
      </c>
      <c r="K23" s="107">
        <v>87.2</v>
      </c>
      <c r="L23" s="103">
        <v>141850</v>
      </c>
      <c r="M23" s="104">
        <v>17100</v>
      </c>
      <c r="N23" s="104">
        <v>22900</v>
      </c>
      <c r="O23" s="105">
        <v>29200</v>
      </c>
    </row>
    <row r="24" spans="1:15" s="2" customFormat="1" ht="12.75" customHeight="1" x14ac:dyDescent="0.35">
      <c r="A24" s="15" t="s">
        <v>65</v>
      </c>
      <c r="B24" s="38" t="s">
        <v>276</v>
      </c>
      <c r="C24" s="15" t="s">
        <v>76</v>
      </c>
      <c r="D24" s="19">
        <v>17005</v>
      </c>
      <c r="E24" s="134">
        <v>0</v>
      </c>
      <c r="F24" s="30">
        <v>17005</v>
      </c>
      <c r="G24" s="106">
        <v>6.6</v>
      </c>
      <c r="H24" s="106">
        <v>8.9</v>
      </c>
      <c r="I24" s="106">
        <v>73.400000000000006</v>
      </c>
      <c r="J24" s="106">
        <v>81.8</v>
      </c>
      <c r="K24" s="107">
        <v>84.4</v>
      </c>
      <c r="L24" s="103">
        <v>12135</v>
      </c>
      <c r="M24" s="104">
        <v>14500</v>
      </c>
      <c r="N24" s="104">
        <v>20200</v>
      </c>
      <c r="O24" s="105">
        <v>26000</v>
      </c>
    </row>
    <row r="25" spans="1:15" s="2" customFormat="1" x14ac:dyDescent="0.35">
      <c r="A25" s="15" t="s">
        <v>65</v>
      </c>
      <c r="B25" s="38" t="s">
        <v>276</v>
      </c>
      <c r="C25" s="15" t="s">
        <v>77</v>
      </c>
      <c r="D25" s="19">
        <v>147665</v>
      </c>
      <c r="E25" s="134">
        <v>0</v>
      </c>
      <c r="F25" s="30">
        <v>147665</v>
      </c>
      <c r="G25" s="106">
        <v>6.1</v>
      </c>
      <c r="H25" s="106">
        <v>5.7</v>
      </c>
      <c r="I25" s="106">
        <v>74.900000000000006</v>
      </c>
      <c r="J25" s="106">
        <v>85.3</v>
      </c>
      <c r="K25" s="107">
        <v>88.2</v>
      </c>
      <c r="L25" s="103">
        <v>107670</v>
      </c>
      <c r="M25" s="104">
        <v>17100</v>
      </c>
      <c r="N25" s="104">
        <v>22700</v>
      </c>
      <c r="O25" s="105">
        <v>28500</v>
      </c>
    </row>
    <row r="26" spans="1:15" s="2" customFormat="1" x14ac:dyDescent="0.35">
      <c r="A26" s="15" t="s">
        <v>65</v>
      </c>
      <c r="B26" s="38" t="s">
        <v>276</v>
      </c>
      <c r="C26" s="15" t="s">
        <v>2</v>
      </c>
      <c r="D26" s="19">
        <v>36295</v>
      </c>
      <c r="E26" s="106">
        <v>8.4</v>
      </c>
      <c r="F26" s="30">
        <v>33255</v>
      </c>
      <c r="G26" s="106">
        <v>9.1999999999999993</v>
      </c>
      <c r="H26" s="106">
        <v>6.3</v>
      </c>
      <c r="I26" s="106">
        <v>68.900000000000006</v>
      </c>
      <c r="J26" s="106">
        <v>79.8</v>
      </c>
      <c r="K26" s="107">
        <v>84.5</v>
      </c>
      <c r="L26" s="103">
        <v>22050</v>
      </c>
      <c r="M26" s="104">
        <v>19300</v>
      </c>
      <c r="N26" s="104">
        <v>26300</v>
      </c>
      <c r="O26" s="105">
        <v>35100</v>
      </c>
    </row>
    <row r="27" spans="1:15" s="2" customFormat="1" ht="13.9" x14ac:dyDescent="0.4">
      <c r="A27" s="89" t="s">
        <v>1</v>
      </c>
      <c r="B27" s="88" t="s">
        <v>1</v>
      </c>
      <c r="C27" s="89" t="s">
        <v>1</v>
      </c>
      <c r="D27" s="30"/>
      <c r="E27" s="17"/>
      <c r="F27" s="18"/>
      <c r="G27" s="17"/>
      <c r="H27" s="17"/>
      <c r="I27" s="17"/>
      <c r="J27" s="17"/>
      <c r="K27" s="17"/>
      <c r="L27" s="44"/>
      <c r="M27" s="45"/>
      <c r="N27" s="45"/>
      <c r="O27" s="46"/>
    </row>
    <row r="28" spans="1:15" s="2" customFormat="1" x14ac:dyDescent="0.35">
      <c r="A28" s="15" t="s">
        <v>65</v>
      </c>
      <c r="B28" s="42" t="s">
        <v>14</v>
      </c>
      <c r="C28" s="41" t="s">
        <v>128</v>
      </c>
      <c r="D28" s="19">
        <v>112490</v>
      </c>
      <c r="E28" s="106">
        <v>1.8</v>
      </c>
      <c r="F28" s="30">
        <v>110505</v>
      </c>
      <c r="G28" s="106">
        <v>5.7</v>
      </c>
      <c r="H28" s="106">
        <v>5.9</v>
      </c>
      <c r="I28" s="106">
        <v>73.7</v>
      </c>
      <c r="J28" s="106">
        <v>85.3</v>
      </c>
      <c r="K28" s="107">
        <v>88.4</v>
      </c>
      <c r="L28" s="103">
        <v>79405</v>
      </c>
      <c r="M28" s="104">
        <v>16600</v>
      </c>
      <c r="N28" s="104">
        <v>22100</v>
      </c>
      <c r="O28" s="105">
        <v>27300</v>
      </c>
    </row>
    <row r="29" spans="1:15" s="2" customFormat="1" ht="14.25" customHeight="1" x14ac:dyDescent="0.35">
      <c r="A29" s="15" t="s">
        <v>65</v>
      </c>
      <c r="B29" s="42" t="s">
        <v>14</v>
      </c>
      <c r="C29" s="15" t="s">
        <v>76</v>
      </c>
      <c r="D29" s="19">
        <v>10135</v>
      </c>
      <c r="E29" s="134">
        <v>0</v>
      </c>
      <c r="F29" s="30">
        <v>10135</v>
      </c>
      <c r="G29" s="106">
        <v>5.9</v>
      </c>
      <c r="H29" s="106">
        <v>9</v>
      </c>
      <c r="I29" s="106">
        <v>72.7</v>
      </c>
      <c r="J29" s="106">
        <v>82.5</v>
      </c>
      <c r="K29" s="107">
        <v>85</v>
      </c>
      <c r="L29" s="103">
        <v>7200</v>
      </c>
      <c r="M29" s="104">
        <v>13900</v>
      </c>
      <c r="N29" s="104">
        <v>19400</v>
      </c>
      <c r="O29" s="105">
        <v>24800</v>
      </c>
    </row>
    <row r="30" spans="1:15" s="2" customFormat="1" x14ac:dyDescent="0.35">
      <c r="A30" s="15" t="s">
        <v>65</v>
      </c>
      <c r="B30" s="42" t="s">
        <v>14</v>
      </c>
      <c r="C30" s="15" t="s">
        <v>77</v>
      </c>
      <c r="D30" s="19">
        <v>82960</v>
      </c>
      <c r="E30" s="134">
        <v>0</v>
      </c>
      <c r="F30" s="30">
        <v>82960</v>
      </c>
      <c r="G30" s="106">
        <v>5.3</v>
      </c>
      <c r="H30" s="106">
        <v>5.4</v>
      </c>
      <c r="I30" s="106">
        <v>74.8</v>
      </c>
      <c r="J30" s="106">
        <v>86.6</v>
      </c>
      <c r="K30" s="107">
        <v>89.4</v>
      </c>
      <c r="L30" s="103">
        <v>60620</v>
      </c>
      <c r="M30" s="104">
        <v>16700</v>
      </c>
      <c r="N30" s="104">
        <v>21900</v>
      </c>
      <c r="O30" s="105">
        <v>26800</v>
      </c>
    </row>
    <row r="31" spans="1:15" s="2" customFormat="1" x14ac:dyDescent="0.35">
      <c r="A31" s="15" t="s">
        <v>65</v>
      </c>
      <c r="B31" s="42" t="s">
        <v>14</v>
      </c>
      <c r="C31" s="15" t="s">
        <v>2</v>
      </c>
      <c r="D31" s="19">
        <v>19395</v>
      </c>
      <c r="E31" s="106">
        <v>10.199999999999999</v>
      </c>
      <c r="F31" s="30">
        <v>17410</v>
      </c>
      <c r="G31" s="106">
        <v>7.9</v>
      </c>
      <c r="H31" s="106">
        <v>6.3</v>
      </c>
      <c r="I31" s="106">
        <v>68.900000000000006</v>
      </c>
      <c r="J31" s="106">
        <v>81</v>
      </c>
      <c r="K31" s="107">
        <v>85.7</v>
      </c>
      <c r="L31" s="103">
        <v>11585</v>
      </c>
      <c r="M31" s="104">
        <v>18500</v>
      </c>
      <c r="N31" s="104">
        <v>24900</v>
      </c>
      <c r="O31" s="105">
        <v>32100</v>
      </c>
    </row>
    <row r="32" spans="1:15" s="2" customFormat="1" ht="13.9" x14ac:dyDescent="0.4">
      <c r="A32" s="89" t="s">
        <v>1</v>
      </c>
      <c r="B32" s="88" t="s">
        <v>1</v>
      </c>
      <c r="C32" s="89" t="s">
        <v>1</v>
      </c>
      <c r="D32" s="14"/>
      <c r="E32" s="12"/>
      <c r="F32" s="13"/>
      <c r="G32" s="12"/>
      <c r="H32" s="12"/>
      <c r="I32" s="12"/>
      <c r="J32" s="12"/>
      <c r="K32" s="12"/>
      <c r="L32" s="44"/>
      <c r="M32" s="45"/>
      <c r="N32" s="45"/>
      <c r="O32" s="46"/>
    </row>
    <row r="33" spans="1:16384" s="2" customFormat="1" x14ac:dyDescent="0.35">
      <c r="A33" s="15" t="s">
        <v>65</v>
      </c>
      <c r="B33" s="42" t="s">
        <v>3</v>
      </c>
      <c r="C33" s="41" t="s">
        <v>128</v>
      </c>
      <c r="D33" s="19">
        <v>88480</v>
      </c>
      <c r="E33" s="106">
        <v>1.2</v>
      </c>
      <c r="F33" s="30">
        <v>87425</v>
      </c>
      <c r="G33" s="106">
        <v>7.8</v>
      </c>
      <c r="H33" s="106">
        <v>6.4</v>
      </c>
      <c r="I33" s="106">
        <v>73.900000000000006</v>
      </c>
      <c r="J33" s="106">
        <v>82.5</v>
      </c>
      <c r="K33" s="107">
        <v>85.8</v>
      </c>
      <c r="L33" s="103">
        <v>62445</v>
      </c>
      <c r="M33" s="104">
        <v>17900</v>
      </c>
      <c r="N33" s="104">
        <v>24200</v>
      </c>
      <c r="O33" s="105">
        <v>32000</v>
      </c>
    </row>
    <row r="34" spans="1:16384" s="2" customFormat="1" x14ac:dyDescent="0.35">
      <c r="A34" s="15" t="s">
        <v>65</v>
      </c>
      <c r="B34" s="42" t="s">
        <v>3</v>
      </c>
      <c r="C34" s="15" t="s">
        <v>76</v>
      </c>
      <c r="D34" s="19">
        <v>6870</v>
      </c>
      <c r="E34" s="134">
        <v>0</v>
      </c>
      <c r="F34" s="30">
        <v>6870</v>
      </c>
      <c r="G34" s="106">
        <v>7.7</v>
      </c>
      <c r="H34" s="106">
        <v>8.6999999999999993</v>
      </c>
      <c r="I34" s="106">
        <v>74.400000000000006</v>
      </c>
      <c r="J34" s="106">
        <v>80.7</v>
      </c>
      <c r="K34" s="107">
        <v>83.6</v>
      </c>
      <c r="L34" s="103">
        <v>4935</v>
      </c>
      <c r="M34" s="104">
        <v>15600</v>
      </c>
      <c r="N34" s="104">
        <v>21400</v>
      </c>
      <c r="O34" s="105">
        <v>28300</v>
      </c>
    </row>
    <row r="35" spans="1:16384" s="2" customFormat="1" x14ac:dyDescent="0.35">
      <c r="A35" s="15" t="s">
        <v>65</v>
      </c>
      <c r="B35" s="42" t="s">
        <v>3</v>
      </c>
      <c r="C35" s="15" t="s">
        <v>77</v>
      </c>
      <c r="D35" s="19">
        <v>64710</v>
      </c>
      <c r="E35" s="134">
        <v>0</v>
      </c>
      <c r="F35" s="30">
        <v>64710</v>
      </c>
      <c r="G35" s="106">
        <v>7.2</v>
      </c>
      <c r="H35" s="106">
        <v>6.2</v>
      </c>
      <c r="I35" s="106">
        <v>75</v>
      </c>
      <c r="J35" s="106">
        <v>83.6</v>
      </c>
      <c r="K35" s="107">
        <v>86.7</v>
      </c>
      <c r="L35" s="103">
        <v>47050</v>
      </c>
      <c r="M35" s="104">
        <v>17700</v>
      </c>
      <c r="N35" s="104">
        <v>23700</v>
      </c>
      <c r="O35" s="105">
        <v>31100</v>
      </c>
    </row>
    <row r="36" spans="1:16384" s="2" customFormat="1" x14ac:dyDescent="0.35">
      <c r="A36" s="15" t="s">
        <v>65</v>
      </c>
      <c r="B36" s="42" t="s">
        <v>3</v>
      </c>
      <c r="C36" s="15" t="s">
        <v>2</v>
      </c>
      <c r="D36" s="19">
        <v>16900</v>
      </c>
      <c r="E36" s="106">
        <v>6.2</v>
      </c>
      <c r="F36" s="30">
        <v>15845</v>
      </c>
      <c r="G36" s="106">
        <v>10.6</v>
      </c>
      <c r="H36" s="106">
        <v>6.3</v>
      </c>
      <c r="I36" s="106">
        <v>69</v>
      </c>
      <c r="J36" s="106">
        <v>78.5</v>
      </c>
      <c r="K36" s="107">
        <v>83.1</v>
      </c>
      <c r="L36" s="103">
        <v>10460</v>
      </c>
      <c r="M36" s="104">
        <v>20500</v>
      </c>
      <c r="N36" s="104">
        <v>28500</v>
      </c>
      <c r="O36" s="105">
        <v>38000</v>
      </c>
    </row>
    <row r="37" spans="1:16384" s="2" customFormat="1" ht="13.9" x14ac:dyDescent="0.4">
      <c r="A37" s="89" t="s">
        <v>1</v>
      </c>
      <c r="B37" s="88" t="s">
        <v>1</v>
      </c>
      <c r="C37" s="89" t="s">
        <v>1</v>
      </c>
      <c r="D37" s="14"/>
      <c r="E37" s="12"/>
      <c r="F37" s="13"/>
      <c r="G37" s="12"/>
      <c r="H37" s="12"/>
      <c r="I37" s="12"/>
      <c r="J37" s="12"/>
      <c r="K37" s="12"/>
      <c r="L37" s="44"/>
      <c r="M37" s="45"/>
      <c r="N37" s="45"/>
      <c r="O37" s="46"/>
    </row>
    <row r="38" spans="1:16384" s="2" customFormat="1" x14ac:dyDescent="0.35">
      <c r="A38" s="15" t="s">
        <v>66</v>
      </c>
      <c r="B38" s="38" t="s">
        <v>276</v>
      </c>
      <c r="C38" s="41" t="s">
        <v>128</v>
      </c>
      <c r="D38" s="19">
        <v>182410</v>
      </c>
      <c r="E38" s="106">
        <v>1.6</v>
      </c>
      <c r="F38" s="30">
        <v>179475</v>
      </c>
      <c r="G38" s="106">
        <v>8.5</v>
      </c>
      <c r="H38" s="106">
        <v>5.2</v>
      </c>
      <c r="I38" s="106">
        <v>76</v>
      </c>
      <c r="J38" s="106">
        <v>84.4</v>
      </c>
      <c r="K38" s="107">
        <v>86.3</v>
      </c>
      <c r="L38" s="103">
        <v>131460</v>
      </c>
      <c r="M38" s="104">
        <v>19200</v>
      </c>
      <c r="N38" s="104">
        <v>26200</v>
      </c>
      <c r="O38" s="105">
        <v>34500</v>
      </c>
    </row>
    <row r="39" spans="1:16384" s="2" customFormat="1" x14ac:dyDescent="0.35">
      <c r="A39" s="15" t="s">
        <v>66</v>
      </c>
      <c r="B39" s="38" t="s">
        <v>276</v>
      </c>
      <c r="C39" s="15" t="s">
        <v>76</v>
      </c>
      <c r="D39" s="19">
        <v>11845</v>
      </c>
      <c r="E39" s="134">
        <v>0</v>
      </c>
      <c r="F39" s="30">
        <v>11845</v>
      </c>
      <c r="G39" s="106">
        <v>8.3000000000000007</v>
      </c>
      <c r="H39" s="106">
        <v>7.9</v>
      </c>
      <c r="I39" s="106">
        <v>75.400000000000006</v>
      </c>
      <c r="J39" s="106">
        <v>82</v>
      </c>
      <c r="K39" s="107">
        <v>83.9</v>
      </c>
      <c r="L39" s="103">
        <v>8605</v>
      </c>
      <c r="M39" s="104">
        <v>15700</v>
      </c>
      <c r="N39" s="104">
        <v>22500</v>
      </c>
      <c r="O39" s="105">
        <v>29900</v>
      </c>
      <c r="R39" s="2" t="s">
        <v>0</v>
      </c>
    </row>
    <row r="40" spans="1:16384" s="2" customFormat="1" x14ac:dyDescent="0.35">
      <c r="A40" s="15" t="s">
        <v>66</v>
      </c>
      <c r="B40" s="38" t="s">
        <v>276</v>
      </c>
      <c r="C40" s="15" t="s">
        <v>77</v>
      </c>
      <c r="D40" s="19">
        <v>131335</v>
      </c>
      <c r="E40" s="134">
        <v>0</v>
      </c>
      <c r="F40" s="30">
        <v>131335</v>
      </c>
      <c r="G40" s="106">
        <v>7.7</v>
      </c>
      <c r="H40" s="106">
        <v>4.8</v>
      </c>
      <c r="I40" s="106">
        <v>77.400000000000006</v>
      </c>
      <c r="J40" s="106">
        <v>85.8</v>
      </c>
      <c r="K40" s="107">
        <v>87.5</v>
      </c>
      <c r="L40" s="103">
        <v>98170</v>
      </c>
      <c r="M40" s="104">
        <v>19100</v>
      </c>
      <c r="N40" s="104">
        <v>25800</v>
      </c>
      <c r="O40" s="105">
        <v>33300</v>
      </c>
    </row>
    <row r="41" spans="1:16384" s="2" customFormat="1" x14ac:dyDescent="0.35">
      <c r="A41" s="15" t="s">
        <v>66</v>
      </c>
      <c r="B41" s="38" t="s">
        <v>276</v>
      </c>
      <c r="C41" s="15" t="s">
        <v>2</v>
      </c>
      <c r="D41" s="19">
        <v>39230</v>
      </c>
      <c r="E41" s="106">
        <v>7.5</v>
      </c>
      <c r="F41" s="30">
        <v>36295</v>
      </c>
      <c r="G41" s="106">
        <v>11.4</v>
      </c>
      <c r="H41" s="106">
        <v>5.7</v>
      </c>
      <c r="I41" s="106">
        <v>71.400000000000006</v>
      </c>
      <c r="J41" s="106">
        <v>80.099999999999994</v>
      </c>
      <c r="K41" s="107">
        <v>82.9</v>
      </c>
      <c r="L41" s="103">
        <v>24685</v>
      </c>
      <c r="M41" s="104">
        <v>21400</v>
      </c>
      <c r="N41" s="104">
        <v>30000</v>
      </c>
      <c r="O41" s="105">
        <v>41800</v>
      </c>
    </row>
    <row r="42" spans="1:16384" s="2" customFormat="1" ht="13.9" x14ac:dyDescent="0.4">
      <c r="A42" s="89" t="s">
        <v>1</v>
      </c>
      <c r="B42" s="88" t="s">
        <v>1</v>
      </c>
      <c r="C42" s="89" t="s">
        <v>1</v>
      </c>
      <c r="D42" s="30"/>
      <c r="E42" s="17"/>
      <c r="F42" s="18"/>
      <c r="G42" s="17"/>
      <c r="H42" s="17"/>
      <c r="I42" s="17"/>
      <c r="J42" s="17"/>
      <c r="K42" s="17"/>
      <c r="L42" s="44"/>
      <c r="M42" s="45"/>
      <c r="N42" s="45"/>
      <c r="O42" s="46"/>
    </row>
    <row r="43" spans="1:16384" s="2" customFormat="1" x14ac:dyDescent="0.35">
      <c r="A43" s="15" t="s">
        <v>66</v>
      </c>
      <c r="B43" s="42" t="s">
        <v>14</v>
      </c>
      <c r="C43" s="41" t="s">
        <v>128</v>
      </c>
      <c r="D43" s="19">
        <v>101395</v>
      </c>
      <c r="E43" s="106">
        <v>2</v>
      </c>
      <c r="F43" s="30">
        <v>99320</v>
      </c>
      <c r="G43" s="106">
        <v>7.7</v>
      </c>
      <c r="H43" s="106">
        <v>5.0999999999999996</v>
      </c>
      <c r="I43" s="106">
        <v>76</v>
      </c>
      <c r="J43" s="106">
        <v>85.3</v>
      </c>
      <c r="K43" s="107">
        <v>87.2</v>
      </c>
      <c r="L43" s="103">
        <v>72890</v>
      </c>
      <c r="M43" s="104">
        <v>18300</v>
      </c>
      <c r="N43" s="104">
        <v>25000</v>
      </c>
      <c r="O43" s="105">
        <v>31700</v>
      </c>
    </row>
    <row r="44" spans="1:16384" s="2" customFormat="1" x14ac:dyDescent="0.35">
      <c r="A44" s="15" t="s">
        <v>66</v>
      </c>
      <c r="B44" s="42" t="s">
        <v>14</v>
      </c>
      <c r="C44" s="15" t="s">
        <v>76</v>
      </c>
      <c r="D44" s="19">
        <v>7125</v>
      </c>
      <c r="E44" s="134">
        <v>0</v>
      </c>
      <c r="F44" s="30">
        <v>7125</v>
      </c>
      <c r="G44" s="106">
        <v>7.6</v>
      </c>
      <c r="H44" s="106">
        <v>8.1</v>
      </c>
      <c r="I44" s="106">
        <v>75.099999999999994</v>
      </c>
      <c r="J44" s="106">
        <v>82.3</v>
      </c>
      <c r="K44" s="107">
        <v>84.2</v>
      </c>
      <c r="L44" s="103">
        <v>5160</v>
      </c>
      <c r="M44" s="104">
        <v>14900</v>
      </c>
      <c r="N44" s="104">
        <v>21500</v>
      </c>
      <c r="O44" s="105">
        <v>28300</v>
      </c>
    </row>
    <row r="45" spans="1:16384" s="2" customFormat="1" x14ac:dyDescent="0.35">
      <c r="A45" s="15" t="s">
        <v>66</v>
      </c>
      <c r="B45" s="42" t="s">
        <v>14</v>
      </c>
      <c r="C45" s="15" t="s">
        <v>77</v>
      </c>
      <c r="D45" s="19">
        <v>73430</v>
      </c>
      <c r="E45" s="134">
        <v>0</v>
      </c>
      <c r="F45" s="30">
        <v>73430</v>
      </c>
      <c r="G45" s="106">
        <v>7</v>
      </c>
      <c r="H45" s="106">
        <v>4.5999999999999996</v>
      </c>
      <c r="I45" s="106">
        <v>77.2</v>
      </c>
      <c r="J45" s="106">
        <v>86.7</v>
      </c>
      <c r="K45" s="107">
        <v>88.3</v>
      </c>
      <c r="L45" s="103">
        <v>54915</v>
      </c>
      <c r="M45" s="104">
        <v>18300</v>
      </c>
      <c r="N45" s="104">
        <v>24800</v>
      </c>
      <c r="O45" s="105">
        <v>31000</v>
      </c>
    </row>
    <row r="46" spans="1:16384" s="2" customFormat="1" x14ac:dyDescent="0.35">
      <c r="A46" s="15" t="s">
        <v>66</v>
      </c>
      <c r="B46" s="42" t="s">
        <v>14</v>
      </c>
      <c r="C46" s="15" t="s">
        <v>2</v>
      </c>
      <c r="D46" s="19">
        <v>20840</v>
      </c>
      <c r="E46" s="106">
        <v>9.9</v>
      </c>
      <c r="F46" s="30">
        <v>18770</v>
      </c>
      <c r="G46" s="106">
        <v>10.199999999999999</v>
      </c>
      <c r="H46" s="106">
        <v>5.8</v>
      </c>
      <c r="I46" s="106">
        <v>71.5</v>
      </c>
      <c r="J46" s="106">
        <v>81.099999999999994</v>
      </c>
      <c r="K46" s="107">
        <v>84</v>
      </c>
      <c r="L46" s="103">
        <v>12815</v>
      </c>
      <c r="M46" s="104">
        <v>20400</v>
      </c>
      <c r="N46" s="104">
        <v>28100</v>
      </c>
      <c r="O46" s="105">
        <v>37900</v>
      </c>
    </row>
    <row r="47" spans="1:16384" s="2" customFormat="1" ht="13.9" x14ac:dyDescent="0.4">
      <c r="A47" s="89" t="s">
        <v>1</v>
      </c>
      <c r="B47" s="88" t="s">
        <v>1</v>
      </c>
      <c r="C47" s="89" t="s">
        <v>1</v>
      </c>
      <c r="D47" s="14"/>
      <c r="E47" s="12"/>
      <c r="F47" s="13"/>
      <c r="G47" s="12"/>
      <c r="H47" s="12"/>
      <c r="I47" s="12"/>
      <c r="J47" s="12"/>
      <c r="K47" s="12"/>
      <c r="L47" s="44"/>
      <c r="M47" s="45"/>
      <c r="N47" s="45"/>
      <c r="O47" s="46"/>
    </row>
    <row r="48" spans="1:16384" s="2" customFormat="1" x14ac:dyDescent="0.35">
      <c r="A48" s="15" t="s">
        <v>66</v>
      </c>
      <c r="B48" s="42" t="s">
        <v>3</v>
      </c>
      <c r="C48" s="41" t="s">
        <v>128</v>
      </c>
      <c r="D48" s="19">
        <v>81015</v>
      </c>
      <c r="E48" s="106">
        <v>1.1000000000000001</v>
      </c>
      <c r="F48" s="30">
        <v>80155</v>
      </c>
      <c r="G48" s="106">
        <v>9.5</v>
      </c>
      <c r="H48" s="106">
        <v>5.2</v>
      </c>
      <c r="I48" s="106">
        <v>76.099999999999994</v>
      </c>
      <c r="J48" s="106">
        <v>83.3</v>
      </c>
      <c r="K48" s="107">
        <v>85.2</v>
      </c>
      <c r="L48" s="103">
        <v>58570</v>
      </c>
      <c r="M48" s="104">
        <v>20500</v>
      </c>
      <c r="N48" s="104">
        <v>28100</v>
      </c>
      <c r="O48" s="105">
        <v>38500</v>
      </c>
      <c r="P48" s="15"/>
      <c r="Q48" s="42"/>
      <c r="R48" s="41"/>
      <c r="S48" s="19"/>
      <c r="T48" s="106"/>
      <c r="U48" s="30"/>
      <c r="V48" s="106"/>
      <c r="W48" s="106"/>
      <c r="X48" s="106"/>
      <c r="Y48" s="106"/>
      <c r="Z48" s="107"/>
      <c r="AA48" s="103"/>
      <c r="AB48" s="104"/>
      <c r="AC48" s="104"/>
      <c r="AD48" s="105"/>
      <c r="AE48" s="15"/>
      <c r="AF48" s="42"/>
      <c r="AG48" s="41"/>
      <c r="AH48" s="19"/>
      <c r="AI48" s="106"/>
      <c r="AJ48" s="30"/>
      <c r="AK48" s="106"/>
      <c r="AL48" s="106"/>
      <c r="AM48" s="106"/>
      <c r="AN48" s="106"/>
      <c r="AO48" s="107"/>
      <c r="AP48" s="103"/>
      <c r="AQ48" s="104"/>
      <c r="AR48" s="104"/>
      <c r="AS48" s="105"/>
      <c r="AT48" s="15"/>
      <c r="AU48" s="42"/>
      <c r="AV48" s="41"/>
      <c r="AW48" s="19"/>
      <c r="AX48" s="106"/>
      <c r="AY48" s="30"/>
      <c r="AZ48" s="106"/>
      <c r="BA48" s="106"/>
      <c r="BB48" s="106"/>
      <c r="BC48" s="106"/>
      <c r="BD48" s="107"/>
      <c r="BE48" s="103"/>
      <c r="BF48" s="104"/>
      <c r="BG48" s="104"/>
      <c r="BH48" s="105"/>
      <c r="BI48" s="15"/>
      <c r="BJ48" s="42"/>
      <c r="BK48" s="41"/>
      <c r="BL48" s="19"/>
      <c r="BM48" s="106"/>
      <c r="BN48" s="30"/>
      <c r="BO48" s="106"/>
      <c r="BP48" s="106"/>
      <c r="BQ48" s="106"/>
      <c r="BR48" s="106"/>
      <c r="BS48" s="107"/>
      <c r="BT48" s="103"/>
      <c r="BU48" s="104"/>
      <c r="BV48" s="104"/>
      <c r="BW48" s="105"/>
      <c r="BX48" s="15"/>
      <c r="BY48" s="42"/>
      <c r="BZ48" s="41"/>
      <c r="CA48" s="19"/>
      <c r="CB48" s="106"/>
      <c r="CC48" s="30"/>
      <c r="CD48" s="106"/>
      <c r="CE48" s="106"/>
      <c r="CF48" s="106"/>
      <c r="CG48" s="106"/>
      <c r="CH48" s="107"/>
      <c r="CI48" s="103"/>
      <c r="CJ48" s="104"/>
      <c r="CK48" s="104"/>
      <c r="CL48" s="105"/>
      <c r="CM48" s="15"/>
      <c r="CN48" s="42"/>
      <c r="CO48" s="41"/>
      <c r="CP48" s="19"/>
      <c r="CQ48" s="106"/>
      <c r="CR48" s="30"/>
      <c r="CS48" s="106"/>
      <c r="CT48" s="106"/>
      <c r="CU48" s="106"/>
      <c r="CV48" s="106"/>
      <c r="CW48" s="107"/>
      <c r="CX48" s="103"/>
      <c r="CY48" s="104"/>
      <c r="CZ48" s="104"/>
      <c r="DA48" s="105"/>
      <c r="DB48" s="15"/>
      <c r="DC48" s="42"/>
      <c r="DD48" s="41"/>
      <c r="DE48" s="19"/>
      <c r="DF48" s="106"/>
      <c r="DG48" s="30"/>
      <c r="DH48" s="106"/>
      <c r="DI48" s="106"/>
      <c r="DJ48" s="106"/>
      <c r="DK48" s="106"/>
      <c r="DL48" s="107"/>
      <c r="DM48" s="103"/>
      <c r="DN48" s="104"/>
      <c r="DO48" s="104"/>
      <c r="DP48" s="105"/>
      <c r="DQ48" s="15"/>
      <c r="DR48" s="42"/>
      <c r="DS48" s="41"/>
      <c r="DT48" s="19"/>
      <c r="DU48" s="106"/>
      <c r="DV48" s="30"/>
      <c r="DW48" s="106"/>
      <c r="DX48" s="106"/>
      <c r="DY48" s="106"/>
      <c r="DZ48" s="106"/>
      <c r="EA48" s="107"/>
      <c r="EB48" s="103"/>
      <c r="EC48" s="104"/>
      <c r="ED48" s="104"/>
      <c r="EE48" s="105"/>
      <c r="EF48" s="15"/>
      <c r="EG48" s="42"/>
      <c r="EH48" s="41"/>
      <c r="EI48" s="19"/>
      <c r="EJ48" s="106"/>
      <c r="EK48" s="30"/>
      <c r="EL48" s="106"/>
      <c r="EM48" s="106"/>
      <c r="EN48" s="106"/>
      <c r="EO48" s="106"/>
      <c r="EP48" s="107"/>
      <c r="EQ48" s="103"/>
      <c r="ER48" s="104"/>
      <c r="ES48" s="104"/>
      <c r="ET48" s="105"/>
      <c r="EU48" s="15"/>
      <c r="EV48" s="42"/>
      <c r="EW48" s="41"/>
      <c r="EX48" s="19"/>
      <c r="EY48" s="106"/>
      <c r="EZ48" s="30"/>
      <c r="FA48" s="106"/>
      <c r="FB48" s="106"/>
      <c r="FC48" s="106"/>
      <c r="FD48" s="106"/>
      <c r="FE48" s="107"/>
      <c r="FF48" s="103"/>
      <c r="FG48" s="104"/>
      <c r="FH48" s="104"/>
      <c r="FI48" s="105"/>
      <c r="FJ48" s="15"/>
      <c r="FK48" s="42"/>
      <c r="FL48" s="41"/>
      <c r="FM48" s="19"/>
      <c r="FN48" s="106"/>
      <c r="FO48" s="30"/>
      <c r="FP48" s="106"/>
      <c r="FQ48" s="106"/>
      <c r="FR48" s="106"/>
      <c r="FS48" s="106"/>
      <c r="FT48" s="107"/>
      <c r="FU48" s="103"/>
      <c r="FV48" s="104"/>
      <c r="FW48" s="104"/>
      <c r="FX48" s="105"/>
      <c r="FY48" s="15"/>
      <c r="FZ48" s="42"/>
      <c r="GA48" s="41"/>
      <c r="GB48" s="19"/>
      <c r="GC48" s="106"/>
      <c r="GD48" s="30"/>
      <c r="GE48" s="106"/>
      <c r="GF48" s="106"/>
      <c r="GG48" s="106"/>
      <c r="GH48" s="106"/>
      <c r="GI48" s="107"/>
      <c r="GJ48" s="103"/>
      <c r="GK48" s="104"/>
      <c r="GL48" s="104"/>
      <c r="GM48" s="105"/>
      <c r="GN48" s="15"/>
      <c r="GO48" s="42"/>
      <c r="GP48" s="41"/>
      <c r="GQ48" s="19"/>
      <c r="GR48" s="106"/>
      <c r="GS48" s="30"/>
      <c r="GT48" s="106"/>
      <c r="GU48" s="106"/>
      <c r="GV48" s="106"/>
      <c r="GW48" s="106"/>
      <c r="GX48" s="107"/>
      <c r="GY48" s="103"/>
      <c r="GZ48" s="104"/>
      <c r="HA48" s="104"/>
      <c r="HB48" s="105"/>
      <c r="HC48" s="15"/>
      <c r="HD48" s="42"/>
      <c r="HE48" s="41"/>
      <c r="HF48" s="19"/>
      <c r="HG48" s="106"/>
      <c r="HH48" s="30"/>
      <c r="HI48" s="106"/>
      <c r="HJ48" s="106"/>
      <c r="HK48" s="106"/>
      <c r="HL48" s="106"/>
      <c r="HM48" s="107"/>
      <c r="HN48" s="103"/>
      <c r="HO48" s="104"/>
      <c r="HP48" s="104"/>
      <c r="HQ48" s="105"/>
      <c r="HR48" s="15"/>
      <c r="HS48" s="42"/>
      <c r="HT48" s="41"/>
      <c r="HU48" s="19"/>
      <c r="HV48" s="106"/>
      <c r="HW48" s="30"/>
      <c r="HX48" s="106"/>
      <c r="HY48" s="106"/>
      <c r="HZ48" s="106"/>
      <c r="IA48" s="106"/>
      <c r="IB48" s="107"/>
      <c r="IC48" s="103"/>
      <c r="ID48" s="104"/>
      <c r="IE48" s="104"/>
      <c r="IF48" s="105"/>
      <c r="IG48" s="15"/>
      <c r="IH48" s="42"/>
      <c r="II48" s="41"/>
      <c r="IJ48" s="19"/>
      <c r="IK48" s="106"/>
      <c r="IL48" s="30"/>
      <c r="IM48" s="106"/>
      <c r="IN48" s="106"/>
      <c r="IO48" s="106"/>
      <c r="IP48" s="106"/>
      <c r="IQ48" s="107"/>
      <c r="IR48" s="103"/>
      <c r="IS48" s="104"/>
      <c r="IT48" s="104"/>
      <c r="IU48" s="105"/>
      <c r="IV48" s="15"/>
      <c r="IW48" s="42"/>
      <c r="IX48" s="41"/>
      <c r="IY48" s="19"/>
      <c r="IZ48" s="106"/>
      <c r="JA48" s="30"/>
      <c r="JB48" s="106"/>
      <c r="JC48" s="106"/>
      <c r="JD48" s="106"/>
      <c r="JE48" s="106"/>
      <c r="JF48" s="107"/>
      <c r="JG48" s="103"/>
      <c r="JH48" s="104"/>
      <c r="JI48" s="104"/>
      <c r="JJ48" s="105"/>
      <c r="JK48" s="15"/>
      <c r="JL48" s="42"/>
      <c r="JM48" s="41"/>
      <c r="JN48" s="19"/>
      <c r="JO48" s="106"/>
      <c r="JP48" s="30"/>
      <c r="JQ48" s="106"/>
      <c r="JR48" s="106"/>
      <c r="JS48" s="106"/>
      <c r="JT48" s="106"/>
      <c r="JU48" s="107"/>
      <c r="JV48" s="103"/>
      <c r="JW48" s="104"/>
      <c r="JX48" s="104"/>
      <c r="JY48" s="105"/>
      <c r="JZ48" s="15"/>
      <c r="KA48" s="42"/>
      <c r="KB48" s="41"/>
      <c r="KC48" s="19"/>
      <c r="KD48" s="106"/>
      <c r="KE48" s="30"/>
      <c r="KF48" s="106"/>
      <c r="KG48" s="106"/>
      <c r="KH48" s="106"/>
      <c r="KI48" s="106"/>
      <c r="KJ48" s="107"/>
      <c r="KK48" s="103"/>
      <c r="KL48" s="104"/>
      <c r="KM48" s="104"/>
      <c r="KN48" s="105"/>
      <c r="KO48" s="15"/>
      <c r="KP48" s="42"/>
      <c r="KQ48" s="41"/>
      <c r="KR48" s="19"/>
      <c r="KS48" s="106"/>
      <c r="KT48" s="30"/>
      <c r="KU48" s="106"/>
      <c r="KV48" s="106"/>
      <c r="KW48" s="106"/>
      <c r="KX48" s="106"/>
      <c r="KY48" s="107"/>
      <c r="KZ48" s="103"/>
      <c r="LA48" s="104"/>
      <c r="LB48" s="104"/>
      <c r="LC48" s="105"/>
      <c r="LD48" s="15"/>
      <c r="LE48" s="42"/>
      <c r="LF48" s="41"/>
      <c r="LG48" s="19"/>
      <c r="LH48" s="106"/>
      <c r="LI48" s="30"/>
      <c r="LJ48" s="106"/>
      <c r="LK48" s="106"/>
      <c r="LL48" s="106"/>
      <c r="LM48" s="106"/>
      <c r="LN48" s="107"/>
      <c r="LO48" s="103"/>
      <c r="LP48" s="104"/>
      <c r="LQ48" s="104"/>
      <c r="LR48" s="105"/>
      <c r="LS48" s="15"/>
      <c r="LT48" s="42"/>
      <c r="LU48" s="41"/>
      <c r="LV48" s="19"/>
      <c r="LW48" s="106"/>
      <c r="LX48" s="30"/>
      <c r="LY48" s="106"/>
      <c r="LZ48" s="106"/>
      <c r="MA48" s="106"/>
      <c r="MB48" s="106"/>
      <c r="MC48" s="107"/>
      <c r="MD48" s="103"/>
      <c r="ME48" s="104"/>
      <c r="MF48" s="104"/>
      <c r="MG48" s="105"/>
      <c r="MH48" s="15"/>
      <c r="MI48" s="42"/>
      <c r="MJ48" s="41"/>
      <c r="MK48" s="19"/>
      <c r="ML48" s="106"/>
      <c r="MM48" s="30"/>
      <c r="MN48" s="106"/>
      <c r="MO48" s="106"/>
      <c r="MP48" s="106"/>
      <c r="MQ48" s="106"/>
      <c r="MR48" s="107"/>
      <c r="MS48" s="103"/>
      <c r="MT48" s="104"/>
      <c r="MU48" s="104"/>
      <c r="MV48" s="105"/>
      <c r="MW48" s="15"/>
      <c r="MX48" s="42"/>
      <c r="MY48" s="41"/>
      <c r="MZ48" s="19"/>
      <c r="NA48" s="106"/>
      <c r="NB48" s="30"/>
      <c r="NC48" s="106"/>
      <c r="ND48" s="106"/>
      <c r="NE48" s="106"/>
      <c r="NF48" s="106"/>
      <c r="NG48" s="107"/>
      <c r="NH48" s="103"/>
      <c r="NI48" s="104"/>
      <c r="NJ48" s="104"/>
      <c r="NK48" s="105"/>
      <c r="NL48" s="15"/>
      <c r="NM48" s="42"/>
      <c r="NN48" s="41"/>
      <c r="NO48" s="19"/>
      <c r="NP48" s="106"/>
      <c r="NQ48" s="30"/>
      <c r="NR48" s="106"/>
      <c r="NS48" s="106"/>
      <c r="NT48" s="106"/>
      <c r="NU48" s="106"/>
      <c r="NV48" s="107"/>
      <c r="NW48" s="103"/>
      <c r="NX48" s="104"/>
      <c r="NY48" s="104"/>
      <c r="NZ48" s="105"/>
      <c r="OA48" s="15"/>
      <c r="OB48" s="42"/>
      <c r="OC48" s="41"/>
      <c r="OD48" s="19"/>
      <c r="OE48" s="106"/>
      <c r="OF48" s="30"/>
      <c r="OG48" s="106"/>
      <c r="OH48" s="106"/>
      <c r="OI48" s="106"/>
      <c r="OJ48" s="106"/>
      <c r="OK48" s="107"/>
      <c r="OL48" s="103"/>
      <c r="OM48" s="104"/>
      <c r="ON48" s="104"/>
      <c r="OO48" s="105"/>
      <c r="OP48" s="15"/>
      <c r="OQ48" s="42"/>
      <c r="OR48" s="41"/>
      <c r="OS48" s="19"/>
      <c r="OT48" s="106"/>
      <c r="OU48" s="30"/>
      <c r="OV48" s="106"/>
      <c r="OW48" s="106"/>
      <c r="OX48" s="106"/>
      <c r="OY48" s="106"/>
      <c r="OZ48" s="107"/>
      <c r="PA48" s="103"/>
      <c r="PB48" s="104"/>
      <c r="PC48" s="104"/>
      <c r="PD48" s="105"/>
      <c r="PE48" s="15"/>
      <c r="PF48" s="42"/>
      <c r="PG48" s="41"/>
      <c r="PH48" s="19"/>
      <c r="PI48" s="106"/>
      <c r="PJ48" s="30"/>
      <c r="PK48" s="106"/>
      <c r="PL48" s="106"/>
      <c r="PM48" s="106"/>
      <c r="PN48" s="106"/>
      <c r="PO48" s="107"/>
      <c r="PP48" s="103"/>
      <c r="PQ48" s="104"/>
      <c r="PR48" s="104"/>
      <c r="PS48" s="105"/>
      <c r="PT48" s="15"/>
      <c r="PU48" s="42"/>
      <c r="PV48" s="41"/>
      <c r="PW48" s="19"/>
      <c r="PX48" s="106"/>
      <c r="PY48" s="30"/>
      <c r="PZ48" s="106"/>
      <c r="QA48" s="106"/>
      <c r="QB48" s="106"/>
      <c r="QC48" s="106"/>
      <c r="QD48" s="107"/>
      <c r="QE48" s="103"/>
      <c r="QF48" s="104"/>
      <c r="QG48" s="104"/>
      <c r="QH48" s="105"/>
      <c r="QI48" s="15"/>
      <c r="QJ48" s="42"/>
      <c r="QK48" s="41"/>
      <c r="QL48" s="19"/>
      <c r="QM48" s="106"/>
      <c r="QN48" s="30"/>
      <c r="QO48" s="106"/>
      <c r="QP48" s="106"/>
      <c r="QQ48" s="106"/>
      <c r="QR48" s="106"/>
      <c r="QS48" s="107"/>
      <c r="QT48" s="103"/>
      <c r="QU48" s="104"/>
      <c r="QV48" s="104"/>
      <c r="QW48" s="105"/>
      <c r="QX48" s="15"/>
      <c r="QY48" s="42"/>
      <c r="QZ48" s="41"/>
      <c r="RA48" s="19"/>
      <c r="RB48" s="106"/>
      <c r="RC48" s="30"/>
      <c r="RD48" s="106"/>
      <c r="RE48" s="106"/>
      <c r="RF48" s="106"/>
      <c r="RG48" s="106"/>
      <c r="RH48" s="107"/>
      <c r="RI48" s="103"/>
      <c r="RJ48" s="104"/>
      <c r="RK48" s="104"/>
      <c r="RL48" s="105"/>
      <c r="RM48" s="15"/>
      <c r="RN48" s="42"/>
      <c r="RO48" s="41"/>
      <c r="RP48" s="19"/>
      <c r="RQ48" s="106"/>
      <c r="RR48" s="30"/>
      <c r="RS48" s="106"/>
      <c r="RT48" s="106"/>
      <c r="RU48" s="106"/>
      <c r="RV48" s="106"/>
      <c r="RW48" s="107"/>
      <c r="RX48" s="103"/>
      <c r="RY48" s="104"/>
      <c r="RZ48" s="104"/>
      <c r="SA48" s="105"/>
      <c r="SB48" s="15"/>
      <c r="SC48" s="42"/>
      <c r="SD48" s="41"/>
      <c r="SE48" s="19"/>
      <c r="SF48" s="106"/>
      <c r="SG48" s="30"/>
      <c r="SH48" s="106"/>
      <c r="SI48" s="106"/>
      <c r="SJ48" s="106"/>
      <c r="SK48" s="106"/>
      <c r="SL48" s="107"/>
      <c r="SM48" s="103"/>
      <c r="SN48" s="104"/>
      <c r="SO48" s="104"/>
      <c r="SP48" s="105"/>
      <c r="SQ48" s="15"/>
      <c r="SR48" s="42"/>
      <c r="SS48" s="41"/>
      <c r="ST48" s="19"/>
      <c r="SU48" s="106"/>
      <c r="SV48" s="30"/>
      <c r="SW48" s="106"/>
      <c r="SX48" s="106"/>
      <c r="SY48" s="106"/>
      <c r="SZ48" s="106"/>
      <c r="TA48" s="107"/>
      <c r="TB48" s="103"/>
      <c r="TC48" s="104"/>
      <c r="TD48" s="104"/>
      <c r="TE48" s="105"/>
      <c r="TF48" s="15"/>
      <c r="TG48" s="42"/>
      <c r="TH48" s="41"/>
      <c r="TI48" s="19"/>
      <c r="TJ48" s="106"/>
      <c r="TK48" s="30"/>
      <c r="TL48" s="106"/>
      <c r="TM48" s="106"/>
      <c r="TN48" s="106"/>
      <c r="TO48" s="106"/>
      <c r="TP48" s="107"/>
      <c r="TQ48" s="103"/>
      <c r="TR48" s="104"/>
      <c r="TS48" s="104"/>
      <c r="TT48" s="105"/>
      <c r="TU48" s="15"/>
      <c r="TV48" s="42"/>
      <c r="TW48" s="41"/>
      <c r="TX48" s="19"/>
      <c r="TY48" s="106"/>
      <c r="TZ48" s="30"/>
      <c r="UA48" s="106"/>
      <c r="UB48" s="106"/>
      <c r="UC48" s="106"/>
      <c r="UD48" s="106"/>
      <c r="UE48" s="107"/>
      <c r="UF48" s="103"/>
      <c r="UG48" s="104"/>
      <c r="UH48" s="104"/>
      <c r="UI48" s="105"/>
      <c r="UJ48" s="15"/>
      <c r="UK48" s="42"/>
      <c r="UL48" s="41"/>
      <c r="UM48" s="19"/>
      <c r="UN48" s="106"/>
      <c r="UO48" s="30"/>
      <c r="UP48" s="106"/>
      <c r="UQ48" s="106"/>
      <c r="UR48" s="106"/>
      <c r="US48" s="106"/>
      <c r="UT48" s="107"/>
      <c r="UU48" s="103"/>
      <c r="UV48" s="104"/>
      <c r="UW48" s="104"/>
      <c r="UX48" s="105"/>
      <c r="UY48" s="15"/>
      <c r="UZ48" s="42"/>
      <c r="VA48" s="41"/>
      <c r="VB48" s="19"/>
      <c r="VC48" s="106"/>
      <c r="VD48" s="30"/>
      <c r="VE48" s="106"/>
      <c r="VF48" s="106"/>
      <c r="VG48" s="106"/>
      <c r="VH48" s="106"/>
      <c r="VI48" s="107"/>
      <c r="VJ48" s="103"/>
      <c r="VK48" s="104"/>
      <c r="VL48" s="104"/>
      <c r="VM48" s="105"/>
      <c r="VN48" s="15"/>
      <c r="VO48" s="42"/>
      <c r="VP48" s="41"/>
      <c r="VQ48" s="19"/>
      <c r="VR48" s="106"/>
      <c r="VS48" s="30"/>
      <c r="VT48" s="106"/>
      <c r="VU48" s="106"/>
      <c r="VV48" s="106"/>
      <c r="VW48" s="106"/>
      <c r="VX48" s="107"/>
      <c r="VY48" s="103"/>
      <c r="VZ48" s="104"/>
      <c r="WA48" s="104"/>
      <c r="WB48" s="105"/>
      <c r="WC48" s="15"/>
      <c r="WD48" s="42"/>
      <c r="WE48" s="41"/>
      <c r="WF48" s="19"/>
      <c r="WG48" s="106"/>
      <c r="WH48" s="30"/>
      <c r="WI48" s="106"/>
      <c r="WJ48" s="106"/>
      <c r="WK48" s="106"/>
      <c r="WL48" s="106"/>
      <c r="WM48" s="107"/>
      <c r="WN48" s="103"/>
      <c r="WO48" s="104"/>
      <c r="WP48" s="104"/>
      <c r="WQ48" s="105"/>
      <c r="WR48" s="15"/>
      <c r="WS48" s="42"/>
      <c r="WT48" s="41"/>
      <c r="WU48" s="19"/>
      <c r="WV48" s="106"/>
      <c r="WW48" s="30"/>
      <c r="WX48" s="106"/>
      <c r="WY48" s="106"/>
      <c r="WZ48" s="106"/>
      <c r="XA48" s="106"/>
      <c r="XB48" s="107"/>
      <c r="XC48" s="103"/>
      <c r="XD48" s="104"/>
      <c r="XE48" s="104"/>
      <c r="XF48" s="105"/>
      <c r="XG48" s="15"/>
      <c r="XH48" s="42"/>
      <c r="XI48" s="41"/>
      <c r="XJ48" s="19"/>
      <c r="XK48" s="106"/>
      <c r="XL48" s="30"/>
      <c r="XM48" s="106"/>
      <c r="XN48" s="106"/>
      <c r="XO48" s="106"/>
      <c r="XP48" s="106"/>
      <c r="XQ48" s="107"/>
      <c r="XR48" s="103"/>
      <c r="XS48" s="104"/>
      <c r="XT48" s="104"/>
      <c r="XU48" s="105"/>
      <c r="XV48" s="15"/>
      <c r="XW48" s="42"/>
      <c r="XX48" s="41"/>
      <c r="XY48" s="19"/>
      <c r="XZ48" s="106"/>
      <c r="YA48" s="30"/>
      <c r="YB48" s="106"/>
      <c r="YC48" s="106"/>
      <c r="YD48" s="106"/>
      <c r="YE48" s="106"/>
      <c r="YF48" s="107"/>
      <c r="YG48" s="103"/>
      <c r="YH48" s="104"/>
      <c r="YI48" s="104"/>
      <c r="YJ48" s="105"/>
      <c r="YK48" s="15"/>
      <c r="YL48" s="42"/>
      <c r="YM48" s="41"/>
      <c r="YN48" s="19"/>
      <c r="YO48" s="106"/>
      <c r="YP48" s="30"/>
      <c r="YQ48" s="106"/>
      <c r="YR48" s="106"/>
      <c r="YS48" s="106"/>
      <c r="YT48" s="106"/>
      <c r="YU48" s="107"/>
      <c r="YV48" s="103"/>
      <c r="YW48" s="104"/>
      <c r="YX48" s="104"/>
      <c r="YY48" s="105"/>
      <c r="YZ48" s="15"/>
      <c r="ZA48" s="42"/>
      <c r="ZB48" s="41"/>
      <c r="ZC48" s="19"/>
      <c r="ZD48" s="106"/>
      <c r="ZE48" s="30"/>
      <c r="ZF48" s="106"/>
      <c r="ZG48" s="106"/>
      <c r="ZH48" s="106"/>
      <c r="ZI48" s="106"/>
      <c r="ZJ48" s="107"/>
      <c r="ZK48" s="103"/>
      <c r="ZL48" s="104"/>
      <c r="ZM48" s="104"/>
      <c r="ZN48" s="105"/>
      <c r="ZO48" s="15"/>
      <c r="ZP48" s="42"/>
      <c r="ZQ48" s="41"/>
      <c r="ZR48" s="19"/>
      <c r="ZS48" s="106"/>
      <c r="ZT48" s="30"/>
      <c r="ZU48" s="106"/>
      <c r="ZV48" s="106"/>
      <c r="ZW48" s="106"/>
      <c r="ZX48" s="106"/>
      <c r="ZY48" s="107"/>
      <c r="ZZ48" s="103"/>
      <c r="AAA48" s="104"/>
      <c r="AAB48" s="104"/>
      <c r="AAC48" s="105"/>
      <c r="AAD48" s="15"/>
      <c r="AAE48" s="42"/>
      <c r="AAF48" s="41"/>
      <c r="AAG48" s="19"/>
      <c r="AAH48" s="106"/>
      <c r="AAI48" s="30"/>
      <c r="AAJ48" s="106"/>
      <c r="AAK48" s="106"/>
      <c r="AAL48" s="106"/>
      <c r="AAM48" s="106"/>
      <c r="AAN48" s="107"/>
      <c r="AAO48" s="103"/>
      <c r="AAP48" s="104"/>
      <c r="AAQ48" s="104"/>
      <c r="AAR48" s="105"/>
      <c r="AAS48" s="15"/>
      <c r="AAT48" s="42"/>
      <c r="AAU48" s="41"/>
      <c r="AAV48" s="19"/>
      <c r="AAW48" s="106"/>
      <c r="AAX48" s="30"/>
      <c r="AAY48" s="106"/>
      <c r="AAZ48" s="106"/>
      <c r="ABA48" s="106"/>
      <c r="ABB48" s="106"/>
      <c r="ABC48" s="107"/>
      <c r="ABD48" s="103"/>
      <c r="ABE48" s="104"/>
      <c r="ABF48" s="104"/>
      <c r="ABG48" s="105"/>
      <c r="ABH48" s="15"/>
      <c r="ABI48" s="42"/>
      <c r="ABJ48" s="41"/>
      <c r="ABK48" s="19"/>
      <c r="ABL48" s="106"/>
      <c r="ABM48" s="30"/>
      <c r="ABN48" s="106"/>
      <c r="ABO48" s="106"/>
      <c r="ABP48" s="106"/>
      <c r="ABQ48" s="106"/>
      <c r="ABR48" s="107"/>
      <c r="ABS48" s="103"/>
      <c r="ABT48" s="104"/>
      <c r="ABU48" s="104"/>
      <c r="ABV48" s="105"/>
      <c r="ABW48" s="15"/>
      <c r="ABX48" s="42"/>
      <c r="ABY48" s="41"/>
      <c r="ABZ48" s="19"/>
      <c r="ACA48" s="106"/>
      <c r="ACB48" s="30"/>
      <c r="ACC48" s="106"/>
      <c r="ACD48" s="106"/>
      <c r="ACE48" s="106"/>
      <c r="ACF48" s="106"/>
      <c r="ACG48" s="107"/>
      <c r="ACH48" s="103"/>
      <c r="ACI48" s="104"/>
      <c r="ACJ48" s="104"/>
      <c r="ACK48" s="105"/>
      <c r="ACL48" s="15"/>
      <c r="ACM48" s="42"/>
      <c r="ACN48" s="41"/>
      <c r="ACO48" s="19"/>
      <c r="ACP48" s="106"/>
      <c r="ACQ48" s="30"/>
      <c r="ACR48" s="106"/>
      <c r="ACS48" s="106"/>
      <c r="ACT48" s="106"/>
      <c r="ACU48" s="106"/>
      <c r="ACV48" s="107"/>
      <c r="ACW48" s="103"/>
      <c r="ACX48" s="104"/>
      <c r="ACY48" s="104"/>
      <c r="ACZ48" s="105"/>
      <c r="ADA48" s="15"/>
      <c r="ADB48" s="42"/>
      <c r="ADC48" s="41"/>
      <c r="ADD48" s="19"/>
      <c r="ADE48" s="106"/>
      <c r="ADF48" s="30"/>
      <c r="ADG48" s="106"/>
      <c r="ADH48" s="106"/>
      <c r="ADI48" s="106"/>
      <c r="ADJ48" s="106"/>
      <c r="ADK48" s="107"/>
      <c r="ADL48" s="103"/>
      <c r="ADM48" s="104"/>
      <c r="ADN48" s="104"/>
      <c r="ADO48" s="105"/>
      <c r="ADP48" s="15"/>
      <c r="ADQ48" s="42"/>
      <c r="ADR48" s="41"/>
      <c r="ADS48" s="19"/>
      <c r="ADT48" s="106"/>
      <c r="ADU48" s="30"/>
      <c r="ADV48" s="106"/>
      <c r="ADW48" s="106"/>
      <c r="ADX48" s="106"/>
      <c r="ADY48" s="106"/>
      <c r="ADZ48" s="107"/>
      <c r="AEA48" s="103"/>
      <c r="AEB48" s="104"/>
      <c r="AEC48" s="104"/>
      <c r="AED48" s="105"/>
      <c r="AEE48" s="15"/>
      <c r="AEF48" s="42"/>
      <c r="AEG48" s="41"/>
      <c r="AEH48" s="19"/>
      <c r="AEI48" s="106"/>
      <c r="AEJ48" s="30"/>
      <c r="AEK48" s="106"/>
      <c r="AEL48" s="106"/>
      <c r="AEM48" s="106"/>
      <c r="AEN48" s="106"/>
      <c r="AEO48" s="107"/>
      <c r="AEP48" s="103"/>
      <c r="AEQ48" s="104"/>
      <c r="AER48" s="104"/>
      <c r="AES48" s="105"/>
      <c r="AET48" s="15"/>
      <c r="AEU48" s="42"/>
      <c r="AEV48" s="41"/>
      <c r="AEW48" s="19"/>
      <c r="AEX48" s="106"/>
      <c r="AEY48" s="30"/>
      <c r="AEZ48" s="106"/>
      <c r="AFA48" s="106"/>
      <c r="AFB48" s="106"/>
      <c r="AFC48" s="106"/>
      <c r="AFD48" s="107"/>
      <c r="AFE48" s="103"/>
      <c r="AFF48" s="104"/>
      <c r="AFG48" s="104"/>
      <c r="AFH48" s="105"/>
      <c r="AFI48" s="15"/>
      <c r="AFJ48" s="42"/>
      <c r="AFK48" s="41"/>
      <c r="AFL48" s="19"/>
      <c r="AFM48" s="106"/>
      <c r="AFN48" s="30"/>
      <c r="AFO48" s="106"/>
      <c r="AFP48" s="106"/>
      <c r="AFQ48" s="106"/>
      <c r="AFR48" s="106"/>
      <c r="AFS48" s="107"/>
      <c r="AFT48" s="103"/>
      <c r="AFU48" s="104"/>
      <c r="AFV48" s="104"/>
      <c r="AFW48" s="105"/>
      <c r="AFX48" s="15"/>
      <c r="AFY48" s="42"/>
      <c r="AFZ48" s="41"/>
      <c r="AGA48" s="19"/>
      <c r="AGB48" s="106"/>
      <c r="AGC48" s="30"/>
      <c r="AGD48" s="106"/>
      <c r="AGE48" s="106"/>
      <c r="AGF48" s="106"/>
      <c r="AGG48" s="106"/>
      <c r="AGH48" s="107"/>
      <c r="AGI48" s="103"/>
      <c r="AGJ48" s="104"/>
      <c r="AGK48" s="104"/>
      <c r="AGL48" s="105"/>
      <c r="AGM48" s="15"/>
      <c r="AGN48" s="42"/>
      <c r="AGO48" s="41"/>
      <c r="AGP48" s="19"/>
      <c r="AGQ48" s="106"/>
      <c r="AGR48" s="30"/>
      <c r="AGS48" s="106"/>
      <c r="AGT48" s="106"/>
      <c r="AGU48" s="106"/>
      <c r="AGV48" s="106"/>
      <c r="AGW48" s="107"/>
      <c r="AGX48" s="103"/>
      <c r="AGY48" s="104"/>
      <c r="AGZ48" s="104"/>
      <c r="AHA48" s="105"/>
      <c r="AHB48" s="15"/>
      <c r="AHC48" s="42"/>
      <c r="AHD48" s="41"/>
      <c r="AHE48" s="19"/>
      <c r="AHF48" s="106"/>
      <c r="AHG48" s="30"/>
      <c r="AHH48" s="106"/>
      <c r="AHI48" s="106"/>
      <c r="AHJ48" s="106"/>
      <c r="AHK48" s="106"/>
      <c r="AHL48" s="107"/>
      <c r="AHM48" s="103"/>
      <c r="AHN48" s="104"/>
      <c r="AHO48" s="104"/>
      <c r="AHP48" s="105"/>
      <c r="AHQ48" s="15"/>
      <c r="AHR48" s="42"/>
      <c r="AHS48" s="41"/>
      <c r="AHT48" s="19"/>
      <c r="AHU48" s="106"/>
      <c r="AHV48" s="30"/>
      <c r="AHW48" s="106"/>
      <c r="AHX48" s="106"/>
      <c r="AHY48" s="106"/>
      <c r="AHZ48" s="106"/>
      <c r="AIA48" s="107"/>
      <c r="AIB48" s="103"/>
      <c r="AIC48" s="104"/>
      <c r="AID48" s="104"/>
      <c r="AIE48" s="105"/>
      <c r="AIF48" s="15"/>
      <c r="AIG48" s="42"/>
      <c r="AIH48" s="41"/>
      <c r="AII48" s="19"/>
      <c r="AIJ48" s="106"/>
      <c r="AIK48" s="30"/>
      <c r="AIL48" s="106"/>
      <c r="AIM48" s="106"/>
      <c r="AIN48" s="106"/>
      <c r="AIO48" s="106"/>
      <c r="AIP48" s="107"/>
      <c r="AIQ48" s="103"/>
      <c r="AIR48" s="104"/>
      <c r="AIS48" s="104"/>
      <c r="AIT48" s="105"/>
      <c r="AIU48" s="15"/>
      <c r="AIV48" s="42"/>
      <c r="AIW48" s="41"/>
      <c r="AIX48" s="19"/>
      <c r="AIY48" s="106"/>
      <c r="AIZ48" s="30"/>
      <c r="AJA48" s="106"/>
      <c r="AJB48" s="106"/>
      <c r="AJC48" s="106"/>
      <c r="AJD48" s="106"/>
      <c r="AJE48" s="107"/>
      <c r="AJF48" s="103"/>
      <c r="AJG48" s="104"/>
      <c r="AJH48" s="104"/>
      <c r="AJI48" s="105"/>
      <c r="AJJ48" s="15"/>
      <c r="AJK48" s="42"/>
      <c r="AJL48" s="41"/>
      <c r="AJM48" s="19"/>
      <c r="AJN48" s="106"/>
      <c r="AJO48" s="30"/>
      <c r="AJP48" s="106"/>
      <c r="AJQ48" s="106"/>
      <c r="AJR48" s="106"/>
      <c r="AJS48" s="106"/>
      <c r="AJT48" s="107"/>
      <c r="AJU48" s="103"/>
      <c r="AJV48" s="104"/>
      <c r="AJW48" s="104"/>
      <c r="AJX48" s="105"/>
      <c r="AJY48" s="15"/>
      <c r="AJZ48" s="42"/>
      <c r="AKA48" s="41"/>
      <c r="AKB48" s="19"/>
      <c r="AKC48" s="106"/>
      <c r="AKD48" s="30"/>
      <c r="AKE48" s="106"/>
      <c r="AKF48" s="106"/>
      <c r="AKG48" s="106"/>
      <c r="AKH48" s="106"/>
      <c r="AKI48" s="107"/>
      <c r="AKJ48" s="103"/>
      <c r="AKK48" s="104"/>
      <c r="AKL48" s="104"/>
      <c r="AKM48" s="105"/>
      <c r="AKN48" s="15"/>
      <c r="AKO48" s="42"/>
      <c r="AKP48" s="41"/>
      <c r="AKQ48" s="19"/>
      <c r="AKR48" s="106"/>
      <c r="AKS48" s="30"/>
      <c r="AKT48" s="106"/>
      <c r="AKU48" s="106"/>
      <c r="AKV48" s="106"/>
      <c r="AKW48" s="106"/>
      <c r="AKX48" s="107"/>
      <c r="AKY48" s="103"/>
      <c r="AKZ48" s="104"/>
      <c r="ALA48" s="104"/>
      <c r="ALB48" s="105"/>
      <c r="ALC48" s="15"/>
      <c r="ALD48" s="42"/>
      <c r="ALE48" s="41"/>
      <c r="ALF48" s="19"/>
      <c r="ALG48" s="106"/>
      <c r="ALH48" s="30"/>
      <c r="ALI48" s="106"/>
      <c r="ALJ48" s="106"/>
      <c r="ALK48" s="106"/>
      <c r="ALL48" s="106"/>
      <c r="ALM48" s="107"/>
      <c r="ALN48" s="103"/>
      <c r="ALO48" s="104"/>
      <c r="ALP48" s="104"/>
      <c r="ALQ48" s="105"/>
      <c r="ALR48" s="15"/>
      <c r="ALS48" s="42"/>
      <c r="ALT48" s="41"/>
      <c r="ALU48" s="19"/>
      <c r="ALV48" s="106"/>
      <c r="ALW48" s="30"/>
      <c r="ALX48" s="106"/>
      <c r="ALY48" s="106"/>
      <c r="ALZ48" s="106"/>
      <c r="AMA48" s="106"/>
      <c r="AMB48" s="107"/>
      <c r="AMC48" s="103"/>
      <c r="AMD48" s="104"/>
      <c r="AME48" s="104"/>
      <c r="AMF48" s="105"/>
      <c r="AMG48" s="15"/>
      <c r="AMH48" s="42"/>
      <c r="AMI48" s="41"/>
      <c r="AMJ48" s="19"/>
      <c r="AMK48" s="106"/>
      <c r="AML48" s="30"/>
      <c r="AMM48" s="106"/>
      <c r="AMN48" s="106"/>
      <c r="AMO48" s="106"/>
      <c r="AMP48" s="106"/>
      <c r="AMQ48" s="107"/>
      <c r="AMR48" s="103"/>
      <c r="AMS48" s="104"/>
      <c r="AMT48" s="104"/>
      <c r="AMU48" s="105"/>
      <c r="AMV48" s="15"/>
      <c r="AMW48" s="42"/>
      <c r="AMX48" s="41"/>
      <c r="AMY48" s="19"/>
      <c r="AMZ48" s="106"/>
      <c r="ANA48" s="30"/>
      <c r="ANB48" s="106"/>
      <c r="ANC48" s="106"/>
      <c r="AND48" s="106"/>
      <c r="ANE48" s="106"/>
      <c r="ANF48" s="107"/>
      <c r="ANG48" s="103"/>
      <c r="ANH48" s="104"/>
      <c r="ANI48" s="104"/>
      <c r="ANJ48" s="105"/>
      <c r="ANK48" s="15"/>
      <c r="ANL48" s="42"/>
      <c r="ANM48" s="41"/>
      <c r="ANN48" s="19"/>
      <c r="ANO48" s="106"/>
      <c r="ANP48" s="30"/>
      <c r="ANQ48" s="106"/>
      <c r="ANR48" s="106"/>
      <c r="ANS48" s="106"/>
      <c r="ANT48" s="106"/>
      <c r="ANU48" s="107"/>
      <c r="ANV48" s="103"/>
      <c r="ANW48" s="104"/>
      <c r="ANX48" s="104"/>
      <c r="ANY48" s="105"/>
      <c r="ANZ48" s="15"/>
      <c r="AOA48" s="42"/>
      <c r="AOB48" s="41"/>
      <c r="AOC48" s="19"/>
      <c r="AOD48" s="106"/>
      <c r="AOE48" s="30"/>
      <c r="AOF48" s="106"/>
      <c r="AOG48" s="106"/>
      <c r="AOH48" s="106"/>
      <c r="AOI48" s="106"/>
      <c r="AOJ48" s="107"/>
      <c r="AOK48" s="103"/>
      <c r="AOL48" s="104"/>
      <c r="AOM48" s="104"/>
      <c r="AON48" s="105"/>
      <c r="AOO48" s="15"/>
      <c r="AOP48" s="42"/>
      <c r="AOQ48" s="41"/>
      <c r="AOR48" s="19"/>
      <c r="AOS48" s="106"/>
      <c r="AOT48" s="30"/>
      <c r="AOU48" s="106"/>
      <c r="AOV48" s="106"/>
      <c r="AOW48" s="106"/>
      <c r="AOX48" s="106"/>
      <c r="AOY48" s="107"/>
      <c r="AOZ48" s="103"/>
      <c r="APA48" s="104"/>
      <c r="APB48" s="104"/>
      <c r="APC48" s="105"/>
      <c r="APD48" s="15"/>
      <c r="APE48" s="42"/>
      <c r="APF48" s="41"/>
      <c r="APG48" s="19"/>
      <c r="APH48" s="106"/>
      <c r="API48" s="30"/>
      <c r="APJ48" s="106"/>
      <c r="APK48" s="106"/>
      <c r="APL48" s="106"/>
      <c r="APM48" s="106"/>
      <c r="APN48" s="107"/>
      <c r="APO48" s="103"/>
      <c r="APP48" s="104"/>
      <c r="APQ48" s="104"/>
      <c r="APR48" s="105"/>
      <c r="APS48" s="15"/>
      <c r="APT48" s="42"/>
      <c r="APU48" s="41"/>
      <c r="APV48" s="19"/>
      <c r="APW48" s="106"/>
      <c r="APX48" s="30"/>
      <c r="APY48" s="106"/>
      <c r="APZ48" s="106"/>
      <c r="AQA48" s="106"/>
      <c r="AQB48" s="106"/>
      <c r="AQC48" s="107"/>
      <c r="AQD48" s="103"/>
      <c r="AQE48" s="104"/>
      <c r="AQF48" s="104"/>
      <c r="AQG48" s="105"/>
      <c r="AQH48" s="15"/>
      <c r="AQI48" s="42"/>
      <c r="AQJ48" s="41"/>
      <c r="AQK48" s="19"/>
      <c r="AQL48" s="106"/>
      <c r="AQM48" s="30"/>
      <c r="AQN48" s="106"/>
      <c r="AQO48" s="106"/>
      <c r="AQP48" s="106"/>
      <c r="AQQ48" s="106"/>
      <c r="AQR48" s="107"/>
      <c r="AQS48" s="103"/>
      <c r="AQT48" s="104"/>
      <c r="AQU48" s="104"/>
      <c r="AQV48" s="105"/>
      <c r="AQW48" s="15"/>
      <c r="AQX48" s="42"/>
      <c r="AQY48" s="41"/>
      <c r="AQZ48" s="19"/>
      <c r="ARA48" s="106"/>
      <c r="ARB48" s="30"/>
      <c r="ARC48" s="106"/>
      <c r="ARD48" s="106"/>
      <c r="ARE48" s="106"/>
      <c r="ARF48" s="106"/>
      <c r="ARG48" s="107"/>
      <c r="ARH48" s="103"/>
      <c r="ARI48" s="104"/>
      <c r="ARJ48" s="104"/>
      <c r="ARK48" s="105"/>
      <c r="ARL48" s="15"/>
      <c r="ARM48" s="42"/>
      <c r="ARN48" s="41"/>
      <c r="ARO48" s="19"/>
      <c r="ARP48" s="106"/>
      <c r="ARQ48" s="30"/>
      <c r="ARR48" s="106"/>
      <c r="ARS48" s="106"/>
      <c r="ART48" s="106"/>
      <c r="ARU48" s="106"/>
      <c r="ARV48" s="107"/>
      <c r="ARW48" s="103"/>
      <c r="ARX48" s="104"/>
      <c r="ARY48" s="104"/>
      <c r="ARZ48" s="105"/>
      <c r="ASA48" s="15"/>
      <c r="ASB48" s="42"/>
      <c r="ASC48" s="41"/>
      <c r="ASD48" s="19"/>
      <c r="ASE48" s="106"/>
      <c r="ASF48" s="30"/>
      <c r="ASG48" s="106"/>
      <c r="ASH48" s="106"/>
      <c r="ASI48" s="106"/>
      <c r="ASJ48" s="106"/>
      <c r="ASK48" s="107"/>
      <c r="ASL48" s="103"/>
      <c r="ASM48" s="104"/>
      <c r="ASN48" s="104"/>
      <c r="ASO48" s="105"/>
      <c r="ASP48" s="15"/>
      <c r="ASQ48" s="42"/>
      <c r="ASR48" s="41"/>
      <c r="ASS48" s="19"/>
      <c r="AST48" s="106"/>
      <c r="ASU48" s="30"/>
      <c r="ASV48" s="106"/>
      <c r="ASW48" s="106"/>
      <c r="ASX48" s="106"/>
      <c r="ASY48" s="106"/>
      <c r="ASZ48" s="107"/>
      <c r="ATA48" s="103"/>
      <c r="ATB48" s="104"/>
      <c r="ATC48" s="104"/>
      <c r="ATD48" s="105"/>
      <c r="ATE48" s="15"/>
      <c r="ATF48" s="42"/>
      <c r="ATG48" s="41"/>
      <c r="ATH48" s="19"/>
      <c r="ATI48" s="106"/>
      <c r="ATJ48" s="30"/>
      <c r="ATK48" s="106"/>
      <c r="ATL48" s="106"/>
      <c r="ATM48" s="106"/>
      <c r="ATN48" s="106"/>
      <c r="ATO48" s="107"/>
      <c r="ATP48" s="103"/>
      <c r="ATQ48" s="104"/>
      <c r="ATR48" s="104"/>
      <c r="ATS48" s="105"/>
      <c r="ATT48" s="15"/>
      <c r="ATU48" s="42"/>
      <c r="ATV48" s="41"/>
      <c r="ATW48" s="19"/>
      <c r="ATX48" s="106"/>
      <c r="ATY48" s="30"/>
      <c r="ATZ48" s="106"/>
      <c r="AUA48" s="106"/>
      <c r="AUB48" s="106"/>
      <c r="AUC48" s="106"/>
      <c r="AUD48" s="107"/>
      <c r="AUE48" s="103"/>
      <c r="AUF48" s="104"/>
      <c r="AUG48" s="104"/>
      <c r="AUH48" s="105"/>
      <c r="AUI48" s="15"/>
      <c r="AUJ48" s="42"/>
      <c r="AUK48" s="41"/>
      <c r="AUL48" s="19"/>
      <c r="AUM48" s="106"/>
      <c r="AUN48" s="30"/>
      <c r="AUO48" s="106"/>
      <c r="AUP48" s="106"/>
      <c r="AUQ48" s="106"/>
      <c r="AUR48" s="106"/>
      <c r="AUS48" s="107"/>
      <c r="AUT48" s="103"/>
      <c r="AUU48" s="104"/>
      <c r="AUV48" s="104"/>
      <c r="AUW48" s="105"/>
      <c r="AUX48" s="15"/>
      <c r="AUY48" s="42"/>
      <c r="AUZ48" s="41"/>
      <c r="AVA48" s="19"/>
      <c r="AVB48" s="106"/>
      <c r="AVC48" s="30"/>
      <c r="AVD48" s="106"/>
      <c r="AVE48" s="106"/>
      <c r="AVF48" s="106"/>
      <c r="AVG48" s="106"/>
      <c r="AVH48" s="107"/>
      <c r="AVI48" s="103"/>
      <c r="AVJ48" s="104"/>
      <c r="AVK48" s="104"/>
      <c r="AVL48" s="105"/>
      <c r="AVM48" s="15"/>
      <c r="AVN48" s="42"/>
      <c r="AVO48" s="41"/>
      <c r="AVP48" s="19"/>
      <c r="AVQ48" s="106"/>
      <c r="AVR48" s="30"/>
      <c r="AVS48" s="106"/>
      <c r="AVT48" s="106"/>
      <c r="AVU48" s="106"/>
      <c r="AVV48" s="106"/>
      <c r="AVW48" s="107"/>
      <c r="AVX48" s="103"/>
      <c r="AVY48" s="104"/>
      <c r="AVZ48" s="104"/>
      <c r="AWA48" s="105"/>
      <c r="AWB48" s="15"/>
      <c r="AWC48" s="42"/>
      <c r="AWD48" s="41"/>
      <c r="AWE48" s="19"/>
      <c r="AWF48" s="106"/>
      <c r="AWG48" s="30"/>
      <c r="AWH48" s="106"/>
      <c r="AWI48" s="106"/>
      <c r="AWJ48" s="106"/>
      <c r="AWK48" s="106"/>
      <c r="AWL48" s="107"/>
      <c r="AWM48" s="103"/>
      <c r="AWN48" s="104"/>
      <c r="AWO48" s="104"/>
      <c r="AWP48" s="105"/>
      <c r="AWQ48" s="15"/>
      <c r="AWR48" s="42"/>
      <c r="AWS48" s="41"/>
      <c r="AWT48" s="19"/>
      <c r="AWU48" s="106"/>
      <c r="AWV48" s="30"/>
      <c r="AWW48" s="106"/>
      <c r="AWX48" s="106"/>
      <c r="AWY48" s="106"/>
      <c r="AWZ48" s="106"/>
      <c r="AXA48" s="107"/>
      <c r="AXB48" s="103"/>
      <c r="AXC48" s="104"/>
      <c r="AXD48" s="104"/>
      <c r="AXE48" s="105"/>
      <c r="AXF48" s="15"/>
      <c r="AXG48" s="42"/>
      <c r="AXH48" s="41"/>
      <c r="AXI48" s="19"/>
      <c r="AXJ48" s="106"/>
      <c r="AXK48" s="30"/>
      <c r="AXL48" s="106"/>
      <c r="AXM48" s="106"/>
      <c r="AXN48" s="106"/>
      <c r="AXO48" s="106"/>
      <c r="AXP48" s="107"/>
      <c r="AXQ48" s="103"/>
      <c r="AXR48" s="104"/>
      <c r="AXS48" s="104"/>
      <c r="AXT48" s="105"/>
      <c r="AXU48" s="15"/>
      <c r="AXV48" s="42"/>
      <c r="AXW48" s="41"/>
      <c r="AXX48" s="19"/>
      <c r="AXY48" s="106"/>
      <c r="AXZ48" s="30"/>
      <c r="AYA48" s="106"/>
      <c r="AYB48" s="106"/>
      <c r="AYC48" s="106"/>
      <c r="AYD48" s="106"/>
      <c r="AYE48" s="107"/>
      <c r="AYF48" s="103"/>
      <c r="AYG48" s="104"/>
      <c r="AYH48" s="104"/>
      <c r="AYI48" s="105"/>
      <c r="AYJ48" s="15"/>
      <c r="AYK48" s="42"/>
      <c r="AYL48" s="41"/>
      <c r="AYM48" s="19"/>
      <c r="AYN48" s="106"/>
      <c r="AYO48" s="30"/>
      <c r="AYP48" s="106"/>
      <c r="AYQ48" s="106"/>
      <c r="AYR48" s="106"/>
      <c r="AYS48" s="106"/>
      <c r="AYT48" s="107"/>
      <c r="AYU48" s="103"/>
      <c r="AYV48" s="104"/>
      <c r="AYW48" s="104"/>
      <c r="AYX48" s="105"/>
      <c r="AYY48" s="15"/>
      <c r="AYZ48" s="42"/>
      <c r="AZA48" s="41"/>
      <c r="AZB48" s="19"/>
      <c r="AZC48" s="106"/>
      <c r="AZD48" s="30"/>
      <c r="AZE48" s="106"/>
      <c r="AZF48" s="106"/>
      <c r="AZG48" s="106"/>
      <c r="AZH48" s="106"/>
      <c r="AZI48" s="107"/>
      <c r="AZJ48" s="103"/>
      <c r="AZK48" s="104"/>
      <c r="AZL48" s="104"/>
      <c r="AZM48" s="105"/>
      <c r="AZN48" s="15"/>
      <c r="AZO48" s="42"/>
      <c r="AZP48" s="41"/>
      <c r="AZQ48" s="19"/>
      <c r="AZR48" s="106"/>
      <c r="AZS48" s="30"/>
      <c r="AZT48" s="106"/>
      <c r="AZU48" s="106"/>
      <c r="AZV48" s="106"/>
      <c r="AZW48" s="106"/>
      <c r="AZX48" s="107"/>
      <c r="AZY48" s="103"/>
      <c r="AZZ48" s="104"/>
      <c r="BAA48" s="104"/>
      <c r="BAB48" s="105"/>
      <c r="BAC48" s="15"/>
      <c r="BAD48" s="42"/>
      <c r="BAE48" s="41"/>
      <c r="BAF48" s="19"/>
      <c r="BAG48" s="106"/>
      <c r="BAH48" s="30"/>
      <c r="BAI48" s="106"/>
      <c r="BAJ48" s="106"/>
      <c r="BAK48" s="106"/>
      <c r="BAL48" s="106"/>
      <c r="BAM48" s="107"/>
      <c r="BAN48" s="103"/>
      <c r="BAO48" s="104"/>
      <c r="BAP48" s="104"/>
      <c r="BAQ48" s="105"/>
      <c r="BAR48" s="15"/>
      <c r="BAS48" s="42"/>
      <c r="BAT48" s="41"/>
      <c r="BAU48" s="19"/>
      <c r="BAV48" s="106"/>
      <c r="BAW48" s="30"/>
      <c r="BAX48" s="106"/>
      <c r="BAY48" s="106"/>
      <c r="BAZ48" s="106"/>
      <c r="BBA48" s="106"/>
      <c r="BBB48" s="107"/>
      <c r="BBC48" s="103"/>
      <c r="BBD48" s="104"/>
      <c r="BBE48" s="104"/>
      <c r="BBF48" s="105"/>
      <c r="BBG48" s="15"/>
      <c r="BBH48" s="42"/>
      <c r="BBI48" s="41"/>
      <c r="BBJ48" s="19"/>
      <c r="BBK48" s="106"/>
      <c r="BBL48" s="30"/>
      <c r="BBM48" s="106"/>
      <c r="BBN48" s="106"/>
      <c r="BBO48" s="106"/>
      <c r="BBP48" s="106"/>
      <c r="BBQ48" s="107"/>
      <c r="BBR48" s="103"/>
      <c r="BBS48" s="104"/>
      <c r="BBT48" s="104"/>
      <c r="BBU48" s="105"/>
      <c r="BBV48" s="15"/>
      <c r="BBW48" s="42"/>
      <c r="BBX48" s="41"/>
      <c r="BBY48" s="19"/>
      <c r="BBZ48" s="106"/>
      <c r="BCA48" s="30"/>
      <c r="BCB48" s="106"/>
      <c r="BCC48" s="106"/>
      <c r="BCD48" s="106"/>
      <c r="BCE48" s="106"/>
      <c r="BCF48" s="107"/>
      <c r="BCG48" s="103"/>
      <c r="BCH48" s="104"/>
      <c r="BCI48" s="104"/>
      <c r="BCJ48" s="105"/>
      <c r="BCK48" s="15"/>
      <c r="BCL48" s="42"/>
      <c r="BCM48" s="41"/>
      <c r="BCN48" s="19"/>
      <c r="BCO48" s="106"/>
      <c r="BCP48" s="30"/>
      <c r="BCQ48" s="106"/>
      <c r="BCR48" s="106"/>
      <c r="BCS48" s="106"/>
      <c r="BCT48" s="106"/>
      <c r="BCU48" s="107"/>
      <c r="BCV48" s="103"/>
      <c r="BCW48" s="104"/>
      <c r="BCX48" s="104"/>
      <c r="BCY48" s="105"/>
      <c r="BCZ48" s="15"/>
      <c r="BDA48" s="42"/>
      <c r="BDB48" s="41"/>
      <c r="BDC48" s="19"/>
      <c r="BDD48" s="106"/>
      <c r="BDE48" s="30"/>
      <c r="BDF48" s="106"/>
      <c r="BDG48" s="106"/>
      <c r="BDH48" s="106"/>
      <c r="BDI48" s="106"/>
      <c r="BDJ48" s="107"/>
      <c r="BDK48" s="103"/>
      <c r="BDL48" s="104"/>
      <c r="BDM48" s="104"/>
      <c r="BDN48" s="105"/>
      <c r="BDO48" s="15"/>
      <c r="BDP48" s="42"/>
      <c r="BDQ48" s="41"/>
      <c r="BDR48" s="19"/>
      <c r="BDS48" s="106"/>
      <c r="BDT48" s="30"/>
      <c r="BDU48" s="106"/>
      <c r="BDV48" s="106"/>
      <c r="BDW48" s="106"/>
      <c r="BDX48" s="106"/>
      <c r="BDY48" s="107"/>
      <c r="BDZ48" s="103"/>
      <c r="BEA48" s="104"/>
      <c r="BEB48" s="104"/>
      <c r="BEC48" s="105"/>
      <c r="BED48" s="15"/>
      <c r="BEE48" s="42"/>
      <c r="BEF48" s="41"/>
      <c r="BEG48" s="19"/>
      <c r="BEH48" s="106"/>
      <c r="BEI48" s="30"/>
      <c r="BEJ48" s="106"/>
      <c r="BEK48" s="106"/>
      <c r="BEL48" s="106"/>
      <c r="BEM48" s="106"/>
      <c r="BEN48" s="107"/>
      <c r="BEO48" s="103"/>
      <c r="BEP48" s="104"/>
      <c r="BEQ48" s="104"/>
      <c r="BER48" s="105"/>
      <c r="BES48" s="15"/>
      <c r="BET48" s="42"/>
      <c r="BEU48" s="41"/>
      <c r="BEV48" s="19"/>
      <c r="BEW48" s="106"/>
      <c r="BEX48" s="30"/>
      <c r="BEY48" s="106"/>
      <c r="BEZ48" s="106"/>
      <c r="BFA48" s="106"/>
      <c r="BFB48" s="106"/>
      <c r="BFC48" s="107"/>
      <c r="BFD48" s="103"/>
      <c r="BFE48" s="104"/>
      <c r="BFF48" s="104"/>
      <c r="BFG48" s="105"/>
      <c r="BFH48" s="15"/>
      <c r="BFI48" s="42"/>
      <c r="BFJ48" s="41"/>
      <c r="BFK48" s="19"/>
      <c r="BFL48" s="106"/>
      <c r="BFM48" s="30"/>
      <c r="BFN48" s="106"/>
      <c r="BFO48" s="106"/>
      <c r="BFP48" s="106"/>
      <c r="BFQ48" s="106"/>
      <c r="BFR48" s="107"/>
      <c r="BFS48" s="103"/>
      <c r="BFT48" s="104"/>
      <c r="BFU48" s="104"/>
      <c r="BFV48" s="105"/>
      <c r="BFW48" s="15"/>
      <c r="BFX48" s="42"/>
      <c r="BFY48" s="41"/>
      <c r="BFZ48" s="19"/>
      <c r="BGA48" s="106"/>
      <c r="BGB48" s="30"/>
      <c r="BGC48" s="106"/>
      <c r="BGD48" s="106"/>
      <c r="BGE48" s="106"/>
      <c r="BGF48" s="106"/>
      <c r="BGG48" s="107"/>
      <c r="BGH48" s="103"/>
      <c r="BGI48" s="104"/>
      <c r="BGJ48" s="104"/>
      <c r="BGK48" s="105"/>
      <c r="BGL48" s="15"/>
      <c r="BGM48" s="42"/>
      <c r="BGN48" s="41"/>
      <c r="BGO48" s="19"/>
      <c r="BGP48" s="106"/>
      <c r="BGQ48" s="30"/>
      <c r="BGR48" s="106"/>
      <c r="BGS48" s="106"/>
      <c r="BGT48" s="106"/>
      <c r="BGU48" s="106"/>
      <c r="BGV48" s="107"/>
      <c r="BGW48" s="103"/>
      <c r="BGX48" s="104"/>
      <c r="BGY48" s="104"/>
      <c r="BGZ48" s="105"/>
      <c r="BHA48" s="15"/>
      <c r="BHB48" s="42"/>
      <c r="BHC48" s="41"/>
      <c r="BHD48" s="19"/>
      <c r="BHE48" s="106"/>
      <c r="BHF48" s="30"/>
      <c r="BHG48" s="106"/>
      <c r="BHH48" s="106"/>
      <c r="BHI48" s="106"/>
      <c r="BHJ48" s="106"/>
      <c r="BHK48" s="107"/>
      <c r="BHL48" s="103"/>
      <c r="BHM48" s="104"/>
      <c r="BHN48" s="104"/>
      <c r="BHO48" s="105"/>
      <c r="BHP48" s="15"/>
      <c r="BHQ48" s="42"/>
      <c r="BHR48" s="41"/>
      <c r="BHS48" s="19"/>
      <c r="BHT48" s="106"/>
      <c r="BHU48" s="30"/>
      <c r="BHV48" s="106"/>
      <c r="BHW48" s="106"/>
      <c r="BHX48" s="106"/>
      <c r="BHY48" s="106"/>
      <c r="BHZ48" s="107"/>
      <c r="BIA48" s="103"/>
      <c r="BIB48" s="104"/>
      <c r="BIC48" s="104"/>
      <c r="BID48" s="105"/>
      <c r="BIE48" s="15"/>
      <c r="BIF48" s="42"/>
      <c r="BIG48" s="41"/>
      <c r="BIH48" s="19"/>
      <c r="BII48" s="106"/>
      <c r="BIJ48" s="30"/>
      <c r="BIK48" s="106"/>
      <c r="BIL48" s="106"/>
      <c r="BIM48" s="106"/>
      <c r="BIN48" s="106"/>
      <c r="BIO48" s="107"/>
      <c r="BIP48" s="103"/>
      <c r="BIQ48" s="104"/>
      <c r="BIR48" s="104"/>
      <c r="BIS48" s="105"/>
      <c r="BIT48" s="15"/>
      <c r="BIU48" s="42"/>
      <c r="BIV48" s="41"/>
      <c r="BIW48" s="19"/>
      <c r="BIX48" s="106"/>
      <c r="BIY48" s="30"/>
      <c r="BIZ48" s="106"/>
      <c r="BJA48" s="106"/>
      <c r="BJB48" s="106"/>
      <c r="BJC48" s="106"/>
      <c r="BJD48" s="107"/>
      <c r="BJE48" s="103"/>
      <c r="BJF48" s="104"/>
      <c r="BJG48" s="104"/>
      <c r="BJH48" s="105"/>
      <c r="BJI48" s="15"/>
      <c r="BJJ48" s="42"/>
      <c r="BJK48" s="41"/>
      <c r="BJL48" s="19"/>
      <c r="BJM48" s="106"/>
      <c r="BJN48" s="30"/>
      <c r="BJO48" s="106"/>
      <c r="BJP48" s="106"/>
      <c r="BJQ48" s="106"/>
      <c r="BJR48" s="106"/>
      <c r="BJS48" s="107"/>
      <c r="BJT48" s="103"/>
      <c r="BJU48" s="104"/>
      <c r="BJV48" s="104"/>
      <c r="BJW48" s="105"/>
      <c r="BJX48" s="15"/>
      <c r="BJY48" s="42"/>
      <c r="BJZ48" s="41"/>
      <c r="BKA48" s="19"/>
      <c r="BKB48" s="106"/>
      <c r="BKC48" s="30"/>
      <c r="BKD48" s="106"/>
      <c r="BKE48" s="106"/>
      <c r="BKF48" s="106"/>
      <c r="BKG48" s="106"/>
      <c r="BKH48" s="107"/>
      <c r="BKI48" s="103"/>
      <c r="BKJ48" s="104"/>
      <c r="BKK48" s="104"/>
      <c r="BKL48" s="105"/>
      <c r="BKM48" s="15"/>
      <c r="BKN48" s="42"/>
      <c r="BKO48" s="41"/>
      <c r="BKP48" s="19"/>
      <c r="BKQ48" s="106"/>
      <c r="BKR48" s="30"/>
      <c r="BKS48" s="106"/>
      <c r="BKT48" s="106"/>
      <c r="BKU48" s="106"/>
      <c r="BKV48" s="106"/>
      <c r="BKW48" s="107"/>
      <c r="BKX48" s="103"/>
      <c r="BKY48" s="104"/>
      <c r="BKZ48" s="104"/>
      <c r="BLA48" s="105"/>
      <c r="BLB48" s="15"/>
      <c r="BLC48" s="42"/>
      <c r="BLD48" s="41"/>
      <c r="BLE48" s="19"/>
      <c r="BLF48" s="106"/>
      <c r="BLG48" s="30"/>
      <c r="BLH48" s="106"/>
      <c r="BLI48" s="106"/>
      <c r="BLJ48" s="106"/>
      <c r="BLK48" s="106"/>
      <c r="BLL48" s="107"/>
      <c r="BLM48" s="103"/>
      <c r="BLN48" s="104"/>
      <c r="BLO48" s="104"/>
      <c r="BLP48" s="105"/>
      <c r="BLQ48" s="15"/>
      <c r="BLR48" s="42"/>
      <c r="BLS48" s="41"/>
      <c r="BLT48" s="19"/>
      <c r="BLU48" s="106"/>
      <c r="BLV48" s="30"/>
      <c r="BLW48" s="106"/>
      <c r="BLX48" s="106"/>
      <c r="BLY48" s="106"/>
      <c r="BLZ48" s="106"/>
      <c r="BMA48" s="107"/>
      <c r="BMB48" s="103"/>
      <c r="BMC48" s="104"/>
      <c r="BMD48" s="104"/>
      <c r="BME48" s="105"/>
      <c r="BMF48" s="15"/>
      <c r="BMG48" s="42"/>
      <c r="BMH48" s="41"/>
      <c r="BMI48" s="19"/>
      <c r="BMJ48" s="106"/>
      <c r="BMK48" s="30"/>
      <c r="BML48" s="106"/>
      <c r="BMM48" s="106"/>
      <c r="BMN48" s="106"/>
      <c r="BMO48" s="106"/>
      <c r="BMP48" s="107"/>
      <c r="BMQ48" s="103"/>
      <c r="BMR48" s="104"/>
      <c r="BMS48" s="104"/>
      <c r="BMT48" s="105"/>
      <c r="BMU48" s="15"/>
      <c r="BMV48" s="42"/>
      <c r="BMW48" s="41"/>
      <c r="BMX48" s="19"/>
      <c r="BMY48" s="106"/>
      <c r="BMZ48" s="30"/>
      <c r="BNA48" s="106"/>
      <c r="BNB48" s="106"/>
      <c r="BNC48" s="106"/>
      <c r="BND48" s="106"/>
      <c r="BNE48" s="107"/>
      <c r="BNF48" s="103"/>
      <c r="BNG48" s="104"/>
      <c r="BNH48" s="104"/>
      <c r="BNI48" s="105"/>
      <c r="BNJ48" s="15"/>
      <c r="BNK48" s="42"/>
      <c r="BNL48" s="41"/>
      <c r="BNM48" s="19"/>
      <c r="BNN48" s="106"/>
      <c r="BNO48" s="30"/>
      <c r="BNP48" s="106"/>
      <c r="BNQ48" s="106"/>
      <c r="BNR48" s="106"/>
      <c r="BNS48" s="106"/>
      <c r="BNT48" s="107"/>
      <c r="BNU48" s="103"/>
      <c r="BNV48" s="104"/>
      <c r="BNW48" s="104"/>
      <c r="BNX48" s="105"/>
      <c r="BNY48" s="15"/>
      <c r="BNZ48" s="42"/>
      <c r="BOA48" s="41"/>
      <c r="BOB48" s="19"/>
      <c r="BOC48" s="106"/>
      <c r="BOD48" s="30"/>
      <c r="BOE48" s="106"/>
      <c r="BOF48" s="106"/>
      <c r="BOG48" s="106"/>
      <c r="BOH48" s="106"/>
      <c r="BOI48" s="107"/>
      <c r="BOJ48" s="103"/>
      <c r="BOK48" s="104"/>
      <c r="BOL48" s="104"/>
      <c r="BOM48" s="105"/>
      <c r="BON48" s="15"/>
      <c r="BOO48" s="42"/>
      <c r="BOP48" s="41"/>
      <c r="BOQ48" s="19"/>
      <c r="BOR48" s="106"/>
      <c r="BOS48" s="30"/>
      <c r="BOT48" s="106"/>
      <c r="BOU48" s="106"/>
      <c r="BOV48" s="106"/>
      <c r="BOW48" s="106"/>
      <c r="BOX48" s="107"/>
      <c r="BOY48" s="103"/>
      <c r="BOZ48" s="104"/>
      <c r="BPA48" s="104"/>
      <c r="BPB48" s="105"/>
      <c r="BPC48" s="15"/>
      <c r="BPD48" s="42"/>
      <c r="BPE48" s="41"/>
      <c r="BPF48" s="19"/>
      <c r="BPG48" s="106"/>
      <c r="BPH48" s="30"/>
      <c r="BPI48" s="106"/>
      <c r="BPJ48" s="106"/>
      <c r="BPK48" s="106"/>
      <c r="BPL48" s="106"/>
      <c r="BPM48" s="107"/>
      <c r="BPN48" s="103"/>
      <c r="BPO48" s="104"/>
      <c r="BPP48" s="104"/>
      <c r="BPQ48" s="105"/>
      <c r="BPR48" s="15"/>
      <c r="BPS48" s="42"/>
      <c r="BPT48" s="41"/>
      <c r="BPU48" s="19"/>
      <c r="BPV48" s="106"/>
      <c r="BPW48" s="30"/>
      <c r="BPX48" s="106"/>
      <c r="BPY48" s="106"/>
      <c r="BPZ48" s="106"/>
      <c r="BQA48" s="106"/>
      <c r="BQB48" s="107"/>
      <c r="BQC48" s="103"/>
      <c r="BQD48" s="104"/>
      <c r="BQE48" s="104"/>
      <c r="BQF48" s="105"/>
      <c r="BQG48" s="15"/>
      <c r="BQH48" s="42"/>
      <c r="BQI48" s="41"/>
      <c r="BQJ48" s="19"/>
      <c r="BQK48" s="106"/>
      <c r="BQL48" s="30"/>
      <c r="BQM48" s="106"/>
      <c r="BQN48" s="106"/>
      <c r="BQO48" s="106"/>
      <c r="BQP48" s="106"/>
      <c r="BQQ48" s="107"/>
      <c r="BQR48" s="103"/>
      <c r="BQS48" s="104"/>
      <c r="BQT48" s="104"/>
      <c r="BQU48" s="105"/>
      <c r="BQV48" s="15"/>
      <c r="BQW48" s="42"/>
      <c r="BQX48" s="41"/>
      <c r="BQY48" s="19"/>
      <c r="BQZ48" s="106"/>
      <c r="BRA48" s="30"/>
      <c r="BRB48" s="106"/>
      <c r="BRC48" s="106"/>
      <c r="BRD48" s="106"/>
      <c r="BRE48" s="106"/>
      <c r="BRF48" s="107"/>
      <c r="BRG48" s="103"/>
      <c r="BRH48" s="104"/>
      <c r="BRI48" s="104"/>
      <c r="BRJ48" s="105"/>
      <c r="BRK48" s="15"/>
      <c r="BRL48" s="42"/>
      <c r="BRM48" s="41"/>
      <c r="BRN48" s="19"/>
      <c r="BRO48" s="106"/>
      <c r="BRP48" s="30"/>
      <c r="BRQ48" s="106"/>
      <c r="BRR48" s="106"/>
      <c r="BRS48" s="106"/>
      <c r="BRT48" s="106"/>
      <c r="BRU48" s="107"/>
      <c r="BRV48" s="103"/>
      <c r="BRW48" s="104"/>
      <c r="BRX48" s="104"/>
      <c r="BRY48" s="105"/>
      <c r="BRZ48" s="15"/>
      <c r="BSA48" s="42"/>
      <c r="BSB48" s="41"/>
      <c r="BSC48" s="19"/>
      <c r="BSD48" s="106"/>
      <c r="BSE48" s="30"/>
      <c r="BSF48" s="106"/>
      <c r="BSG48" s="106"/>
      <c r="BSH48" s="106"/>
      <c r="BSI48" s="106"/>
      <c r="BSJ48" s="107"/>
      <c r="BSK48" s="103"/>
      <c r="BSL48" s="104"/>
      <c r="BSM48" s="104"/>
      <c r="BSN48" s="105"/>
      <c r="BSO48" s="15"/>
      <c r="BSP48" s="42"/>
      <c r="BSQ48" s="41"/>
      <c r="BSR48" s="19"/>
      <c r="BSS48" s="106"/>
      <c r="BST48" s="30"/>
      <c r="BSU48" s="106"/>
      <c r="BSV48" s="106"/>
      <c r="BSW48" s="106"/>
      <c r="BSX48" s="106"/>
      <c r="BSY48" s="107"/>
      <c r="BSZ48" s="103"/>
      <c r="BTA48" s="104"/>
      <c r="BTB48" s="104"/>
      <c r="BTC48" s="105"/>
      <c r="BTD48" s="15"/>
      <c r="BTE48" s="42"/>
      <c r="BTF48" s="41"/>
      <c r="BTG48" s="19"/>
      <c r="BTH48" s="106"/>
      <c r="BTI48" s="30"/>
      <c r="BTJ48" s="106"/>
      <c r="BTK48" s="106"/>
      <c r="BTL48" s="106"/>
      <c r="BTM48" s="106"/>
      <c r="BTN48" s="107"/>
      <c r="BTO48" s="103"/>
      <c r="BTP48" s="104"/>
      <c r="BTQ48" s="104"/>
      <c r="BTR48" s="105"/>
      <c r="BTS48" s="15"/>
      <c r="BTT48" s="42"/>
      <c r="BTU48" s="41"/>
      <c r="BTV48" s="19"/>
      <c r="BTW48" s="106"/>
      <c r="BTX48" s="30"/>
      <c r="BTY48" s="106"/>
      <c r="BTZ48" s="106"/>
      <c r="BUA48" s="106"/>
      <c r="BUB48" s="106"/>
      <c r="BUC48" s="107"/>
      <c r="BUD48" s="103"/>
      <c r="BUE48" s="104"/>
      <c r="BUF48" s="104"/>
      <c r="BUG48" s="105"/>
      <c r="BUH48" s="15"/>
      <c r="BUI48" s="42"/>
      <c r="BUJ48" s="41"/>
      <c r="BUK48" s="19"/>
      <c r="BUL48" s="106"/>
      <c r="BUM48" s="30"/>
      <c r="BUN48" s="106"/>
      <c r="BUO48" s="106"/>
      <c r="BUP48" s="106"/>
      <c r="BUQ48" s="106"/>
      <c r="BUR48" s="107"/>
      <c r="BUS48" s="103"/>
      <c r="BUT48" s="104"/>
      <c r="BUU48" s="104"/>
      <c r="BUV48" s="105"/>
      <c r="BUW48" s="15"/>
      <c r="BUX48" s="42"/>
      <c r="BUY48" s="41"/>
      <c r="BUZ48" s="19"/>
      <c r="BVA48" s="106"/>
      <c r="BVB48" s="30"/>
      <c r="BVC48" s="106"/>
      <c r="BVD48" s="106"/>
      <c r="BVE48" s="106"/>
      <c r="BVF48" s="106"/>
      <c r="BVG48" s="107"/>
      <c r="BVH48" s="103"/>
      <c r="BVI48" s="104"/>
      <c r="BVJ48" s="104"/>
      <c r="BVK48" s="105"/>
      <c r="BVL48" s="15"/>
      <c r="BVM48" s="42"/>
      <c r="BVN48" s="41"/>
      <c r="BVO48" s="19"/>
      <c r="BVP48" s="106"/>
      <c r="BVQ48" s="30"/>
      <c r="BVR48" s="106"/>
      <c r="BVS48" s="106"/>
      <c r="BVT48" s="106"/>
      <c r="BVU48" s="106"/>
      <c r="BVV48" s="107"/>
      <c r="BVW48" s="103"/>
      <c r="BVX48" s="104"/>
      <c r="BVY48" s="104"/>
      <c r="BVZ48" s="105"/>
      <c r="BWA48" s="15"/>
      <c r="BWB48" s="42"/>
      <c r="BWC48" s="41"/>
      <c r="BWD48" s="19"/>
      <c r="BWE48" s="106"/>
      <c r="BWF48" s="30"/>
      <c r="BWG48" s="106"/>
      <c r="BWH48" s="106"/>
      <c r="BWI48" s="106"/>
      <c r="BWJ48" s="106"/>
      <c r="BWK48" s="107"/>
      <c r="BWL48" s="103"/>
      <c r="BWM48" s="104"/>
      <c r="BWN48" s="104"/>
      <c r="BWO48" s="105"/>
      <c r="BWP48" s="15"/>
      <c r="BWQ48" s="42"/>
      <c r="BWR48" s="41"/>
      <c r="BWS48" s="19"/>
      <c r="BWT48" s="106"/>
      <c r="BWU48" s="30"/>
      <c r="BWV48" s="106"/>
      <c r="BWW48" s="106"/>
      <c r="BWX48" s="106"/>
      <c r="BWY48" s="106"/>
      <c r="BWZ48" s="107"/>
      <c r="BXA48" s="103"/>
      <c r="BXB48" s="104"/>
      <c r="BXC48" s="104"/>
      <c r="BXD48" s="105"/>
      <c r="BXE48" s="15"/>
      <c r="BXF48" s="42"/>
      <c r="BXG48" s="41"/>
      <c r="BXH48" s="19"/>
      <c r="BXI48" s="106"/>
      <c r="BXJ48" s="30"/>
      <c r="BXK48" s="106"/>
      <c r="BXL48" s="106"/>
      <c r="BXM48" s="106"/>
      <c r="BXN48" s="106"/>
      <c r="BXO48" s="107"/>
      <c r="BXP48" s="103"/>
      <c r="BXQ48" s="104"/>
      <c r="BXR48" s="104"/>
      <c r="BXS48" s="105"/>
      <c r="BXT48" s="15"/>
      <c r="BXU48" s="42"/>
      <c r="BXV48" s="41"/>
      <c r="BXW48" s="19"/>
      <c r="BXX48" s="106"/>
      <c r="BXY48" s="30"/>
      <c r="BXZ48" s="106"/>
      <c r="BYA48" s="106"/>
      <c r="BYB48" s="106"/>
      <c r="BYC48" s="106"/>
      <c r="BYD48" s="107"/>
      <c r="BYE48" s="103"/>
      <c r="BYF48" s="104"/>
      <c r="BYG48" s="104"/>
      <c r="BYH48" s="105"/>
      <c r="BYI48" s="15"/>
      <c r="BYJ48" s="42"/>
      <c r="BYK48" s="41"/>
      <c r="BYL48" s="19"/>
      <c r="BYM48" s="106"/>
      <c r="BYN48" s="30"/>
      <c r="BYO48" s="106"/>
      <c r="BYP48" s="106"/>
      <c r="BYQ48" s="106"/>
      <c r="BYR48" s="106"/>
      <c r="BYS48" s="107"/>
      <c r="BYT48" s="103"/>
      <c r="BYU48" s="104"/>
      <c r="BYV48" s="104"/>
      <c r="BYW48" s="105"/>
      <c r="BYX48" s="15"/>
      <c r="BYY48" s="42"/>
      <c r="BYZ48" s="41"/>
      <c r="BZA48" s="19"/>
      <c r="BZB48" s="106"/>
      <c r="BZC48" s="30"/>
      <c r="BZD48" s="106"/>
      <c r="BZE48" s="106"/>
      <c r="BZF48" s="106"/>
      <c r="BZG48" s="106"/>
      <c r="BZH48" s="107"/>
      <c r="BZI48" s="103"/>
      <c r="BZJ48" s="104"/>
      <c r="BZK48" s="104"/>
      <c r="BZL48" s="105"/>
      <c r="BZM48" s="15"/>
      <c r="BZN48" s="42"/>
      <c r="BZO48" s="41"/>
      <c r="BZP48" s="19"/>
      <c r="BZQ48" s="106"/>
      <c r="BZR48" s="30"/>
      <c r="BZS48" s="106"/>
      <c r="BZT48" s="106"/>
      <c r="BZU48" s="106"/>
      <c r="BZV48" s="106"/>
      <c r="BZW48" s="107"/>
      <c r="BZX48" s="103"/>
      <c r="BZY48" s="104"/>
      <c r="BZZ48" s="104"/>
      <c r="CAA48" s="105"/>
      <c r="CAB48" s="15"/>
      <c r="CAC48" s="42"/>
      <c r="CAD48" s="41"/>
      <c r="CAE48" s="19"/>
      <c r="CAF48" s="106"/>
      <c r="CAG48" s="30"/>
      <c r="CAH48" s="106"/>
      <c r="CAI48" s="106"/>
      <c r="CAJ48" s="106"/>
      <c r="CAK48" s="106"/>
      <c r="CAL48" s="107"/>
      <c r="CAM48" s="103"/>
      <c r="CAN48" s="104"/>
      <c r="CAO48" s="104"/>
      <c r="CAP48" s="105"/>
      <c r="CAQ48" s="15"/>
      <c r="CAR48" s="42"/>
      <c r="CAS48" s="41"/>
      <c r="CAT48" s="19"/>
      <c r="CAU48" s="106"/>
      <c r="CAV48" s="30"/>
      <c r="CAW48" s="106"/>
      <c r="CAX48" s="106"/>
      <c r="CAY48" s="106"/>
      <c r="CAZ48" s="106"/>
      <c r="CBA48" s="107"/>
      <c r="CBB48" s="103"/>
      <c r="CBC48" s="104"/>
      <c r="CBD48" s="104"/>
      <c r="CBE48" s="105"/>
      <c r="CBF48" s="15"/>
      <c r="CBG48" s="42"/>
      <c r="CBH48" s="41"/>
      <c r="CBI48" s="19"/>
      <c r="CBJ48" s="106"/>
      <c r="CBK48" s="30"/>
      <c r="CBL48" s="106"/>
      <c r="CBM48" s="106"/>
      <c r="CBN48" s="106"/>
      <c r="CBO48" s="106"/>
      <c r="CBP48" s="107"/>
      <c r="CBQ48" s="103"/>
      <c r="CBR48" s="104"/>
      <c r="CBS48" s="104"/>
      <c r="CBT48" s="105"/>
      <c r="CBU48" s="15"/>
      <c r="CBV48" s="42"/>
      <c r="CBW48" s="41"/>
      <c r="CBX48" s="19"/>
      <c r="CBY48" s="106"/>
      <c r="CBZ48" s="30"/>
      <c r="CCA48" s="106"/>
      <c r="CCB48" s="106"/>
      <c r="CCC48" s="106"/>
      <c r="CCD48" s="106"/>
      <c r="CCE48" s="107"/>
      <c r="CCF48" s="103"/>
      <c r="CCG48" s="104"/>
      <c r="CCH48" s="104"/>
      <c r="CCI48" s="105"/>
      <c r="CCJ48" s="15"/>
      <c r="CCK48" s="42"/>
      <c r="CCL48" s="41"/>
      <c r="CCM48" s="19"/>
      <c r="CCN48" s="106"/>
      <c r="CCO48" s="30"/>
      <c r="CCP48" s="106"/>
      <c r="CCQ48" s="106"/>
      <c r="CCR48" s="106"/>
      <c r="CCS48" s="106"/>
      <c r="CCT48" s="107"/>
      <c r="CCU48" s="103"/>
      <c r="CCV48" s="104"/>
      <c r="CCW48" s="104"/>
      <c r="CCX48" s="105"/>
      <c r="CCY48" s="15"/>
      <c r="CCZ48" s="42"/>
      <c r="CDA48" s="41"/>
      <c r="CDB48" s="19"/>
      <c r="CDC48" s="106"/>
      <c r="CDD48" s="30"/>
      <c r="CDE48" s="106"/>
      <c r="CDF48" s="106"/>
      <c r="CDG48" s="106"/>
      <c r="CDH48" s="106"/>
      <c r="CDI48" s="107"/>
      <c r="CDJ48" s="103"/>
      <c r="CDK48" s="104"/>
      <c r="CDL48" s="104"/>
      <c r="CDM48" s="105"/>
      <c r="CDN48" s="15"/>
      <c r="CDO48" s="42"/>
      <c r="CDP48" s="41"/>
      <c r="CDQ48" s="19"/>
      <c r="CDR48" s="106"/>
      <c r="CDS48" s="30"/>
      <c r="CDT48" s="106"/>
      <c r="CDU48" s="106"/>
      <c r="CDV48" s="106"/>
      <c r="CDW48" s="106"/>
      <c r="CDX48" s="107"/>
      <c r="CDY48" s="103"/>
      <c r="CDZ48" s="104"/>
      <c r="CEA48" s="104"/>
      <c r="CEB48" s="105"/>
      <c r="CEC48" s="15"/>
      <c r="CED48" s="42"/>
      <c r="CEE48" s="41"/>
      <c r="CEF48" s="19"/>
      <c r="CEG48" s="106"/>
      <c r="CEH48" s="30"/>
      <c r="CEI48" s="106"/>
      <c r="CEJ48" s="106"/>
      <c r="CEK48" s="106"/>
      <c r="CEL48" s="106"/>
      <c r="CEM48" s="107"/>
      <c r="CEN48" s="103"/>
      <c r="CEO48" s="104"/>
      <c r="CEP48" s="104"/>
      <c r="CEQ48" s="105"/>
      <c r="CER48" s="15"/>
      <c r="CES48" s="42"/>
      <c r="CET48" s="41"/>
      <c r="CEU48" s="19"/>
      <c r="CEV48" s="106"/>
      <c r="CEW48" s="30"/>
      <c r="CEX48" s="106"/>
      <c r="CEY48" s="106"/>
      <c r="CEZ48" s="106"/>
      <c r="CFA48" s="106"/>
      <c r="CFB48" s="107"/>
      <c r="CFC48" s="103"/>
      <c r="CFD48" s="104"/>
      <c r="CFE48" s="104"/>
      <c r="CFF48" s="105"/>
      <c r="CFG48" s="15"/>
      <c r="CFH48" s="42"/>
      <c r="CFI48" s="41"/>
      <c r="CFJ48" s="19"/>
      <c r="CFK48" s="106"/>
      <c r="CFL48" s="30"/>
      <c r="CFM48" s="106"/>
      <c r="CFN48" s="106"/>
      <c r="CFO48" s="106"/>
      <c r="CFP48" s="106"/>
      <c r="CFQ48" s="107"/>
      <c r="CFR48" s="103"/>
      <c r="CFS48" s="104"/>
      <c r="CFT48" s="104"/>
      <c r="CFU48" s="105"/>
      <c r="CFV48" s="15"/>
      <c r="CFW48" s="42"/>
      <c r="CFX48" s="41"/>
      <c r="CFY48" s="19"/>
      <c r="CFZ48" s="106"/>
      <c r="CGA48" s="30"/>
      <c r="CGB48" s="106"/>
      <c r="CGC48" s="106"/>
      <c r="CGD48" s="106"/>
      <c r="CGE48" s="106"/>
      <c r="CGF48" s="107"/>
      <c r="CGG48" s="103"/>
      <c r="CGH48" s="104"/>
      <c r="CGI48" s="104"/>
      <c r="CGJ48" s="105"/>
      <c r="CGK48" s="15"/>
      <c r="CGL48" s="42"/>
      <c r="CGM48" s="41"/>
      <c r="CGN48" s="19"/>
      <c r="CGO48" s="106"/>
      <c r="CGP48" s="30"/>
      <c r="CGQ48" s="106"/>
      <c r="CGR48" s="106"/>
      <c r="CGS48" s="106"/>
      <c r="CGT48" s="106"/>
      <c r="CGU48" s="107"/>
      <c r="CGV48" s="103"/>
      <c r="CGW48" s="104"/>
      <c r="CGX48" s="104"/>
      <c r="CGY48" s="105"/>
      <c r="CGZ48" s="15"/>
      <c r="CHA48" s="42"/>
      <c r="CHB48" s="41"/>
      <c r="CHC48" s="19"/>
      <c r="CHD48" s="106"/>
      <c r="CHE48" s="30"/>
      <c r="CHF48" s="106"/>
      <c r="CHG48" s="106"/>
      <c r="CHH48" s="106"/>
      <c r="CHI48" s="106"/>
      <c r="CHJ48" s="107"/>
      <c r="CHK48" s="103"/>
      <c r="CHL48" s="104"/>
      <c r="CHM48" s="104"/>
      <c r="CHN48" s="105"/>
      <c r="CHO48" s="15"/>
      <c r="CHP48" s="42"/>
      <c r="CHQ48" s="41"/>
      <c r="CHR48" s="19"/>
      <c r="CHS48" s="106"/>
      <c r="CHT48" s="30"/>
      <c r="CHU48" s="106"/>
      <c r="CHV48" s="106"/>
      <c r="CHW48" s="106"/>
      <c r="CHX48" s="106"/>
      <c r="CHY48" s="107"/>
      <c r="CHZ48" s="103"/>
      <c r="CIA48" s="104"/>
      <c r="CIB48" s="104"/>
      <c r="CIC48" s="105"/>
      <c r="CID48" s="15"/>
      <c r="CIE48" s="42"/>
      <c r="CIF48" s="41"/>
      <c r="CIG48" s="19"/>
      <c r="CIH48" s="106"/>
      <c r="CII48" s="30"/>
      <c r="CIJ48" s="106"/>
      <c r="CIK48" s="106"/>
      <c r="CIL48" s="106"/>
      <c r="CIM48" s="106"/>
      <c r="CIN48" s="107"/>
      <c r="CIO48" s="103"/>
      <c r="CIP48" s="104"/>
      <c r="CIQ48" s="104"/>
      <c r="CIR48" s="105"/>
      <c r="CIS48" s="15"/>
      <c r="CIT48" s="42"/>
      <c r="CIU48" s="41"/>
      <c r="CIV48" s="19"/>
      <c r="CIW48" s="106"/>
      <c r="CIX48" s="30"/>
      <c r="CIY48" s="106"/>
      <c r="CIZ48" s="106"/>
      <c r="CJA48" s="106"/>
      <c r="CJB48" s="106"/>
      <c r="CJC48" s="107"/>
      <c r="CJD48" s="103"/>
      <c r="CJE48" s="104"/>
      <c r="CJF48" s="104"/>
      <c r="CJG48" s="105"/>
      <c r="CJH48" s="15"/>
      <c r="CJI48" s="42"/>
      <c r="CJJ48" s="41"/>
      <c r="CJK48" s="19"/>
      <c r="CJL48" s="106"/>
      <c r="CJM48" s="30"/>
      <c r="CJN48" s="106"/>
      <c r="CJO48" s="106"/>
      <c r="CJP48" s="106"/>
      <c r="CJQ48" s="106"/>
      <c r="CJR48" s="107"/>
      <c r="CJS48" s="103"/>
      <c r="CJT48" s="104"/>
      <c r="CJU48" s="104"/>
      <c r="CJV48" s="105"/>
      <c r="CJW48" s="15"/>
      <c r="CJX48" s="42"/>
      <c r="CJY48" s="41"/>
      <c r="CJZ48" s="19"/>
      <c r="CKA48" s="106"/>
      <c r="CKB48" s="30"/>
      <c r="CKC48" s="106"/>
      <c r="CKD48" s="106"/>
      <c r="CKE48" s="106"/>
      <c r="CKF48" s="106"/>
      <c r="CKG48" s="107"/>
      <c r="CKH48" s="103"/>
      <c r="CKI48" s="104"/>
      <c r="CKJ48" s="104"/>
      <c r="CKK48" s="105"/>
      <c r="CKL48" s="15"/>
      <c r="CKM48" s="42"/>
      <c r="CKN48" s="41"/>
      <c r="CKO48" s="19"/>
      <c r="CKP48" s="106"/>
      <c r="CKQ48" s="30"/>
      <c r="CKR48" s="106"/>
      <c r="CKS48" s="106"/>
      <c r="CKT48" s="106"/>
      <c r="CKU48" s="106"/>
      <c r="CKV48" s="107"/>
      <c r="CKW48" s="103"/>
      <c r="CKX48" s="104"/>
      <c r="CKY48" s="104"/>
      <c r="CKZ48" s="105"/>
      <c r="CLA48" s="15"/>
      <c r="CLB48" s="42"/>
      <c r="CLC48" s="41"/>
      <c r="CLD48" s="19"/>
      <c r="CLE48" s="106"/>
      <c r="CLF48" s="30"/>
      <c r="CLG48" s="106"/>
      <c r="CLH48" s="106"/>
      <c r="CLI48" s="106"/>
      <c r="CLJ48" s="106"/>
      <c r="CLK48" s="107"/>
      <c r="CLL48" s="103"/>
      <c r="CLM48" s="104"/>
      <c r="CLN48" s="104"/>
      <c r="CLO48" s="105"/>
      <c r="CLP48" s="15"/>
      <c r="CLQ48" s="42"/>
      <c r="CLR48" s="41"/>
      <c r="CLS48" s="19"/>
      <c r="CLT48" s="106"/>
      <c r="CLU48" s="30"/>
      <c r="CLV48" s="106"/>
      <c r="CLW48" s="106"/>
      <c r="CLX48" s="106"/>
      <c r="CLY48" s="106"/>
      <c r="CLZ48" s="107"/>
      <c r="CMA48" s="103"/>
      <c r="CMB48" s="104"/>
      <c r="CMC48" s="104"/>
      <c r="CMD48" s="105"/>
      <c r="CME48" s="15"/>
      <c r="CMF48" s="42"/>
      <c r="CMG48" s="41"/>
      <c r="CMH48" s="19"/>
      <c r="CMI48" s="106"/>
      <c r="CMJ48" s="30"/>
      <c r="CMK48" s="106"/>
      <c r="CML48" s="106"/>
      <c r="CMM48" s="106"/>
      <c r="CMN48" s="106"/>
      <c r="CMO48" s="107"/>
      <c r="CMP48" s="103"/>
      <c r="CMQ48" s="104"/>
      <c r="CMR48" s="104"/>
      <c r="CMS48" s="105"/>
      <c r="CMT48" s="15"/>
      <c r="CMU48" s="42"/>
      <c r="CMV48" s="41"/>
      <c r="CMW48" s="19"/>
      <c r="CMX48" s="106"/>
      <c r="CMY48" s="30"/>
      <c r="CMZ48" s="106"/>
      <c r="CNA48" s="106"/>
      <c r="CNB48" s="106"/>
      <c r="CNC48" s="106"/>
      <c r="CND48" s="107"/>
      <c r="CNE48" s="103"/>
      <c r="CNF48" s="104"/>
      <c r="CNG48" s="104"/>
      <c r="CNH48" s="105"/>
      <c r="CNI48" s="15"/>
      <c r="CNJ48" s="42"/>
      <c r="CNK48" s="41"/>
      <c r="CNL48" s="19"/>
      <c r="CNM48" s="106"/>
      <c r="CNN48" s="30"/>
      <c r="CNO48" s="106"/>
      <c r="CNP48" s="106"/>
      <c r="CNQ48" s="106"/>
      <c r="CNR48" s="106"/>
      <c r="CNS48" s="107"/>
      <c r="CNT48" s="103"/>
      <c r="CNU48" s="104"/>
      <c r="CNV48" s="104"/>
      <c r="CNW48" s="105"/>
      <c r="CNX48" s="15"/>
      <c r="CNY48" s="42"/>
      <c r="CNZ48" s="41"/>
      <c r="COA48" s="19"/>
      <c r="COB48" s="106"/>
      <c r="COC48" s="30"/>
      <c r="COD48" s="106"/>
      <c r="COE48" s="106"/>
      <c r="COF48" s="106"/>
      <c r="COG48" s="106"/>
      <c r="COH48" s="107"/>
      <c r="COI48" s="103"/>
      <c r="COJ48" s="104"/>
      <c r="COK48" s="104"/>
      <c r="COL48" s="105"/>
      <c r="COM48" s="15"/>
      <c r="CON48" s="42"/>
      <c r="COO48" s="41"/>
      <c r="COP48" s="19"/>
      <c r="COQ48" s="106"/>
      <c r="COR48" s="30"/>
      <c r="COS48" s="106"/>
      <c r="COT48" s="106"/>
      <c r="COU48" s="106"/>
      <c r="COV48" s="106"/>
      <c r="COW48" s="107"/>
      <c r="COX48" s="103"/>
      <c r="COY48" s="104"/>
      <c r="COZ48" s="104"/>
      <c r="CPA48" s="105"/>
      <c r="CPB48" s="15"/>
      <c r="CPC48" s="42"/>
      <c r="CPD48" s="41"/>
      <c r="CPE48" s="19"/>
      <c r="CPF48" s="106"/>
      <c r="CPG48" s="30"/>
      <c r="CPH48" s="106"/>
      <c r="CPI48" s="106"/>
      <c r="CPJ48" s="106"/>
      <c r="CPK48" s="106"/>
      <c r="CPL48" s="107"/>
      <c r="CPM48" s="103"/>
      <c r="CPN48" s="104"/>
      <c r="CPO48" s="104"/>
      <c r="CPP48" s="105"/>
      <c r="CPQ48" s="15"/>
      <c r="CPR48" s="42"/>
      <c r="CPS48" s="41"/>
      <c r="CPT48" s="19"/>
      <c r="CPU48" s="106"/>
      <c r="CPV48" s="30"/>
      <c r="CPW48" s="106"/>
      <c r="CPX48" s="106"/>
      <c r="CPY48" s="106"/>
      <c r="CPZ48" s="106"/>
      <c r="CQA48" s="107"/>
      <c r="CQB48" s="103"/>
      <c r="CQC48" s="104"/>
      <c r="CQD48" s="104"/>
      <c r="CQE48" s="105"/>
      <c r="CQF48" s="15"/>
      <c r="CQG48" s="42"/>
      <c r="CQH48" s="41"/>
      <c r="CQI48" s="19"/>
      <c r="CQJ48" s="106"/>
      <c r="CQK48" s="30"/>
      <c r="CQL48" s="106"/>
      <c r="CQM48" s="106"/>
      <c r="CQN48" s="106"/>
      <c r="CQO48" s="106"/>
      <c r="CQP48" s="107"/>
      <c r="CQQ48" s="103"/>
      <c r="CQR48" s="104"/>
      <c r="CQS48" s="104"/>
      <c r="CQT48" s="105"/>
      <c r="CQU48" s="15"/>
      <c r="CQV48" s="42"/>
      <c r="CQW48" s="41"/>
      <c r="CQX48" s="19"/>
      <c r="CQY48" s="106"/>
      <c r="CQZ48" s="30"/>
      <c r="CRA48" s="106"/>
      <c r="CRB48" s="106"/>
      <c r="CRC48" s="106"/>
      <c r="CRD48" s="106"/>
      <c r="CRE48" s="107"/>
      <c r="CRF48" s="103"/>
      <c r="CRG48" s="104"/>
      <c r="CRH48" s="104"/>
      <c r="CRI48" s="105"/>
      <c r="CRJ48" s="15"/>
      <c r="CRK48" s="42"/>
      <c r="CRL48" s="41"/>
      <c r="CRM48" s="19"/>
      <c r="CRN48" s="106"/>
      <c r="CRO48" s="30"/>
      <c r="CRP48" s="106"/>
      <c r="CRQ48" s="106"/>
      <c r="CRR48" s="106"/>
      <c r="CRS48" s="106"/>
      <c r="CRT48" s="107"/>
      <c r="CRU48" s="103"/>
      <c r="CRV48" s="104"/>
      <c r="CRW48" s="104"/>
      <c r="CRX48" s="105"/>
      <c r="CRY48" s="15"/>
      <c r="CRZ48" s="42"/>
      <c r="CSA48" s="41"/>
      <c r="CSB48" s="19"/>
      <c r="CSC48" s="106"/>
      <c r="CSD48" s="30"/>
      <c r="CSE48" s="106"/>
      <c r="CSF48" s="106"/>
      <c r="CSG48" s="106"/>
      <c r="CSH48" s="106"/>
      <c r="CSI48" s="107"/>
      <c r="CSJ48" s="103"/>
      <c r="CSK48" s="104"/>
      <c r="CSL48" s="104"/>
      <c r="CSM48" s="105"/>
      <c r="CSN48" s="15"/>
      <c r="CSO48" s="42"/>
      <c r="CSP48" s="41"/>
      <c r="CSQ48" s="19"/>
      <c r="CSR48" s="106"/>
      <c r="CSS48" s="30"/>
      <c r="CST48" s="106"/>
      <c r="CSU48" s="106"/>
      <c r="CSV48" s="106"/>
      <c r="CSW48" s="106"/>
      <c r="CSX48" s="107"/>
      <c r="CSY48" s="103"/>
      <c r="CSZ48" s="104"/>
      <c r="CTA48" s="104"/>
      <c r="CTB48" s="105"/>
      <c r="CTC48" s="15"/>
      <c r="CTD48" s="42"/>
      <c r="CTE48" s="41"/>
      <c r="CTF48" s="19"/>
      <c r="CTG48" s="106"/>
      <c r="CTH48" s="30"/>
      <c r="CTI48" s="106"/>
      <c r="CTJ48" s="106"/>
      <c r="CTK48" s="106"/>
      <c r="CTL48" s="106"/>
      <c r="CTM48" s="107"/>
      <c r="CTN48" s="103"/>
      <c r="CTO48" s="104"/>
      <c r="CTP48" s="104"/>
      <c r="CTQ48" s="105"/>
      <c r="CTR48" s="15"/>
      <c r="CTS48" s="42"/>
      <c r="CTT48" s="41"/>
      <c r="CTU48" s="19"/>
      <c r="CTV48" s="106"/>
      <c r="CTW48" s="30"/>
      <c r="CTX48" s="106"/>
      <c r="CTY48" s="106"/>
      <c r="CTZ48" s="106"/>
      <c r="CUA48" s="106"/>
      <c r="CUB48" s="107"/>
      <c r="CUC48" s="103"/>
      <c r="CUD48" s="104"/>
      <c r="CUE48" s="104"/>
      <c r="CUF48" s="105"/>
      <c r="CUG48" s="15"/>
      <c r="CUH48" s="42"/>
      <c r="CUI48" s="41"/>
      <c r="CUJ48" s="19"/>
      <c r="CUK48" s="106"/>
      <c r="CUL48" s="30"/>
      <c r="CUM48" s="106"/>
      <c r="CUN48" s="106"/>
      <c r="CUO48" s="106"/>
      <c r="CUP48" s="106"/>
      <c r="CUQ48" s="107"/>
      <c r="CUR48" s="103"/>
      <c r="CUS48" s="104"/>
      <c r="CUT48" s="104"/>
      <c r="CUU48" s="105"/>
      <c r="CUV48" s="15"/>
      <c r="CUW48" s="42"/>
      <c r="CUX48" s="41"/>
      <c r="CUY48" s="19"/>
      <c r="CUZ48" s="106"/>
      <c r="CVA48" s="30"/>
      <c r="CVB48" s="106"/>
      <c r="CVC48" s="106"/>
      <c r="CVD48" s="106"/>
      <c r="CVE48" s="106"/>
      <c r="CVF48" s="107"/>
      <c r="CVG48" s="103"/>
      <c r="CVH48" s="104"/>
      <c r="CVI48" s="104"/>
      <c r="CVJ48" s="105"/>
      <c r="CVK48" s="15"/>
      <c r="CVL48" s="42"/>
      <c r="CVM48" s="41"/>
      <c r="CVN48" s="19"/>
      <c r="CVO48" s="106"/>
      <c r="CVP48" s="30"/>
      <c r="CVQ48" s="106"/>
      <c r="CVR48" s="106"/>
      <c r="CVS48" s="106"/>
      <c r="CVT48" s="106"/>
      <c r="CVU48" s="107"/>
      <c r="CVV48" s="103"/>
      <c r="CVW48" s="104"/>
      <c r="CVX48" s="104"/>
      <c r="CVY48" s="105"/>
      <c r="CVZ48" s="15"/>
      <c r="CWA48" s="42"/>
      <c r="CWB48" s="41"/>
      <c r="CWC48" s="19"/>
      <c r="CWD48" s="106"/>
      <c r="CWE48" s="30"/>
      <c r="CWF48" s="106"/>
      <c r="CWG48" s="106"/>
      <c r="CWH48" s="106"/>
      <c r="CWI48" s="106"/>
      <c r="CWJ48" s="107"/>
      <c r="CWK48" s="103"/>
      <c r="CWL48" s="104"/>
      <c r="CWM48" s="104"/>
      <c r="CWN48" s="105"/>
      <c r="CWO48" s="15"/>
      <c r="CWP48" s="42"/>
      <c r="CWQ48" s="41"/>
      <c r="CWR48" s="19"/>
      <c r="CWS48" s="106"/>
      <c r="CWT48" s="30"/>
      <c r="CWU48" s="106"/>
      <c r="CWV48" s="106"/>
      <c r="CWW48" s="106"/>
      <c r="CWX48" s="106"/>
      <c r="CWY48" s="107"/>
      <c r="CWZ48" s="103"/>
      <c r="CXA48" s="104"/>
      <c r="CXB48" s="104"/>
      <c r="CXC48" s="105"/>
      <c r="CXD48" s="15"/>
      <c r="CXE48" s="42"/>
      <c r="CXF48" s="41"/>
      <c r="CXG48" s="19"/>
      <c r="CXH48" s="106"/>
      <c r="CXI48" s="30"/>
      <c r="CXJ48" s="106"/>
      <c r="CXK48" s="106"/>
      <c r="CXL48" s="106"/>
      <c r="CXM48" s="106"/>
      <c r="CXN48" s="107"/>
      <c r="CXO48" s="103"/>
      <c r="CXP48" s="104"/>
      <c r="CXQ48" s="104"/>
      <c r="CXR48" s="105"/>
      <c r="CXS48" s="15"/>
      <c r="CXT48" s="42"/>
      <c r="CXU48" s="41"/>
      <c r="CXV48" s="19"/>
      <c r="CXW48" s="106"/>
      <c r="CXX48" s="30"/>
      <c r="CXY48" s="106"/>
      <c r="CXZ48" s="106"/>
      <c r="CYA48" s="106"/>
      <c r="CYB48" s="106"/>
      <c r="CYC48" s="107"/>
      <c r="CYD48" s="103"/>
      <c r="CYE48" s="104"/>
      <c r="CYF48" s="104"/>
      <c r="CYG48" s="105"/>
      <c r="CYH48" s="15"/>
      <c r="CYI48" s="42"/>
      <c r="CYJ48" s="41"/>
      <c r="CYK48" s="19"/>
      <c r="CYL48" s="106"/>
      <c r="CYM48" s="30"/>
      <c r="CYN48" s="106"/>
      <c r="CYO48" s="106"/>
      <c r="CYP48" s="106"/>
      <c r="CYQ48" s="106"/>
      <c r="CYR48" s="107"/>
      <c r="CYS48" s="103"/>
      <c r="CYT48" s="104"/>
      <c r="CYU48" s="104"/>
      <c r="CYV48" s="105"/>
      <c r="CYW48" s="15"/>
      <c r="CYX48" s="42"/>
      <c r="CYY48" s="41"/>
      <c r="CYZ48" s="19"/>
      <c r="CZA48" s="106"/>
      <c r="CZB48" s="30"/>
      <c r="CZC48" s="106"/>
      <c r="CZD48" s="106"/>
      <c r="CZE48" s="106"/>
      <c r="CZF48" s="106"/>
      <c r="CZG48" s="107"/>
      <c r="CZH48" s="103"/>
      <c r="CZI48" s="104"/>
      <c r="CZJ48" s="104"/>
      <c r="CZK48" s="105"/>
      <c r="CZL48" s="15"/>
      <c r="CZM48" s="42"/>
      <c r="CZN48" s="41"/>
      <c r="CZO48" s="19"/>
      <c r="CZP48" s="106"/>
      <c r="CZQ48" s="30"/>
      <c r="CZR48" s="106"/>
      <c r="CZS48" s="106"/>
      <c r="CZT48" s="106"/>
      <c r="CZU48" s="106"/>
      <c r="CZV48" s="107"/>
      <c r="CZW48" s="103"/>
      <c r="CZX48" s="104"/>
      <c r="CZY48" s="104"/>
      <c r="CZZ48" s="105"/>
      <c r="DAA48" s="15"/>
      <c r="DAB48" s="42"/>
      <c r="DAC48" s="41"/>
      <c r="DAD48" s="19"/>
      <c r="DAE48" s="106"/>
      <c r="DAF48" s="30"/>
      <c r="DAG48" s="106"/>
      <c r="DAH48" s="106"/>
      <c r="DAI48" s="106"/>
      <c r="DAJ48" s="106"/>
      <c r="DAK48" s="107"/>
      <c r="DAL48" s="103"/>
      <c r="DAM48" s="104"/>
      <c r="DAN48" s="104"/>
      <c r="DAO48" s="105"/>
      <c r="DAP48" s="15"/>
      <c r="DAQ48" s="42"/>
      <c r="DAR48" s="41"/>
      <c r="DAS48" s="19"/>
      <c r="DAT48" s="106"/>
      <c r="DAU48" s="30"/>
      <c r="DAV48" s="106"/>
      <c r="DAW48" s="106"/>
      <c r="DAX48" s="106"/>
      <c r="DAY48" s="106"/>
      <c r="DAZ48" s="107"/>
      <c r="DBA48" s="103"/>
      <c r="DBB48" s="104"/>
      <c r="DBC48" s="104"/>
      <c r="DBD48" s="105"/>
      <c r="DBE48" s="15"/>
      <c r="DBF48" s="42"/>
      <c r="DBG48" s="41"/>
      <c r="DBH48" s="19"/>
      <c r="DBI48" s="106"/>
      <c r="DBJ48" s="30"/>
      <c r="DBK48" s="106"/>
      <c r="DBL48" s="106"/>
      <c r="DBM48" s="106"/>
      <c r="DBN48" s="106"/>
      <c r="DBO48" s="107"/>
      <c r="DBP48" s="103"/>
      <c r="DBQ48" s="104"/>
      <c r="DBR48" s="104"/>
      <c r="DBS48" s="105"/>
      <c r="DBT48" s="15"/>
      <c r="DBU48" s="42"/>
      <c r="DBV48" s="41"/>
      <c r="DBW48" s="19"/>
      <c r="DBX48" s="106"/>
      <c r="DBY48" s="30"/>
      <c r="DBZ48" s="106"/>
      <c r="DCA48" s="106"/>
      <c r="DCB48" s="106"/>
      <c r="DCC48" s="106"/>
      <c r="DCD48" s="107"/>
      <c r="DCE48" s="103"/>
      <c r="DCF48" s="104"/>
      <c r="DCG48" s="104"/>
      <c r="DCH48" s="105"/>
      <c r="DCI48" s="15"/>
      <c r="DCJ48" s="42"/>
      <c r="DCK48" s="41"/>
      <c r="DCL48" s="19"/>
      <c r="DCM48" s="106"/>
      <c r="DCN48" s="30"/>
      <c r="DCO48" s="106"/>
      <c r="DCP48" s="106"/>
      <c r="DCQ48" s="106"/>
      <c r="DCR48" s="106"/>
      <c r="DCS48" s="107"/>
      <c r="DCT48" s="103"/>
      <c r="DCU48" s="104"/>
      <c r="DCV48" s="104"/>
      <c r="DCW48" s="105"/>
      <c r="DCX48" s="15"/>
      <c r="DCY48" s="42"/>
      <c r="DCZ48" s="41"/>
      <c r="DDA48" s="19"/>
      <c r="DDB48" s="106"/>
      <c r="DDC48" s="30"/>
      <c r="DDD48" s="106"/>
      <c r="DDE48" s="106"/>
      <c r="DDF48" s="106"/>
      <c r="DDG48" s="106"/>
      <c r="DDH48" s="107"/>
      <c r="DDI48" s="103"/>
      <c r="DDJ48" s="104"/>
      <c r="DDK48" s="104"/>
      <c r="DDL48" s="105"/>
      <c r="DDM48" s="15"/>
      <c r="DDN48" s="42"/>
      <c r="DDO48" s="41"/>
      <c r="DDP48" s="19"/>
      <c r="DDQ48" s="106"/>
      <c r="DDR48" s="30"/>
      <c r="DDS48" s="106"/>
      <c r="DDT48" s="106"/>
      <c r="DDU48" s="106"/>
      <c r="DDV48" s="106"/>
      <c r="DDW48" s="107"/>
      <c r="DDX48" s="103"/>
      <c r="DDY48" s="104"/>
      <c r="DDZ48" s="104"/>
      <c r="DEA48" s="105"/>
      <c r="DEB48" s="15"/>
      <c r="DEC48" s="42"/>
      <c r="DED48" s="41"/>
      <c r="DEE48" s="19"/>
      <c r="DEF48" s="106"/>
      <c r="DEG48" s="30"/>
      <c r="DEH48" s="106"/>
      <c r="DEI48" s="106"/>
      <c r="DEJ48" s="106"/>
      <c r="DEK48" s="106"/>
      <c r="DEL48" s="107"/>
      <c r="DEM48" s="103"/>
      <c r="DEN48" s="104"/>
      <c r="DEO48" s="104"/>
      <c r="DEP48" s="105"/>
      <c r="DEQ48" s="15"/>
      <c r="DER48" s="42"/>
      <c r="DES48" s="41"/>
      <c r="DET48" s="19"/>
      <c r="DEU48" s="106"/>
      <c r="DEV48" s="30"/>
      <c r="DEW48" s="106"/>
      <c r="DEX48" s="106"/>
      <c r="DEY48" s="106"/>
      <c r="DEZ48" s="106"/>
      <c r="DFA48" s="107"/>
      <c r="DFB48" s="103"/>
      <c r="DFC48" s="104"/>
      <c r="DFD48" s="104"/>
      <c r="DFE48" s="105"/>
      <c r="DFF48" s="15"/>
      <c r="DFG48" s="42"/>
      <c r="DFH48" s="41"/>
      <c r="DFI48" s="19"/>
      <c r="DFJ48" s="106"/>
      <c r="DFK48" s="30"/>
      <c r="DFL48" s="106"/>
      <c r="DFM48" s="106"/>
      <c r="DFN48" s="106"/>
      <c r="DFO48" s="106"/>
      <c r="DFP48" s="107"/>
      <c r="DFQ48" s="103"/>
      <c r="DFR48" s="104"/>
      <c r="DFS48" s="104"/>
      <c r="DFT48" s="105"/>
      <c r="DFU48" s="15"/>
      <c r="DFV48" s="42"/>
      <c r="DFW48" s="41"/>
      <c r="DFX48" s="19"/>
      <c r="DFY48" s="106"/>
      <c r="DFZ48" s="30"/>
      <c r="DGA48" s="106"/>
      <c r="DGB48" s="106"/>
      <c r="DGC48" s="106"/>
      <c r="DGD48" s="106"/>
      <c r="DGE48" s="107"/>
      <c r="DGF48" s="103"/>
      <c r="DGG48" s="104"/>
      <c r="DGH48" s="104"/>
      <c r="DGI48" s="105"/>
      <c r="DGJ48" s="15"/>
      <c r="DGK48" s="42"/>
      <c r="DGL48" s="41"/>
      <c r="DGM48" s="19"/>
      <c r="DGN48" s="106"/>
      <c r="DGO48" s="30"/>
      <c r="DGP48" s="106"/>
      <c r="DGQ48" s="106"/>
      <c r="DGR48" s="106"/>
      <c r="DGS48" s="106"/>
      <c r="DGT48" s="107"/>
      <c r="DGU48" s="103"/>
      <c r="DGV48" s="104"/>
      <c r="DGW48" s="104"/>
      <c r="DGX48" s="105"/>
      <c r="DGY48" s="15"/>
      <c r="DGZ48" s="42"/>
      <c r="DHA48" s="41"/>
      <c r="DHB48" s="19"/>
      <c r="DHC48" s="106"/>
      <c r="DHD48" s="30"/>
      <c r="DHE48" s="106"/>
      <c r="DHF48" s="106"/>
      <c r="DHG48" s="106"/>
      <c r="DHH48" s="106"/>
      <c r="DHI48" s="107"/>
      <c r="DHJ48" s="103"/>
      <c r="DHK48" s="104"/>
      <c r="DHL48" s="104"/>
      <c r="DHM48" s="105"/>
      <c r="DHN48" s="15"/>
      <c r="DHO48" s="42"/>
      <c r="DHP48" s="41"/>
      <c r="DHQ48" s="19"/>
      <c r="DHR48" s="106"/>
      <c r="DHS48" s="30"/>
      <c r="DHT48" s="106"/>
      <c r="DHU48" s="106"/>
      <c r="DHV48" s="106"/>
      <c r="DHW48" s="106"/>
      <c r="DHX48" s="107"/>
      <c r="DHY48" s="103"/>
      <c r="DHZ48" s="104"/>
      <c r="DIA48" s="104"/>
      <c r="DIB48" s="105"/>
      <c r="DIC48" s="15"/>
      <c r="DID48" s="42"/>
      <c r="DIE48" s="41"/>
      <c r="DIF48" s="19"/>
      <c r="DIG48" s="106"/>
      <c r="DIH48" s="30"/>
      <c r="DII48" s="106"/>
      <c r="DIJ48" s="106"/>
      <c r="DIK48" s="106"/>
      <c r="DIL48" s="106"/>
      <c r="DIM48" s="107"/>
      <c r="DIN48" s="103"/>
      <c r="DIO48" s="104"/>
      <c r="DIP48" s="104"/>
      <c r="DIQ48" s="105"/>
      <c r="DIR48" s="15"/>
      <c r="DIS48" s="42"/>
      <c r="DIT48" s="41"/>
      <c r="DIU48" s="19"/>
      <c r="DIV48" s="106"/>
      <c r="DIW48" s="30"/>
      <c r="DIX48" s="106"/>
      <c r="DIY48" s="106"/>
      <c r="DIZ48" s="106"/>
      <c r="DJA48" s="106"/>
      <c r="DJB48" s="107"/>
      <c r="DJC48" s="103"/>
      <c r="DJD48" s="104"/>
      <c r="DJE48" s="104"/>
      <c r="DJF48" s="105"/>
      <c r="DJG48" s="15"/>
      <c r="DJH48" s="42"/>
      <c r="DJI48" s="41"/>
      <c r="DJJ48" s="19"/>
      <c r="DJK48" s="106"/>
      <c r="DJL48" s="30"/>
      <c r="DJM48" s="106"/>
      <c r="DJN48" s="106"/>
      <c r="DJO48" s="106"/>
      <c r="DJP48" s="106"/>
      <c r="DJQ48" s="107"/>
      <c r="DJR48" s="103"/>
      <c r="DJS48" s="104"/>
      <c r="DJT48" s="104"/>
      <c r="DJU48" s="105"/>
      <c r="DJV48" s="15"/>
      <c r="DJW48" s="42"/>
      <c r="DJX48" s="41"/>
      <c r="DJY48" s="19"/>
      <c r="DJZ48" s="106"/>
      <c r="DKA48" s="30"/>
      <c r="DKB48" s="106"/>
      <c r="DKC48" s="106"/>
      <c r="DKD48" s="106"/>
      <c r="DKE48" s="106"/>
      <c r="DKF48" s="107"/>
      <c r="DKG48" s="103"/>
      <c r="DKH48" s="104"/>
      <c r="DKI48" s="104"/>
      <c r="DKJ48" s="105"/>
      <c r="DKK48" s="15"/>
      <c r="DKL48" s="42"/>
      <c r="DKM48" s="41"/>
      <c r="DKN48" s="19"/>
      <c r="DKO48" s="106"/>
      <c r="DKP48" s="30"/>
      <c r="DKQ48" s="106"/>
      <c r="DKR48" s="106"/>
      <c r="DKS48" s="106"/>
      <c r="DKT48" s="106"/>
      <c r="DKU48" s="107"/>
      <c r="DKV48" s="103"/>
      <c r="DKW48" s="104"/>
      <c r="DKX48" s="104"/>
      <c r="DKY48" s="105"/>
      <c r="DKZ48" s="15"/>
      <c r="DLA48" s="42"/>
      <c r="DLB48" s="41"/>
      <c r="DLC48" s="19"/>
      <c r="DLD48" s="106"/>
      <c r="DLE48" s="30"/>
      <c r="DLF48" s="106"/>
      <c r="DLG48" s="106"/>
      <c r="DLH48" s="106"/>
      <c r="DLI48" s="106"/>
      <c r="DLJ48" s="107"/>
      <c r="DLK48" s="103"/>
      <c r="DLL48" s="104"/>
      <c r="DLM48" s="104"/>
      <c r="DLN48" s="105"/>
      <c r="DLO48" s="15"/>
      <c r="DLP48" s="42"/>
      <c r="DLQ48" s="41"/>
      <c r="DLR48" s="19"/>
      <c r="DLS48" s="106"/>
      <c r="DLT48" s="30"/>
      <c r="DLU48" s="106"/>
      <c r="DLV48" s="106"/>
      <c r="DLW48" s="106"/>
      <c r="DLX48" s="106"/>
      <c r="DLY48" s="107"/>
      <c r="DLZ48" s="103"/>
      <c r="DMA48" s="104"/>
      <c r="DMB48" s="104"/>
      <c r="DMC48" s="105"/>
      <c r="DMD48" s="15"/>
      <c r="DME48" s="42"/>
      <c r="DMF48" s="41"/>
      <c r="DMG48" s="19"/>
      <c r="DMH48" s="106"/>
      <c r="DMI48" s="30"/>
      <c r="DMJ48" s="106"/>
      <c r="DMK48" s="106"/>
      <c r="DML48" s="106"/>
      <c r="DMM48" s="106"/>
      <c r="DMN48" s="107"/>
      <c r="DMO48" s="103"/>
      <c r="DMP48" s="104"/>
      <c r="DMQ48" s="104"/>
      <c r="DMR48" s="105"/>
      <c r="DMS48" s="15"/>
      <c r="DMT48" s="42"/>
      <c r="DMU48" s="41"/>
      <c r="DMV48" s="19"/>
      <c r="DMW48" s="106"/>
      <c r="DMX48" s="30"/>
      <c r="DMY48" s="106"/>
      <c r="DMZ48" s="106"/>
      <c r="DNA48" s="106"/>
      <c r="DNB48" s="106"/>
      <c r="DNC48" s="107"/>
      <c r="DND48" s="103"/>
      <c r="DNE48" s="104"/>
      <c r="DNF48" s="104"/>
      <c r="DNG48" s="105"/>
      <c r="DNH48" s="15"/>
      <c r="DNI48" s="42"/>
      <c r="DNJ48" s="41"/>
      <c r="DNK48" s="19"/>
      <c r="DNL48" s="106"/>
      <c r="DNM48" s="30"/>
      <c r="DNN48" s="106"/>
      <c r="DNO48" s="106"/>
      <c r="DNP48" s="106"/>
      <c r="DNQ48" s="106"/>
      <c r="DNR48" s="107"/>
      <c r="DNS48" s="103"/>
      <c r="DNT48" s="104"/>
      <c r="DNU48" s="104"/>
      <c r="DNV48" s="105"/>
      <c r="DNW48" s="15"/>
      <c r="DNX48" s="42"/>
      <c r="DNY48" s="41"/>
      <c r="DNZ48" s="19"/>
      <c r="DOA48" s="106"/>
      <c r="DOB48" s="30"/>
      <c r="DOC48" s="106"/>
      <c r="DOD48" s="106"/>
      <c r="DOE48" s="106"/>
      <c r="DOF48" s="106"/>
      <c r="DOG48" s="107"/>
      <c r="DOH48" s="103"/>
      <c r="DOI48" s="104"/>
      <c r="DOJ48" s="104"/>
      <c r="DOK48" s="105"/>
      <c r="DOL48" s="15"/>
      <c r="DOM48" s="42"/>
      <c r="DON48" s="41"/>
      <c r="DOO48" s="19"/>
      <c r="DOP48" s="106"/>
      <c r="DOQ48" s="30"/>
      <c r="DOR48" s="106"/>
      <c r="DOS48" s="106"/>
      <c r="DOT48" s="106"/>
      <c r="DOU48" s="106"/>
      <c r="DOV48" s="107"/>
      <c r="DOW48" s="103"/>
      <c r="DOX48" s="104"/>
      <c r="DOY48" s="104"/>
      <c r="DOZ48" s="105"/>
      <c r="DPA48" s="15"/>
      <c r="DPB48" s="42"/>
      <c r="DPC48" s="41"/>
      <c r="DPD48" s="19"/>
      <c r="DPE48" s="106"/>
      <c r="DPF48" s="30"/>
      <c r="DPG48" s="106"/>
      <c r="DPH48" s="106"/>
      <c r="DPI48" s="106"/>
      <c r="DPJ48" s="106"/>
      <c r="DPK48" s="107"/>
      <c r="DPL48" s="103"/>
      <c r="DPM48" s="104"/>
      <c r="DPN48" s="104"/>
      <c r="DPO48" s="105"/>
      <c r="DPP48" s="15"/>
      <c r="DPQ48" s="42"/>
      <c r="DPR48" s="41"/>
      <c r="DPS48" s="19"/>
      <c r="DPT48" s="106"/>
      <c r="DPU48" s="30"/>
      <c r="DPV48" s="106"/>
      <c r="DPW48" s="106"/>
      <c r="DPX48" s="106"/>
      <c r="DPY48" s="106"/>
      <c r="DPZ48" s="107"/>
      <c r="DQA48" s="103"/>
      <c r="DQB48" s="104"/>
      <c r="DQC48" s="104"/>
      <c r="DQD48" s="105"/>
      <c r="DQE48" s="15"/>
      <c r="DQF48" s="42"/>
      <c r="DQG48" s="41"/>
      <c r="DQH48" s="19"/>
      <c r="DQI48" s="106"/>
      <c r="DQJ48" s="30"/>
      <c r="DQK48" s="106"/>
      <c r="DQL48" s="106"/>
      <c r="DQM48" s="106"/>
      <c r="DQN48" s="106"/>
      <c r="DQO48" s="107"/>
      <c r="DQP48" s="103"/>
      <c r="DQQ48" s="104"/>
      <c r="DQR48" s="104"/>
      <c r="DQS48" s="105"/>
      <c r="DQT48" s="15"/>
      <c r="DQU48" s="42"/>
      <c r="DQV48" s="41"/>
      <c r="DQW48" s="19"/>
      <c r="DQX48" s="106"/>
      <c r="DQY48" s="30"/>
      <c r="DQZ48" s="106"/>
      <c r="DRA48" s="106"/>
      <c r="DRB48" s="106"/>
      <c r="DRC48" s="106"/>
      <c r="DRD48" s="107"/>
      <c r="DRE48" s="103"/>
      <c r="DRF48" s="104"/>
      <c r="DRG48" s="104"/>
      <c r="DRH48" s="105"/>
      <c r="DRI48" s="15"/>
      <c r="DRJ48" s="42"/>
      <c r="DRK48" s="41"/>
      <c r="DRL48" s="19"/>
      <c r="DRM48" s="106"/>
      <c r="DRN48" s="30"/>
      <c r="DRO48" s="106"/>
      <c r="DRP48" s="106"/>
      <c r="DRQ48" s="106"/>
      <c r="DRR48" s="106"/>
      <c r="DRS48" s="107"/>
      <c r="DRT48" s="103"/>
      <c r="DRU48" s="104"/>
      <c r="DRV48" s="104"/>
      <c r="DRW48" s="105"/>
      <c r="DRX48" s="15"/>
      <c r="DRY48" s="42"/>
      <c r="DRZ48" s="41"/>
      <c r="DSA48" s="19"/>
      <c r="DSB48" s="106"/>
      <c r="DSC48" s="30"/>
      <c r="DSD48" s="106"/>
      <c r="DSE48" s="106"/>
      <c r="DSF48" s="106"/>
      <c r="DSG48" s="106"/>
      <c r="DSH48" s="107"/>
      <c r="DSI48" s="103"/>
      <c r="DSJ48" s="104"/>
      <c r="DSK48" s="104"/>
      <c r="DSL48" s="105"/>
      <c r="DSM48" s="15"/>
      <c r="DSN48" s="42"/>
      <c r="DSO48" s="41"/>
      <c r="DSP48" s="19"/>
      <c r="DSQ48" s="106"/>
      <c r="DSR48" s="30"/>
      <c r="DSS48" s="106"/>
      <c r="DST48" s="106"/>
      <c r="DSU48" s="106"/>
      <c r="DSV48" s="106"/>
      <c r="DSW48" s="107"/>
      <c r="DSX48" s="103"/>
      <c r="DSY48" s="104"/>
      <c r="DSZ48" s="104"/>
      <c r="DTA48" s="105"/>
      <c r="DTB48" s="15"/>
      <c r="DTC48" s="42"/>
      <c r="DTD48" s="41"/>
      <c r="DTE48" s="19"/>
      <c r="DTF48" s="106"/>
      <c r="DTG48" s="30"/>
      <c r="DTH48" s="106"/>
      <c r="DTI48" s="106"/>
      <c r="DTJ48" s="106"/>
      <c r="DTK48" s="106"/>
      <c r="DTL48" s="107"/>
      <c r="DTM48" s="103"/>
      <c r="DTN48" s="104"/>
      <c r="DTO48" s="104"/>
      <c r="DTP48" s="105"/>
      <c r="DTQ48" s="15"/>
      <c r="DTR48" s="42"/>
      <c r="DTS48" s="41"/>
      <c r="DTT48" s="19"/>
      <c r="DTU48" s="106"/>
      <c r="DTV48" s="30"/>
      <c r="DTW48" s="106"/>
      <c r="DTX48" s="106"/>
      <c r="DTY48" s="106"/>
      <c r="DTZ48" s="106"/>
      <c r="DUA48" s="107"/>
      <c r="DUB48" s="103"/>
      <c r="DUC48" s="104"/>
      <c r="DUD48" s="104"/>
      <c r="DUE48" s="105"/>
      <c r="DUF48" s="15"/>
      <c r="DUG48" s="42"/>
      <c r="DUH48" s="41"/>
      <c r="DUI48" s="19"/>
      <c r="DUJ48" s="106"/>
      <c r="DUK48" s="30"/>
      <c r="DUL48" s="106"/>
      <c r="DUM48" s="106"/>
      <c r="DUN48" s="106"/>
      <c r="DUO48" s="106"/>
      <c r="DUP48" s="107"/>
      <c r="DUQ48" s="103"/>
      <c r="DUR48" s="104"/>
      <c r="DUS48" s="104"/>
      <c r="DUT48" s="105"/>
      <c r="DUU48" s="15"/>
      <c r="DUV48" s="42"/>
      <c r="DUW48" s="41"/>
      <c r="DUX48" s="19"/>
      <c r="DUY48" s="106"/>
      <c r="DUZ48" s="30"/>
      <c r="DVA48" s="106"/>
      <c r="DVB48" s="106"/>
      <c r="DVC48" s="106"/>
      <c r="DVD48" s="106"/>
      <c r="DVE48" s="107"/>
      <c r="DVF48" s="103"/>
      <c r="DVG48" s="104"/>
      <c r="DVH48" s="104"/>
      <c r="DVI48" s="105"/>
      <c r="DVJ48" s="15"/>
      <c r="DVK48" s="42"/>
      <c r="DVL48" s="41"/>
      <c r="DVM48" s="19"/>
      <c r="DVN48" s="106"/>
      <c r="DVO48" s="30"/>
      <c r="DVP48" s="106"/>
      <c r="DVQ48" s="106"/>
      <c r="DVR48" s="106"/>
      <c r="DVS48" s="106"/>
      <c r="DVT48" s="107"/>
      <c r="DVU48" s="103"/>
      <c r="DVV48" s="104"/>
      <c r="DVW48" s="104"/>
      <c r="DVX48" s="105"/>
      <c r="DVY48" s="15"/>
      <c r="DVZ48" s="42"/>
      <c r="DWA48" s="41"/>
      <c r="DWB48" s="19"/>
      <c r="DWC48" s="106"/>
      <c r="DWD48" s="30"/>
      <c r="DWE48" s="106"/>
      <c r="DWF48" s="106"/>
      <c r="DWG48" s="106"/>
      <c r="DWH48" s="106"/>
      <c r="DWI48" s="107"/>
      <c r="DWJ48" s="103"/>
      <c r="DWK48" s="104"/>
      <c r="DWL48" s="104"/>
      <c r="DWM48" s="105"/>
      <c r="DWN48" s="15"/>
      <c r="DWO48" s="42"/>
      <c r="DWP48" s="41"/>
      <c r="DWQ48" s="19"/>
      <c r="DWR48" s="106"/>
      <c r="DWS48" s="30"/>
      <c r="DWT48" s="106"/>
      <c r="DWU48" s="106"/>
      <c r="DWV48" s="106"/>
      <c r="DWW48" s="106"/>
      <c r="DWX48" s="107"/>
      <c r="DWY48" s="103"/>
      <c r="DWZ48" s="104"/>
      <c r="DXA48" s="104"/>
      <c r="DXB48" s="105"/>
      <c r="DXC48" s="15"/>
      <c r="DXD48" s="42"/>
      <c r="DXE48" s="41"/>
      <c r="DXF48" s="19"/>
      <c r="DXG48" s="106"/>
      <c r="DXH48" s="30"/>
      <c r="DXI48" s="106"/>
      <c r="DXJ48" s="106"/>
      <c r="DXK48" s="106"/>
      <c r="DXL48" s="106"/>
      <c r="DXM48" s="107"/>
      <c r="DXN48" s="103"/>
      <c r="DXO48" s="104"/>
      <c r="DXP48" s="104"/>
      <c r="DXQ48" s="105"/>
      <c r="DXR48" s="15"/>
      <c r="DXS48" s="42"/>
      <c r="DXT48" s="41"/>
      <c r="DXU48" s="19"/>
      <c r="DXV48" s="106"/>
      <c r="DXW48" s="30"/>
      <c r="DXX48" s="106"/>
      <c r="DXY48" s="106"/>
      <c r="DXZ48" s="106"/>
      <c r="DYA48" s="106"/>
      <c r="DYB48" s="107"/>
      <c r="DYC48" s="103"/>
      <c r="DYD48" s="104"/>
      <c r="DYE48" s="104"/>
      <c r="DYF48" s="105"/>
      <c r="DYG48" s="15"/>
      <c r="DYH48" s="42"/>
      <c r="DYI48" s="41"/>
      <c r="DYJ48" s="19"/>
      <c r="DYK48" s="106"/>
      <c r="DYL48" s="30"/>
      <c r="DYM48" s="106"/>
      <c r="DYN48" s="106"/>
      <c r="DYO48" s="106"/>
      <c r="DYP48" s="106"/>
      <c r="DYQ48" s="107"/>
      <c r="DYR48" s="103"/>
      <c r="DYS48" s="104"/>
      <c r="DYT48" s="104"/>
      <c r="DYU48" s="105"/>
      <c r="DYV48" s="15"/>
      <c r="DYW48" s="42"/>
      <c r="DYX48" s="41"/>
      <c r="DYY48" s="19"/>
      <c r="DYZ48" s="106"/>
      <c r="DZA48" s="30"/>
      <c r="DZB48" s="106"/>
      <c r="DZC48" s="106"/>
      <c r="DZD48" s="106"/>
      <c r="DZE48" s="106"/>
      <c r="DZF48" s="107"/>
      <c r="DZG48" s="103"/>
      <c r="DZH48" s="104"/>
      <c r="DZI48" s="104"/>
      <c r="DZJ48" s="105"/>
      <c r="DZK48" s="15"/>
      <c r="DZL48" s="42"/>
      <c r="DZM48" s="41"/>
      <c r="DZN48" s="19"/>
      <c r="DZO48" s="106"/>
      <c r="DZP48" s="30"/>
      <c r="DZQ48" s="106"/>
      <c r="DZR48" s="106"/>
      <c r="DZS48" s="106"/>
      <c r="DZT48" s="106"/>
      <c r="DZU48" s="107"/>
      <c r="DZV48" s="103"/>
      <c r="DZW48" s="104"/>
      <c r="DZX48" s="104"/>
      <c r="DZY48" s="105"/>
      <c r="DZZ48" s="15"/>
      <c r="EAA48" s="42"/>
      <c r="EAB48" s="41"/>
      <c r="EAC48" s="19"/>
      <c r="EAD48" s="106"/>
      <c r="EAE48" s="30"/>
      <c r="EAF48" s="106"/>
      <c r="EAG48" s="106"/>
      <c r="EAH48" s="106"/>
      <c r="EAI48" s="106"/>
      <c r="EAJ48" s="107"/>
      <c r="EAK48" s="103"/>
      <c r="EAL48" s="104"/>
      <c r="EAM48" s="104"/>
      <c r="EAN48" s="105"/>
      <c r="EAO48" s="15"/>
      <c r="EAP48" s="42"/>
      <c r="EAQ48" s="41"/>
      <c r="EAR48" s="19"/>
      <c r="EAS48" s="106"/>
      <c r="EAT48" s="30"/>
      <c r="EAU48" s="106"/>
      <c r="EAV48" s="106"/>
      <c r="EAW48" s="106"/>
      <c r="EAX48" s="106"/>
      <c r="EAY48" s="107"/>
      <c r="EAZ48" s="103"/>
      <c r="EBA48" s="104"/>
      <c r="EBB48" s="104"/>
      <c r="EBC48" s="105"/>
      <c r="EBD48" s="15"/>
      <c r="EBE48" s="42"/>
      <c r="EBF48" s="41"/>
      <c r="EBG48" s="19"/>
      <c r="EBH48" s="106"/>
      <c r="EBI48" s="30"/>
      <c r="EBJ48" s="106"/>
      <c r="EBK48" s="106"/>
      <c r="EBL48" s="106"/>
      <c r="EBM48" s="106"/>
      <c r="EBN48" s="107"/>
      <c r="EBO48" s="103"/>
      <c r="EBP48" s="104"/>
      <c r="EBQ48" s="104"/>
      <c r="EBR48" s="105"/>
      <c r="EBS48" s="15"/>
      <c r="EBT48" s="42"/>
      <c r="EBU48" s="41"/>
      <c r="EBV48" s="19"/>
      <c r="EBW48" s="106"/>
      <c r="EBX48" s="30"/>
      <c r="EBY48" s="106"/>
      <c r="EBZ48" s="106"/>
      <c r="ECA48" s="106"/>
      <c r="ECB48" s="106"/>
      <c r="ECC48" s="107"/>
      <c r="ECD48" s="103"/>
      <c r="ECE48" s="104"/>
      <c r="ECF48" s="104"/>
      <c r="ECG48" s="105"/>
      <c r="ECH48" s="15"/>
      <c r="ECI48" s="42"/>
      <c r="ECJ48" s="41"/>
      <c r="ECK48" s="19"/>
      <c r="ECL48" s="106"/>
      <c r="ECM48" s="30"/>
      <c r="ECN48" s="106"/>
      <c r="ECO48" s="106"/>
      <c r="ECP48" s="106"/>
      <c r="ECQ48" s="106"/>
      <c r="ECR48" s="107"/>
      <c r="ECS48" s="103"/>
      <c r="ECT48" s="104"/>
      <c r="ECU48" s="104"/>
      <c r="ECV48" s="105"/>
      <c r="ECW48" s="15"/>
      <c r="ECX48" s="42"/>
      <c r="ECY48" s="41"/>
      <c r="ECZ48" s="19"/>
      <c r="EDA48" s="106"/>
      <c r="EDB48" s="30"/>
      <c r="EDC48" s="106"/>
      <c r="EDD48" s="106"/>
      <c r="EDE48" s="106"/>
      <c r="EDF48" s="106"/>
      <c r="EDG48" s="107"/>
      <c r="EDH48" s="103"/>
      <c r="EDI48" s="104"/>
      <c r="EDJ48" s="104"/>
      <c r="EDK48" s="105"/>
      <c r="EDL48" s="15"/>
      <c r="EDM48" s="42"/>
      <c r="EDN48" s="41"/>
      <c r="EDO48" s="19"/>
      <c r="EDP48" s="106"/>
      <c r="EDQ48" s="30"/>
      <c r="EDR48" s="106"/>
      <c r="EDS48" s="106"/>
      <c r="EDT48" s="106"/>
      <c r="EDU48" s="106"/>
      <c r="EDV48" s="107"/>
      <c r="EDW48" s="103"/>
      <c r="EDX48" s="104"/>
      <c r="EDY48" s="104"/>
      <c r="EDZ48" s="105"/>
      <c r="EEA48" s="15"/>
      <c r="EEB48" s="42"/>
      <c r="EEC48" s="41"/>
      <c r="EED48" s="19"/>
      <c r="EEE48" s="106"/>
      <c r="EEF48" s="30"/>
      <c r="EEG48" s="106"/>
      <c r="EEH48" s="106"/>
      <c r="EEI48" s="106"/>
      <c r="EEJ48" s="106"/>
      <c r="EEK48" s="107"/>
      <c r="EEL48" s="103"/>
      <c r="EEM48" s="104"/>
      <c r="EEN48" s="104"/>
      <c r="EEO48" s="105"/>
      <c r="EEP48" s="15"/>
      <c r="EEQ48" s="42"/>
      <c r="EER48" s="41"/>
      <c r="EES48" s="19"/>
      <c r="EET48" s="106"/>
      <c r="EEU48" s="30"/>
      <c r="EEV48" s="106"/>
      <c r="EEW48" s="106"/>
      <c r="EEX48" s="106"/>
      <c r="EEY48" s="106"/>
      <c r="EEZ48" s="107"/>
      <c r="EFA48" s="103"/>
      <c r="EFB48" s="104"/>
      <c r="EFC48" s="104"/>
      <c r="EFD48" s="105"/>
      <c r="EFE48" s="15"/>
      <c r="EFF48" s="42"/>
      <c r="EFG48" s="41"/>
      <c r="EFH48" s="19"/>
      <c r="EFI48" s="106"/>
      <c r="EFJ48" s="30"/>
      <c r="EFK48" s="106"/>
      <c r="EFL48" s="106"/>
      <c r="EFM48" s="106"/>
      <c r="EFN48" s="106"/>
      <c r="EFO48" s="107"/>
      <c r="EFP48" s="103"/>
      <c r="EFQ48" s="104"/>
      <c r="EFR48" s="104"/>
      <c r="EFS48" s="105"/>
      <c r="EFT48" s="15"/>
      <c r="EFU48" s="42"/>
      <c r="EFV48" s="41"/>
      <c r="EFW48" s="19"/>
      <c r="EFX48" s="106"/>
      <c r="EFY48" s="30"/>
      <c r="EFZ48" s="106"/>
      <c r="EGA48" s="106"/>
      <c r="EGB48" s="106"/>
      <c r="EGC48" s="106"/>
      <c r="EGD48" s="107"/>
      <c r="EGE48" s="103"/>
      <c r="EGF48" s="104"/>
      <c r="EGG48" s="104"/>
      <c r="EGH48" s="105"/>
      <c r="EGI48" s="15"/>
      <c r="EGJ48" s="42"/>
      <c r="EGK48" s="41"/>
      <c r="EGL48" s="19"/>
      <c r="EGM48" s="106"/>
      <c r="EGN48" s="30"/>
      <c r="EGO48" s="106"/>
      <c r="EGP48" s="106"/>
      <c r="EGQ48" s="106"/>
      <c r="EGR48" s="106"/>
      <c r="EGS48" s="107"/>
      <c r="EGT48" s="103"/>
      <c r="EGU48" s="104"/>
      <c r="EGV48" s="104"/>
      <c r="EGW48" s="105"/>
      <c r="EGX48" s="15"/>
      <c r="EGY48" s="42"/>
      <c r="EGZ48" s="41"/>
      <c r="EHA48" s="19"/>
      <c r="EHB48" s="106"/>
      <c r="EHC48" s="30"/>
      <c r="EHD48" s="106"/>
      <c r="EHE48" s="106"/>
      <c r="EHF48" s="106"/>
      <c r="EHG48" s="106"/>
      <c r="EHH48" s="107"/>
      <c r="EHI48" s="103"/>
      <c r="EHJ48" s="104"/>
      <c r="EHK48" s="104"/>
      <c r="EHL48" s="105"/>
      <c r="EHM48" s="15"/>
      <c r="EHN48" s="42"/>
      <c r="EHO48" s="41"/>
      <c r="EHP48" s="19"/>
      <c r="EHQ48" s="106"/>
      <c r="EHR48" s="30"/>
      <c r="EHS48" s="106"/>
      <c r="EHT48" s="106"/>
      <c r="EHU48" s="106"/>
      <c r="EHV48" s="106"/>
      <c r="EHW48" s="107"/>
      <c r="EHX48" s="103"/>
      <c r="EHY48" s="104"/>
      <c r="EHZ48" s="104"/>
      <c r="EIA48" s="105"/>
      <c r="EIB48" s="15"/>
      <c r="EIC48" s="42"/>
      <c r="EID48" s="41"/>
      <c r="EIE48" s="19"/>
      <c r="EIF48" s="106"/>
      <c r="EIG48" s="30"/>
      <c r="EIH48" s="106"/>
      <c r="EII48" s="106"/>
      <c r="EIJ48" s="106"/>
      <c r="EIK48" s="106"/>
      <c r="EIL48" s="107"/>
      <c r="EIM48" s="103"/>
      <c r="EIN48" s="104"/>
      <c r="EIO48" s="104"/>
      <c r="EIP48" s="105"/>
      <c r="EIQ48" s="15"/>
      <c r="EIR48" s="42"/>
      <c r="EIS48" s="41"/>
      <c r="EIT48" s="19"/>
      <c r="EIU48" s="106"/>
      <c r="EIV48" s="30"/>
      <c r="EIW48" s="106"/>
      <c r="EIX48" s="106"/>
      <c r="EIY48" s="106"/>
      <c r="EIZ48" s="106"/>
      <c r="EJA48" s="107"/>
      <c r="EJB48" s="103"/>
      <c r="EJC48" s="104"/>
      <c r="EJD48" s="104"/>
      <c r="EJE48" s="105"/>
      <c r="EJF48" s="15"/>
      <c r="EJG48" s="42"/>
      <c r="EJH48" s="41"/>
      <c r="EJI48" s="19"/>
      <c r="EJJ48" s="106"/>
      <c r="EJK48" s="30"/>
      <c r="EJL48" s="106"/>
      <c r="EJM48" s="106"/>
      <c r="EJN48" s="106"/>
      <c r="EJO48" s="106"/>
      <c r="EJP48" s="107"/>
      <c r="EJQ48" s="103"/>
      <c r="EJR48" s="104"/>
      <c r="EJS48" s="104"/>
      <c r="EJT48" s="105"/>
      <c r="EJU48" s="15"/>
      <c r="EJV48" s="42"/>
      <c r="EJW48" s="41"/>
      <c r="EJX48" s="19"/>
      <c r="EJY48" s="106"/>
      <c r="EJZ48" s="30"/>
      <c r="EKA48" s="106"/>
      <c r="EKB48" s="106"/>
      <c r="EKC48" s="106"/>
      <c r="EKD48" s="106"/>
      <c r="EKE48" s="107"/>
      <c r="EKF48" s="103"/>
      <c r="EKG48" s="104"/>
      <c r="EKH48" s="104"/>
      <c r="EKI48" s="105"/>
      <c r="EKJ48" s="15"/>
      <c r="EKK48" s="42"/>
      <c r="EKL48" s="41"/>
      <c r="EKM48" s="19"/>
      <c r="EKN48" s="106"/>
      <c r="EKO48" s="30"/>
      <c r="EKP48" s="106"/>
      <c r="EKQ48" s="106"/>
      <c r="EKR48" s="106"/>
      <c r="EKS48" s="106"/>
      <c r="EKT48" s="107"/>
      <c r="EKU48" s="103"/>
      <c r="EKV48" s="104"/>
      <c r="EKW48" s="104"/>
      <c r="EKX48" s="105"/>
      <c r="EKY48" s="15"/>
      <c r="EKZ48" s="42"/>
      <c r="ELA48" s="41"/>
      <c r="ELB48" s="19"/>
      <c r="ELC48" s="106"/>
      <c r="ELD48" s="30"/>
      <c r="ELE48" s="106"/>
      <c r="ELF48" s="106"/>
      <c r="ELG48" s="106"/>
      <c r="ELH48" s="106"/>
      <c r="ELI48" s="107"/>
      <c r="ELJ48" s="103"/>
      <c r="ELK48" s="104"/>
      <c r="ELL48" s="104"/>
      <c r="ELM48" s="105"/>
      <c r="ELN48" s="15"/>
      <c r="ELO48" s="42"/>
      <c r="ELP48" s="41"/>
      <c r="ELQ48" s="19"/>
      <c r="ELR48" s="106"/>
      <c r="ELS48" s="30"/>
      <c r="ELT48" s="106"/>
      <c r="ELU48" s="106"/>
      <c r="ELV48" s="106"/>
      <c r="ELW48" s="106"/>
      <c r="ELX48" s="107"/>
      <c r="ELY48" s="103"/>
      <c r="ELZ48" s="104"/>
      <c r="EMA48" s="104"/>
      <c r="EMB48" s="105"/>
      <c r="EMC48" s="15"/>
      <c r="EMD48" s="42"/>
      <c r="EME48" s="41"/>
      <c r="EMF48" s="19"/>
      <c r="EMG48" s="106"/>
      <c r="EMH48" s="30"/>
      <c r="EMI48" s="106"/>
      <c r="EMJ48" s="106"/>
      <c r="EMK48" s="106"/>
      <c r="EML48" s="106"/>
      <c r="EMM48" s="107"/>
      <c r="EMN48" s="103"/>
      <c r="EMO48" s="104"/>
      <c r="EMP48" s="104"/>
      <c r="EMQ48" s="105"/>
      <c r="EMR48" s="15"/>
      <c r="EMS48" s="42"/>
      <c r="EMT48" s="41"/>
      <c r="EMU48" s="19"/>
      <c r="EMV48" s="106"/>
      <c r="EMW48" s="30"/>
      <c r="EMX48" s="106"/>
      <c r="EMY48" s="106"/>
      <c r="EMZ48" s="106"/>
      <c r="ENA48" s="106"/>
      <c r="ENB48" s="107"/>
      <c r="ENC48" s="103"/>
      <c r="END48" s="104"/>
      <c r="ENE48" s="104"/>
      <c r="ENF48" s="105"/>
      <c r="ENG48" s="15"/>
      <c r="ENH48" s="42"/>
      <c r="ENI48" s="41"/>
      <c r="ENJ48" s="19"/>
      <c r="ENK48" s="106"/>
      <c r="ENL48" s="30"/>
      <c r="ENM48" s="106"/>
      <c r="ENN48" s="106"/>
      <c r="ENO48" s="106"/>
      <c r="ENP48" s="106"/>
      <c r="ENQ48" s="107"/>
      <c r="ENR48" s="103"/>
      <c r="ENS48" s="104"/>
      <c r="ENT48" s="104"/>
      <c r="ENU48" s="105"/>
      <c r="ENV48" s="15"/>
      <c r="ENW48" s="42"/>
      <c r="ENX48" s="41"/>
      <c r="ENY48" s="19"/>
      <c r="ENZ48" s="106"/>
      <c r="EOA48" s="30"/>
      <c r="EOB48" s="106"/>
      <c r="EOC48" s="106"/>
      <c r="EOD48" s="106"/>
      <c r="EOE48" s="106"/>
      <c r="EOF48" s="107"/>
      <c r="EOG48" s="103"/>
      <c r="EOH48" s="104"/>
      <c r="EOI48" s="104"/>
      <c r="EOJ48" s="105"/>
      <c r="EOK48" s="15"/>
      <c r="EOL48" s="42"/>
      <c r="EOM48" s="41"/>
      <c r="EON48" s="19"/>
      <c r="EOO48" s="106"/>
      <c r="EOP48" s="30"/>
      <c r="EOQ48" s="106"/>
      <c r="EOR48" s="106"/>
      <c r="EOS48" s="106"/>
      <c r="EOT48" s="106"/>
      <c r="EOU48" s="107"/>
      <c r="EOV48" s="103"/>
      <c r="EOW48" s="104"/>
      <c r="EOX48" s="104"/>
      <c r="EOY48" s="105"/>
      <c r="EOZ48" s="15"/>
      <c r="EPA48" s="42"/>
      <c r="EPB48" s="41"/>
      <c r="EPC48" s="19"/>
      <c r="EPD48" s="106"/>
      <c r="EPE48" s="30"/>
      <c r="EPF48" s="106"/>
      <c r="EPG48" s="106"/>
      <c r="EPH48" s="106"/>
      <c r="EPI48" s="106"/>
      <c r="EPJ48" s="107"/>
      <c r="EPK48" s="103"/>
      <c r="EPL48" s="104"/>
      <c r="EPM48" s="104"/>
      <c r="EPN48" s="105"/>
      <c r="EPO48" s="15"/>
      <c r="EPP48" s="42"/>
      <c r="EPQ48" s="41"/>
      <c r="EPR48" s="19"/>
      <c r="EPS48" s="106"/>
      <c r="EPT48" s="30"/>
      <c r="EPU48" s="106"/>
      <c r="EPV48" s="106"/>
      <c r="EPW48" s="106"/>
      <c r="EPX48" s="106"/>
      <c r="EPY48" s="107"/>
      <c r="EPZ48" s="103"/>
      <c r="EQA48" s="104"/>
      <c r="EQB48" s="104"/>
      <c r="EQC48" s="105"/>
      <c r="EQD48" s="15"/>
      <c r="EQE48" s="42"/>
      <c r="EQF48" s="41"/>
      <c r="EQG48" s="19"/>
      <c r="EQH48" s="106"/>
      <c r="EQI48" s="30"/>
      <c r="EQJ48" s="106"/>
      <c r="EQK48" s="106"/>
      <c r="EQL48" s="106"/>
      <c r="EQM48" s="106"/>
      <c r="EQN48" s="107"/>
      <c r="EQO48" s="103"/>
      <c r="EQP48" s="104"/>
      <c r="EQQ48" s="104"/>
      <c r="EQR48" s="105"/>
      <c r="EQS48" s="15"/>
      <c r="EQT48" s="42"/>
      <c r="EQU48" s="41"/>
      <c r="EQV48" s="19"/>
      <c r="EQW48" s="106"/>
      <c r="EQX48" s="30"/>
      <c r="EQY48" s="106"/>
      <c r="EQZ48" s="106"/>
      <c r="ERA48" s="106"/>
      <c r="ERB48" s="106"/>
      <c r="ERC48" s="107"/>
      <c r="ERD48" s="103"/>
      <c r="ERE48" s="104"/>
      <c r="ERF48" s="104"/>
      <c r="ERG48" s="105"/>
      <c r="ERH48" s="15"/>
      <c r="ERI48" s="42"/>
      <c r="ERJ48" s="41"/>
      <c r="ERK48" s="19"/>
      <c r="ERL48" s="106"/>
      <c r="ERM48" s="30"/>
      <c r="ERN48" s="106"/>
      <c r="ERO48" s="106"/>
      <c r="ERP48" s="106"/>
      <c r="ERQ48" s="106"/>
      <c r="ERR48" s="107"/>
      <c r="ERS48" s="103"/>
      <c r="ERT48" s="104"/>
      <c r="ERU48" s="104"/>
      <c r="ERV48" s="105"/>
      <c r="ERW48" s="15"/>
      <c r="ERX48" s="42"/>
      <c r="ERY48" s="41"/>
      <c r="ERZ48" s="19"/>
      <c r="ESA48" s="106"/>
      <c r="ESB48" s="30"/>
      <c r="ESC48" s="106"/>
      <c r="ESD48" s="106"/>
      <c r="ESE48" s="106"/>
      <c r="ESF48" s="106"/>
      <c r="ESG48" s="107"/>
      <c r="ESH48" s="103"/>
      <c r="ESI48" s="104"/>
      <c r="ESJ48" s="104"/>
      <c r="ESK48" s="105"/>
      <c r="ESL48" s="15"/>
      <c r="ESM48" s="42"/>
      <c r="ESN48" s="41"/>
      <c r="ESO48" s="19"/>
      <c r="ESP48" s="106"/>
      <c r="ESQ48" s="30"/>
      <c r="ESR48" s="106"/>
      <c r="ESS48" s="106"/>
      <c r="EST48" s="106"/>
      <c r="ESU48" s="106"/>
      <c r="ESV48" s="107"/>
      <c r="ESW48" s="103"/>
      <c r="ESX48" s="104"/>
      <c r="ESY48" s="104"/>
      <c r="ESZ48" s="105"/>
      <c r="ETA48" s="15"/>
      <c r="ETB48" s="42"/>
      <c r="ETC48" s="41"/>
      <c r="ETD48" s="19"/>
      <c r="ETE48" s="106"/>
      <c r="ETF48" s="30"/>
      <c r="ETG48" s="106"/>
      <c r="ETH48" s="106"/>
      <c r="ETI48" s="106"/>
      <c r="ETJ48" s="106"/>
      <c r="ETK48" s="107"/>
      <c r="ETL48" s="103"/>
      <c r="ETM48" s="104"/>
      <c r="ETN48" s="104"/>
      <c r="ETO48" s="105"/>
      <c r="ETP48" s="15"/>
      <c r="ETQ48" s="42"/>
      <c r="ETR48" s="41"/>
      <c r="ETS48" s="19"/>
      <c r="ETT48" s="106"/>
      <c r="ETU48" s="30"/>
      <c r="ETV48" s="106"/>
      <c r="ETW48" s="106"/>
      <c r="ETX48" s="106"/>
      <c r="ETY48" s="106"/>
      <c r="ETZ48" s="107"/>
      <c r="EUA48" s="103"/>
      <c r="EUB48" s="104"/>
      <c r="EUC48" s="104"/>
      <c r="EUD48" s="105"/>
      <c r="EUE48" s="15"/>
      <c r="EUF48" s="42"/>
      <c r="EUG48" s="41"/>
      <c r="EUH48" s="19"/>
      <c r="EUI48" s="106"/>
      <c r="EUJ48" s="30"/>
      <c r="EUK48" s="106"/>
      <c r="EUL48" s="106"/>
      <c r="EUM48" s="106"/>
      <c r="EUN48" s="106"/>
      <c r="EUO48" s="107"/>
      <c r="EUP48" s="103"/>
      <c r="EUQ48" s="104"/>
      <c r="EUR48" s="104"/>
      <c r="EUS48" s="105"/>
      <c r="EUT48" s="15"/>
      <c r="EUU48" s="42"/>
      <c r="EUV48" s="41"/>
      <c r="EUW48" s="19"/>
      <c r="EUX48" s="106"/>
      <c r="EUY48" s="30"/>
      <c r="EUZ48" s="106"/>
      <c r="EVA48" s="106"/>
      <c r="EVB48" s="106"/>
      <c r="EVC48" s="106"/>
      <c r="EVD48" s="107"/>
      <c r="EVE48" s="103"/>
      <c r="EVF48" s="104"/>
      <c r="EVG48" s="104"/>
      <c r="EVH48" s="105"/>
      <c r="EVI48" s="15"/>
      <c r="EVJ48" s="42"/>
      <c r="EVK48" s="41"/>
      <c r="EVL48" s="19"/>
      <c r="EVM48" s="106"/>
      <c r="EVN48" s="30"/>
      <c r="EVO48" s="106"/>
      <c r="EVP48" s="106"/>
      <c r="EVQ48" s="106"/>
      <c r="EVR48" s="106"/>
      <c r="EVS48" s="107"/>
      <c r="EVT48" s="103"/>
      <c r="EVU48" s="104"/>
      <c r="EVV48" s="104"/>
      <c r="EVW48" s="105"/>
      <c r="EVX48" s="15"/>
      <c r="EVY48" s="42"/>
      <c r="EVZ48" s="41"/>
      <c r="EWA48" s="19"/>
      <c r="EWB48" s="106"/>
      <c r="EWC48" s="30"/>
      <c r="EWD48" s="106"/>
      <c r="EWE48" s="106"/>
      <c r="EWF48" s="106"/>
      <c r="EWG48" s="106"/>
      <c r="EWH48" s="107"/>
      <c r="EWI48" s="103"/>
      <c r="EWJ48" s="104"/>
      <c r="EWK48" s="104"/>
      <c r="EWL48" s="105"/>
      <c r="EWM48" s="15"/>
      <c r="EWN48" s="42"/>
      <c r="EWO48" s="41"/>
      <c r="EWP48" s="19"/>
      <c r="EWQ48" s="106"/>
      <c r="EWR48" s="30"/>
      <c r="EWS48" s="106"/>
      <c r="EWT48" s="106"/>
      <c r="EWU48" s="106"/>
      <c r="EWV48" s="106"/>
      <c r="EWW48" s="107"/>
      <c r="EWX48" s="103"/>
      <c r="EWY48" s="104"/>
      <c r="EWZ48" s="104"/>
      <c r="EXA48" s="105"/>
      <c r="EXB48" s="15"/>
      <c r="EXC48" s="42"/>
      <c r="EXD48" s="41"/>
      <c r="EXE48" s="19"/>
      <c r="EXF48" s="106"/>
      <c r="EXG48" s="30"/>
      <c r="EXH48" s="106"/>
      <c r="EXI48" s="106"/>
      <c r="EXJ48" s="106"/>
      <c r="EXK48" s="106"/>
      <c r="EXL48" s="107"/>
      <c r="EXM48" s="103"/>
      <c r="EXN48" s="104"/>
      <c r="EXO48" s="104"/>
      <c r="EXP48" s="105"/>
      <c r="EXQ48" s="15"/>
      <c r="EXR48" s="42"/>
      <c r="EXS48" s="41"/>
      <c r="EXT48" s="19"/>
      <c r="EXU48" s="106"/>
      <c r="EXV48" s="30"/>
      <c r="EXW48" s="106"/>
      <c r="EXX48" s="106"/>
      <c r="EXY48" s="106"/>
      <c r="EXZ48" s="106"/>
      <c r="EYA48" s="107"/>
      <c r="EYB48" s="103"/>
      <c r="EYC48" s="104"/>
      <c r="EYD48" s="104"/>
      <c r="EYE48" s="105"/>
      <c r="EYF48" s="15"/>
      <c r="EYG48" s="42"/>
      <c r="EYH48" s="41"/>
      <c r="EYI48" s="19"/>
      <c r="EYJ48" s="106"/>
      <c r="EYK48" s="30"/>
      <c r="EYL48" s="106"/>
      <c r="EYM48" s="106"/>
      <c r="EYN48" s="106"/>
      <c r="EYO48" s="106"/>
      <c r="EYP48" s="107"/>
      <c r="EYQ48" s="103"/>
      <c r="EYR48" s="104"/>
      <c r="EYS48" s="104"/>
      <c r="EYT48" s="105"/>
      <c r="EYU48" s="15"/>
      <c r="EYV48" s="42"/>
      <c r="EYW48" s="41"/>
      <c r="EYX48" s="19"/>
      <c r="EYY48" s="106"/>
      <c r="EYZ48" s="30"/>
      <c r="EZA48" s="106"/>
      <c r="EZB48" s="106"/>
      <c r="EZC48" s="106"/>
      <c r="EZD48" s="106"/>
      <c r="EZE48" s="107"/>
      <c r="EZF48" s="103"/>
      <c r="EZG48" s="104"/>
      <c r="EZH48" s="104"/>
      <c r="EZI48" s="105"/>
      <c r="EZJ48" s="15"/>
      <c r="EZK48" s="42"/>
      <c r="EZL48" s="41"/>
      <c r="EZM48" s="19"/>
      <c r="EZN48" s="106"/>
      <c r="EZO48" s="30"/>
      <c r="EZP48" s="106"/>
      <c r="EZQ48" s="106"/>
      <c r="EZR48" s="106"/>
      <c r="EZS48" s="106"/>
      <c r="EZT48" s="107"/>
      <c r="EZU48" s="103"/>
      <c r="EZV48" s="104"/>
      <c r="EZW48" s="104"/>
      <c r="EZX48" s="105"/>
      <c r="EZY48" s="15"/>
      <c r="EZZ48" s="42"/>
      <c r="FAA48" s="41"/>
      <c r="FAB48" s="19"/>
      <c r="FAC48" s="106"/>
      <c r="FAD48" s="30"/>
      <c r="FAE48" s="106"/>
      <c r="FAF48" s="106"/>
      <c r="FAG48" s="106"/>
      <c r="FAH48" s="106"/>
      <c r="FAI48" s="107"/>
      <c r="FAJ48" s="103"/>
      <c r="FAK48" s="104"/>
      <c r="FAL48" s="104"/>
      <c r="FAM48" s="105"/>
      <c r="FAN48" s="15"/>
      <c r="FAO48" s="42"/>
      <c r="FAP48" s="41"/>
      <c r="FAQ48" s="19"/>
      <c r="FAR48" s="106"/>
      <c r="FAS48" s="30"/>
      <c r="FAT48" s="106"/>
      <c r="FAU48" s="106"/>
      <c r="FAV48" s="106"/>
      <c r="FAW48" s="106"/>
      <c r="FAX48" s="107"/>
      <c r="FAY48" s="103"/>
      <c r="FAZ48" s="104"/>
      <c r="FBA48" s="104"/>
      <c r="FBB48" s="105"/>
      <c r="FBC48" s="15"/>
      <c r="FBD48" s="42"/>
      <c r="FBE48" s="41"/>
      <c r="FBF48" s="19"/>
      <c r="FBG48" s="106"/>
      <c r="FBH48" s="30"/>
      <c r="FBI48" s="106"/>
      <c r="FBJ48" s="106"/>
      <c r="FBK48" s="106"/>
      <c r="FBL48" s="106"/>
      <c r="FBM48" s="107"/>
      <c r="FBN48" s="103"/>
      <c r="FBO48" s="104"/>
      <c r="FBP48" s="104"/>
      <c r="FBQ48" s="105"/>
      <c r="FBR48" s="15"/>
      <c r="FBS48" s="42"/>
      <c r="FBT48" s="41"/>
      <c r="FBU48" s="19"/>
      <c r="FBV48" s="106"/>
      <c r="FBW48" s="30"/>
      <c r="FBX48" s="106"/>
      <c r="FBY48" s="106"/>
      <c r="FBZ48" s="106"/>
      <c r="FCA48" s="106"/>
      <c r="FCB48" s="107"/>
      <c r="FCC48" s="103"/>
      <c r="FCD48" s="104"/>
      <c r="FCE48" s="104"/>
      <c r="FCF48" s="105"/>
      <c r="FCG48" s="15"/>
      <c r="FCH48" s="42"/>
      <c r="FCI48" s="41"/>
      <c r="FCJ48" s="19"/>
      <c r="FCK48" s="106"/>
      <c r="FCL48" s="30"/>
      <c r="FCM48" s="106"/>
      <c r="FCN48" s="106"/>
      <c r="FCO48" s="106"/>
      <c r="FCP48" s="106"/>
      <c r="FCQ48" s="107"/>
      <c r="FCR48" s="103"/>
      <c r="FCS48" s="104"/>
      <c r="FCT48" s="104"/>
      <c r="FCU48" s="105"/>
      <c r="FCV48" s="15"/>
      <c r="FCW48" s="42"/>
      <c r="FCX48" s="41"/>
      <c r="FCY48" s="19"/>
      <c r="FCZ48" s="106"/>
      <c r="FDA48" s="30"/>
      <c r="FDB48" s="106"/>
      <c r="FDC48" s="106"/>
      <c r="FDD48" s="106"/>
      <c r="FDE48" s="106"/>
      <c r="FDF48" s="107"/>
      <c r="FDG48" s="103"/>
      <c r="FDH48" s="104"/>
      <c r="FDI48" s="104"/>
      <c r="FDJ48" s="105"/>
      <c r="FDK48" s="15"/>
      <c r="FDL48" s="42"/>
      <c r="FDM48" s="41"/>
      <c r="FDN48" s="19"/>
      <c r="FDO48" s="106"/>
      <c r="FDP48" s="30"/>
      <c r="FDQ48" s="106"/>
      <c r="FDR48" s="106"/>
      <c r="FDS48" s="106"/>
      <c r="FDT48" s="106"/>
      <c r="FDU48" s="107"/>
      <c r="FDV48" s="103"/>
      <c r="FDW48" s="104"/>
      <c r="FDX48" s="104"/>
      <c r="FDY48" s="105"/>
      <c r="FDZ48" s="15"/>
      <c r="FEA48" s="42"/>
      <c r="FEB48" s="41"/>
      <c r="FEC48" s="19"/>
      <c r="FED48" s="106"/>
      <c r="FEE48" s="30"/>
      <c r="FEF48" s="106"/>
      <c r="FEG48" s="106"/>
      <c r="FEH48" s="106"/>
      <c r="FEI48" s="106"/>
      <c r="FEJ48" s="107"/>
      <c r="FEK48" s="103"/>
      <c r="FEL48" s="104"/>
      <c r="FEM48" s="104"/>
      <c r="FEN48" s="105"/>
      <c r="FEO48" s="15"/>
      <c r="FEP48" s="42"/>
      <c r="FEQ48" s="41"/>
      <c r="FER48" s="19"/>
      <c r="FES48" s="106"/>
      <c r="FET48" s="30"/>
      <c r="FEU48" s="106"/>
      <c r="FEV48" s="106"/>
      <c r="FEW48" s="106"/>
      <c r="FEX48" s="106"/>
      <c r="FEY48" s="107"/>
      <c r="FEZ48" s="103"/>
      <c r="FFA48" s="104"/>
      <c r="FFB48" s="104"/>
      <c r="FFC48" s="105"/>
      <c r="FFD48" s="15"/>
      <c r="FFE48" s="42"/>
      <c r="FFF48" s="41"/>
      <c r="FFG48" s="19"/>
      <c r="FFH48" s="106"/>
      <c r="FFI48" s="30"/>
      <c r="FFJ48" s="106"/>
      <c r="FFK48" s="106"/>
      <c r="FFL48" s="106"/>
      <c r="FFM48" s="106"/>
      <c r="FFN48" s="107"/>
      <c r="FFO48" s="103"/>
      <c r="FFP48" s="104"/>
      <c r="FFQ48" s="104"/>
      <c r="FFR48" s="105"/>
      <c r="FFS48" s="15"/>
      <c r="FFT48" s="42"/>
      <c r="FFU48" s="41"/>
      <c r="FFV48" s="19"/>
      <c r="FFW48" s="106"/>
      <c r="FFX48" s="30"/>
      <c r="FFY48" s="106"/>
      <c r="FFZ48" s="106"/>
      <c r="FGA48" s="106"/>
      <c r="FGB48" s="106"/>
      <c r="FGC48" s="107"/>
      <c r="FGD48" s="103"/>
      <c r="FGE48" s="104"/>
      <c r="FGF48" s="104"/>
      <c r="FGG48" s="105"/>
      <c r="FGH48" s="15"/>
      <c r="FGI48" s="42"/>
      <c r="FGJ48" s="41"/>
      <c r="FGK48" s="19"/>
      <c r="FGL48" s="106"/>
      <c r="FGM48" s="30"/>
      <c r="FGN48" s="106"/>
      <c r="FGO48" s="106"/>
      <c r="FGP48" s="106"/>
      <c r="FGQ48" s="106"/>
      <c r="FGR48" s="107"/>
      <c r="FGS48" s="103"/>
      <c r="FGT48" s="104"/>
      <c r="FGU48" s="104"/>
      <c r="FGV48" s="105"/>
      <c r="FGW48" s="15"/>
      <c r="FGX48" s="42"/>
      <c r="FGY48" s="41"/>
      <c r="FGZ48" s="19"/>
      <c r="FHA48" s="106"/>
      <c r="FHB48" s="30"/>
      <c r="FHC48" s="106"/>
      <c r="FHD48" s="106"/>
      <c r="FHE48" s="106"/>
      <c r="FHF48" s="106"/>
      <c r="FHG48" s="107"/>
      <c r="FHH48" s="103"/>
      <c r="FHI48" s="104"/>
      <c r="FHJ48" s="104"/>
      <c r="FHK48" s="105"/>
      <c r="FHL48" s="15"/>
      <c r="FHM48" s="42"/>
      <c r="FHN48" s="41"/>
      <c r="FHO48" s="19"/>
      <c r="FHP48" s="106"/>
      <c r="FHQ48" s="30"/>
      <c r="FHR48" s="106"/>
      <c r="FHS48" s="106"/>
      <c r="FHT48" s="106"/>
      <c r="FHU48" s="106"/>
      <c r="FHV48" s="107"/>
      <c r="FHW48" s="103"/>
      <c r="FHX48" s="104"/>
      <c r="FHY48" s="104"/>
      <c r="FHZ48" s="105"/>
      <c r="FIA48" s="15"/>
      <c r="FIB48" s="42"/>
      <c r="FIC48" s="41"/>
      <c r="FID48" s="19"/>
      <c r="FIE48" s="106"/>
      <c r="FIF48" s="30"/>
      <c r="FIG48" s="106"/>
      <c r="FIH48" s="106"/>
      <c r="FII48" s="106"/>
      <c r="FIJ48" s="106"/>
      <c r="FIK48" s="107"/>
      <c r="FIL48" s="103"/>
      <c r="FIM48" s="104"/>
      <c r="FIN48" s="104"/>
      <c r="FIO48" s="105"/>
      <c r="FIP48" s="15"/>
      <c r="FIQ48" s="42"/>
      <c r="FIR48" s="41"/>
      <c r="FIS48" s="19"/>
      <c r="FIT48" s="106"/>
      <c r="FIU48" s="30"/>
      <c r="FIV48" s="106"/>
      <c r="FIW48" s="106"/>
      <c r="FIX48" s="106"/>
      <c r="FIY48" s="106"/>
      <c r="FIZ48" s="107"/>
      <c r="FJA48" s="103"/>
      <c r="FJB48" s="104"/>
      <c r="FJC48" s="104"/>
      <c r="FJD48" s="105"/>
      <c r="FJE48" s="15"/>
      <c r="FJF48" s="42"/>
      <c r="FJG48" s="41"/>
      <c r="FJH48" s="19"/>
      <c r="FJI48" s="106"/>
      <c r="FJJ48" s="30"/>
      <c r="FJK48" s="106"/>
      <c r="FJL48" s="106"/>
      <c r="FJM48" s="106"/>
      <c r="FJN48" s="106"/>
      <c r="FJO48" s="107"/>
      <c r="FJP48" s="103"/>
      <c r="FJQ48" s="104"/>
      <c r="FJR48" s="104"/>
      <c r="FJS48" s="105"/>
      <c r="FJT48" s="15"/>
      <c r="FJU48" s="42"/>
      <c r="FJV48" s="41"/>
      <c r="FJW48" s="19"/>
      <c r="FJX48" s="106"/>
      <c r="FJY48" s="30"/>
      <c r="FJZ48" s="106"/>
      <c r="FKA48" s="106"/>
      <c r="FKB48" s="106"/>
      <c r="FKC48" s="106"/>
      <c r="FKD48" s="107"/>
      <c r="FKE48" s="103"/>
      <c r="FKF48" s="104"/>
      <c r="FKG48" s="104"/>
      <c r="FKH48" s="105"/>
      <c r="FKI48" s="15"/>
      <c r="FKJ48" s="42"/>
      <c r="FKK48" s="41"/>
      <c r="FKL48" s="19"/>
      <c r="FKM48" s="106"/>
      <c r="FKN48" s="30"/>
      <c r="FKO48" s="106"/>
      <c r="FKP48" s="106"/>
      <c r="FKQ48" s="106"/>
      <c r="FKR48" s="106"/>
      <c r="FKS48" s="107"/>
      <c r="FKT48" s="103"/>
      <c r="FKU48" s="104"/>
      <c r="FKV48" s="104"/>
      <c r="FKW48" s="105"/>
      <c r="FKX48" s="15"/>
      <c r="FKY48" s="42"/>
      <c r="FKZ48" s="41"/>
      <c r="FLA48" s="19"/>
      <c r="FLB48" s="106"/>
      <c r="FLC48" s="30"/>
      <c r="FLD48" s="106"/>
      <c r="FLE48" s="106"/>
      <c r="FLF48" s="106"/>
      <c r="FLG48" s="106"/>
      <c r="FLH48" s="107"/>
      <c r="FLI48" s="103"/>
      <c r="FLJ48" s="104"/>
      <c r="FLK48" s="104"/>
      <c r="FLL48" s="105"/>
      <c r="FLM48" s="15"/>
      <c r="FLN48" s="42"/>
      <c r="FLO48" s="41"/>
      <c r="FLP48" s="19"/>
      <c r="FLQ48" s="106"/>
      <c r="FLR48" s="30"/>
      <c r="FLS48" s="106"/>
      <c r="FLT48" s="106"/>
      <c r="FLU48" s="106"/>
      <c r="FLV48" s="106"/>
      <c r="FLW48" s="107"/>
      <c r="FLX48" s="103"/>
      <c r="FLY48" s="104"/>
      <c r="FLZ48" s="104"/>
      <c r="FMA48" s="105"/>
      <c r="FMB48" s="15"/>
      <c r="FMC48" s="42"/>
      <c r="FMD48" s="41"/>
      <c r="FME48" s="19"/>
      <c r="FMF48" s="106"/>
      <c r="FMG48" s="30"/>
      <c r="FMH48" s="106"/>
      <c r="FMI48" s="106"/>
      <c r="FMJ48" s="106"/>
      <c r="FMK48" s="106"/>
      <c r="FML48" s="107"/>
      <c r="FMM48" s="103"/>
      <c r="FMN48" s="104"/>
      <c r="FMO48" s="104"/>
      <c r="FMP48" s="105"/>
      <c r="FMQ48" s="15"/>
      <c r="FMR48" s="42"/>
      <c r="FMS48" s="41"/>
      <c r="FMT48" s="19"/>
      <c r="FMU48" s="106"/>
      <c r="FMV48" s="30"/>
      <c r="FMW48" s="106"/>
      <c r="FMX48" s="106"/>
      <c r="FMY48" s="106"/>
      <c r="FMZ48" s="106"/>
      <c r="FNA48" s="107"/>
      <c r="FNB48" s="103"/>
      <c r="FNC48" s="104"/>
      <c r="FND48" s="104"/>
      <c r="FNE48" s="105"/>
      <c r="FNF48" s="15"/>
      <c r="FNG48" s="42"/>
      <c r="FNH48" s="41"/>
      <c r="FNI48" s="19"/>
      <c r="FNJ48" s="106"/>
      <c r="FNK48" s="30"/>
      <c r="FNL48" s="106"/>
      <c r="FNM48" s="106"/>
      <c r="FNN48" s="106"/>
      <c r="FNO48" s="106"/>
      <c r="FNP48" s="107"/>
      <c r="FNQ48" s="103"/>
      <c r="FNR48" s="104"/>
      <c r="FNS48" s="104"/>
      <c r="FNT48" s="105"/>
      <c r="FNU48" s="15"/>
      <c r="FNV48" s="42"/>
      <c r="FNW48" s="41"/>
      <c r="FNX48" s="19"/>
      <c r="FNY48" s="106"/>
      <c r="FNZ48" s="30"/>
      <c r="FOA48" s="106"/>
      <c r="FOB48" s="106"/>
      <c r="FOC48" s="106"/>
      <c r="FOD48" s="106"/>
      <c r="FOE48" s="107"/>
      <c r="FOF48" s="103"/>
      <c r="FOG48" s="104"/>
      <c r="FOH48" s="104"/>
      <c r="FOI48" s="105"/>
      <c r="FOJ48" s="15"/>
      <c r="FOK48" s="42"/>
      <c r="FOL48" s="41"/>
      <c r="FOM48" s="19"/>
      <c r="FON48" s="106"/>
      <c r="FOO48" s="30"/>
      <c r="FOP48" s="106"/>
      <c r="FOQ48" s="106"/>
      <c r="FOR48" s="106"/>
      <c r="FOS48" s="106"/>
      <c r="FOT48" s="107"/>
      <c r="FOU48" s="103"/>
      <c r="FOV48" s="104"/>
      <c r="FOW48" s="104"/>
      <c r="FOX48" s="105"/>
      <c r="FOY48" s="15"/>
      <c r="FOZ48" s="42"/>
      <c r="FPA48" s="41"/>
      <c r="FPB48" s="19"/>
      <c r="FPC48" s="106"/>
      <c r="FPD48" s="30"/>
      <c r="FPE48" s="106"/>
      <c r="FPF48" s="106"/>
      <c r="FPG48" s="106"/>
      <c r="FPH48" s="106"/>
      <c r="FPI48" s="107"/>
      <c r="FPJ48" s="103"/>
      <c r="FPK48" s="104"/>
      <c r="FPL48" s="104"/>
      <c r="FPM48" s="105"/>
      <c r="FPN48" s="15"/>
      <c r="FPO48" s="42"/>
      <c r="FPP48" s="41"/>
      <c r="FPQ48" s="19"/>
      <c r="FPR48" s="106"/>
      <c r="FPS48" s="30"/>
      <c r="FPT48" s="106"/>
      <c r="FPU48" s="106"/>
      <c r="FPV48" s="106"/>
      <c r="FPW48" s="106"/>
      <c r="FPX48" s="107"/>
      <c r="FPY48" s="103"/>
      <c r="FPZ48" s="104"/>
      <c r="FQA48" s="104"/>
      <c r="FQB48" s="105"/>
      <c r="FQC48" s="15"/>
      <c r="FQD48" s="42"/>
      <c r="FQE48" s="41"/>
      <c r="FQF48" s="19"/>
      <c r="FQG48" s="106"/>
      <c r="FQH48" s="30"/>
      <c r="FQI48" s="106"/>
      <c r="FQJ48" s="106"/>
      <c r="FQK48" s="106"/>
      <c r="FQL48" s="106"/>
      <c r="FQM48" s="107"/>
      <c r="FQN48" s="103"/>
      <c r="FQO48" s="104"/>
      <c r="FQP48" s="104"/>
      <c r="FQQ48" s="105"/>
      <c r="FQR48" s="15"/>
      <c r="FQS48" s="42"/>
      <c r="FQT48" s="41"/>
      <c r="FQU48" s="19"/>
      <c r="FQV48" s="106"/>
      <c r="FQW48" s="30"/>
      <c r="FQX48" s="106"/>
      <c r="FQY48" s="106"/>
      <c r="FQZ48" s="106"/>
      <c r="FRA48" s="106"/>
      <c r="FRB48" s="107"/>
      <c r="FRC48" s="103"/>
      <c r="FRD48" s="104"/>
      <c r="FRE48" s="104"/>
      <c r="FRF48" s="105"/>
      <c r="FRG48" s="15"/>
      <c r="FRH48" s="42"/>
      <c r="FRI48" s="41"/>
      <c r="FRJ48" s="19"/>
      <c r="FRK48" s="106"/>
      <c r="FRL48" s="30"/>
      <c r="FRM48" s="106"/>
      <c r="FRN48" s="106"/>
      <c r="FRO48" s="106"/>
      <c r="FRP48" s="106"/>
      <c r="FRQ48" s="107"/>
      <c r="FRR48" s="103"/>
      <c r="FRS48" s="104"/>
      <c r="FRT48" s="104"/>
      <c r="FRU48" s="105"/>
      <c r="FRV48" s="15"/>
      <c r="FRW48" s="42"/>
      <c r="FRX48" s="41"/>
      <c r="FRY48" s="19"/>
      <c r="FRZ48" s="106"/>
      <c r="FSA48" s="30"/>
      <c r="FSB48" s="106"/>
      <c r="FSC48" s="106"/>
      <c r="FSD48" s="106"/>
      <c r="FSE48" s="106"/>
      <c r="FSF48" s="107"/>
      <c r="FSG48" s="103"/>
      <c r="FSH48" s="104"/>
      <c r="FSI48" s="104"/>
      <c r="FSJ48" s="105"/>
      <c r="FSK48" s="15"/>
      <c r="FSL48" s="42"/>
      <c r="FSM48" s="41"/>
      <c r="FSN48" s="19"/>
      <c r="FSO48" s="106"/>
      <c r="FSP48" s="30"/>
      <c r="FSQ48" s="106"/>
      <c r="FSR48" s="106"/>
      <c r="FSS48" s="106"/>
      <c r="FST48" s="106"/>
      <c r="FSU48" s="107"/>
      <c r="FSV48" s="103"/>
      <c r="FSW48" s="104"/>
      <c r="FSX48" s="104"/>
      <c r="FSY48" s="105"/>
      <c r="FSZ48" s="15"/>
      <c r="FTA48" s="42"/>
      <c r="FTB48" s="41"/>
      <c r="FTC48" s="19"/>
      <c r="FTD48" s="106"/>
      <c r="FTE48" s="30"/>
      <c r="FTF48" s="106"/>
      <c r="FTG48" s="106"/>
      <c r="FTH48" s="106"/>
      <c r="FTI48" s="106"/>
      <c r="FTJ48" s="107"/>
      <c r="FTK48" s="103"/>
      <c r="FTL48" s="104"/>
      <c r="FTM48" s="104"/>
      <c r="FTN48" s="105"/>
      <c r="FTO48" s="15"/>
      <c r="FTP48" s="42"/>
      <c r="FTQ48" s="41"/>
      <c r="FTR48" s="19"/>
      <c r="FTS48" s="106"/>
      <c r="FTT48" s="30"/>
      <c r="FTU48" s="106"/>
      <c r="FTV48" s="106"/>
      <c r="FTW48" s="106"/>
      <c r="FTX48" s="106"/>
      <c r="FTY48" s="107"/>
      <c r="FTZ48" s="103"/>
      <c r="FUA48" s="104"/>
      <c r="FUB48" s="104"/>
      <c r="FUC48" s="105"/>
      <c r="FUD48" s="15"/>
      <c r="FUE48" s="42"/>
      <c r="FUF48" s="41"/>
      <c r="FUG48" s="19"/>
      <c r="FUH48" s="106"/>
      <c r="FUI48" s="30"/>
      <c r="FUJ48" s="106"/>
      <c r="FUK48" s="106"/>
      <c r="FUL48" s="106"/>
      <c r="FUM48" s="106"/>
      <c r="FUN48" s="107"/>
      <c r="FUO48" s="103"/>
      <c r="FUP48" s="104"/>
      <c r="FUQ48" s="104"/>
      <c r="FUR48" s="105"/>
      <c r="FUS48" s="15"/>
      <c r="FUT48" s="42"/>
      <c r="FUU48" s="41"/>
      <c r="FUV48" s="19"/>
      <c r="FUW48" s="106"/>
      <c r="FUX48" s="30"/>
      <c r="FUY48" s="106"/>
      <c r="FUZ48" s="106"/>
      <c r="FVA48" s="106"/>
      <c r="FVB48" s="106"/>
      <c r="FVC48" s="107"/>
      <c r="FVD48" s="103"/>
      <c r="FVE48" s="104"/>
      <c r="FVF48" s="104"/>
      <c r="FVG48" s="105"/>
      <c r="FVH48" s="15"/>
      <c r="FVI48" s="42"/>
      <c r="FVJ48" s="41"/>
      <c r="FVK48" s="19"/>
      <c r="FVL48" s="106"/>
      <c r="FVM48" s="30"/>
      <c r="FVN48" s="106"/>
      <c r="FVO48" s="106"/>
      <c r="FVP48" s="106"/>
      <c r="FVQ48" s="106"/>
      <c r="FVR48" s="107"/>
      <c r="FVS48" s="103"/>
      <c r="FVT48" s="104"/>
      <c r="FVU48" s="104"/>
      <c r="FVV48" s="105"/>
      <c r="FVW48" s="15"/>
      <c r="FVX48" s="42"/>
      <c r="FVY48" s="41"/>
      <c r="FVZ48" s="19"/>
      <c r="FWA48" s="106"/>
      <c r="FWB48" s="30"/>
      <c r="FWC48" s="106"/>
      <c r="FWD48" s="106"/>
      <c r="FWE48" s="106"/>
      <c r="FWF48" s="106"/>
      <c r="FWG48" s="107"/>
      <c r="FWH48" s="103"/>
      <c r="FWI48" s="104"/>
      <c r="FWJ48" s="104"/>
      <c r="FWK48" s="105"/>
      <c r="FWL48" s="15"/>
      <c r="FWM48" s="42"/>
      <c r="FWN48" s="41"/>
      <c r="FWO48" s="19"/>
      <c r="FWP48" s="106"/>
      <c r="FWQ48" s="30"/>
      <c r="FWR48" s="106"/>
      <c r="FWS48" s="106"/>
      <c r="FWT48" s="106"/>
      <c r="FWU48" s="106"/>
      <c r="FWV48" s="107"/>
      <c r="FWW48" s="103"/>
      <c r="FWX48" s="104"/>
      <c r="FWY48" s="104"/>
      <c r="FWZ48" s="105"/>
      <c r="FXA48" s="15"/>
      <c r="FXB48" s="42"/>
      <c r="FXC48" s="41"/>
      <c r="FXD48" s="19"/>
      <c r="FXE48" s="106"/>
      <c r="FXF48" s="30"/>
      <c r="FXG48" s="106"/>
      <c r="FXH48" s="106"/>
      <c r="FXI48" s="106"/>
      <c r="FXJ48" s="106"/>
      <c r="FXK48" s="107"/>
      <c r="FXL48" s="103"/>
      <c r="FXM48" s="104"/>
      <c r="FXN48" s="104"/>
      <c r="FXO48" s="105"/>
      <c r="FXP48" s="15"/>
      <c r="FXQ48" s="42"/>
      <c r="FXR48" s="41"/>
      <c r="FXS48" s="19"/>
      <c r="FXT48" s="106"/>
      <c r="FXU48" s="30"/>
      <c r="FXV48" s="106"/>
      <c r="FXW48" s="106"/>
      <c r="FXX48" s="106"/>
      <c r="FXY48" s="106"/>
      <c r="FXZ48" s="107"/>
      <c r="FYA48" s="103"/>
      <c r="FYB48" s="104"/>
      <c r="FYC48" s="104"/>
      <c r="FYD48" s="105"/>
      <c r="FYE48" s="15"/>
      <c r="FYF48" s="42"/>
      <c r="FYG48" s="41"/>
      <c r="FYH48" s="19"/>
      <c r="FYI48" s="106"/>
      <c r="FYJ48" s="30"/>
      <c r="FYK48" s="106"/>
      <c r="FYL48" s="106"/>
      <c r="FYM48" s="106"/>
      <c r="FYN48" s="106"/>
      <c r="FYO48" s="107"/>
      <c r="FYP48" s="103"/>
      <c r="FYQ48" s="104"/>
      <c r="FYR48" s="104"/>
      <c r="FYS48" s="105"/>
      <c r="FYT48" s="15"/>
      <c r="FYU48" s="42"/>
      <c r="FYV48" s="41"/>
      <c r="FYW48" s="19"/>
      <c r="FYX48" s="106"/>
      <c r="FYY48" s="30"/>
      <c r="FYZ48" s="106"/>
      <c r="FZA48" s="106"/>
      <c r="FZB48" s="106"/>
      <c r="FZC48" s="106"/>
      <c r="FZD48" s="107"/>
      <c r="FZE48" s="103"/>
      <c r="FZF48" s="104"/>
      <c r="FZG48" s="104"/>
      <c r="FZH48" s="105"/>
      <c r="FZI48" s="15"/>
      <c r="FZJ48" s="42"/>
      <c r="FZK48" s="41"/>
      <c r="FZL48" s="19"/>
      <c r="FZM48" s="106"/>
      <c r="FZN48" s="30"/>
      <c r="FZO48" s="106"/>
      <c r="FZP48" s="106"/>
      <c r="FZQ48" s="106"/>
      <c r="FZR48" s="106"/>
      <c r="FZS48" s="107"/>
      <c r="FZT48" s="103"/>
      <c r="FZU48" s="104"/>
      <c r="FZV48" s="104"/>
      <c r="FZW48" s="105"/>
      <c r="FZX48" s="15"/>
      <c r="FZY48" s="42"/>
      <c r="FZZ48" s="41"/>
      <c r="GAA48" s="19"/>
      <c r="GAB48" s="106"/>
      <c r="GAC48" s="30"/>
      <c r="GAD48" s="106"/>
      <c r="GAE48" s="106"/>
      <c r="GAF48" s="106"/>
      <c r="GAG48" s="106"/>
      <c r="GAH48" s="107"/>
      <c r="GAI48" s="103"/>
      <c r="GAJ48" s="104"/>
      <c r="GAK48" s="104"/>
      <c r="GAL48" s="105"/>
      <c r="GAM48" s="15"/>
      <c r="GAN48" s="42"/>
      <c r="GAO48" s="41"/>
      <c r="GAP48" s="19"/>
      <c r="GAQ48" s="106"/>
      <c r="GAR48" s="30"/>
      <c r="GAS48" s="106"/>
      <c r="GAT48" s="106"/>
      <c r="GAU48" s="106"/>
      <c r="GAV48" s="106"/>
      <c r="GAW48" s="107"/>
      <c r="GAX48" s="103"/>
      <c r="GAY48" s="104"/>
      <c r="GAZ48" s="104"/>
      <c r="GBA48" s="105"/>
      <c r="GBB48" s="15"/>
      <c r="GBC48" s="42"/>
      <c r="GBD48" s="41"/>
      <c r="GBE48" s="19"/>
      <c r="GBF48" s="106"/>
      <c r="GBG48" s="30"/>
      <c r="GBH48" s="106"/>
      <c r="GBI48" s="106"/>
      <c r="GBJ48" s="106"/>
      <c r="GBK48" s="106"/>
      <c r="GBL48" s="107"/>
      <c r="GBM48" s="103"/>
      <c r="GBN48" s="104"/>
      <c r="GBO48" s="104"/>
      <c r="GBP48" s="105"/>
      <c r="GBQ48" s="15"/>
      <c r="GBR48" s="42"/>
      <c r="GBS48" s="41"/>
      <c r="GBT48" s="19"/>
      <c r="GBU48" s="106"/>
      <c r="GBV48" s="30"/>
      <c r="GBW48" s="106"/>
      <c r="GBX48" s="106"/>
      <c r="GBY48" s="106"/>
      <c r="GBZ48" s="106"/>
      <c r="GCA48" s="107"/>
      <c r="GCB48" s="103"/>
      <c r="GCC48" s="104"/>
      <c r="GCD48" s="104"/>
      <c r="GCE48" s="105"/>
      <c r="GCF48" s="15"/>
      <c r="GCG48" s="42"/>
      <c r="GCH48" s="41"/>
      <c r="GCI48" s="19"/>
      <c r="GCJ48" s="106"/>
      <c r="GCK48" s="30"/>
      <c r="GCL48" s="106"/>
      <c r="GCM48" s="106"/>
      <c r="GCN48" s="106"/>
      <c r="GCO48" s="106"/>
      <c r="GCP48" s="107"/>
      <c r="GCQ48" s="103"/>
      <c r="GCR48" s="104"/>
      <c r="GCS48" s="104"/>
      <c r="GCT48" s="105"/>
      <c r="GCU48" s="15"/>
      <c r="GCV48" s="42"/>
      <c r="GCW48" s="41"/>
      <c r="GCX48" s="19"/>
      <c r="GCY48" s="106"/>
      <c r="GCZ48" s="30"/>
      <c r="GDA48" s="106"/>
      <c r="GDB48" s="106"/>
      <c r="GDC48" s="106"/>
      <c r="GDD48" s="106"/>
      <c r="GDE48" s="107"/>
      <c r="GDF48" s="103"/>
      <c r="GDG48" s="104"/>
      <c r="GDH48" s="104"/>
      <c r="GDI48" s="105"/>
      <c r="GDJ48" s="15"/>
      <c r="GDK48" s="42"/>
      <c r="GDL48" s="41"/>
      <c r="GDM48" s="19"/>
      <c r="GDN48" s="106"/>
      <c r="GDO48" s="30"/>
      <c r="GDP48" s="106"/>
      <c r="GDQ48" s="106"/>
      <c r="GDR48" s="106"/>
      <c r="GDS48" s="106"/>
      <c r="GDT48" s="107"/>
      <c r="GDU48" s="103"/>
      <c r="GDV48" s="104"/>
      <c r="GDW48" s="104"/>
      <c r="GDX48" s="105"/>
      <c r="GDY48" s="15"/>
      <c r="GDZ48" s="42"/>
      <c r="GEA48" s="41"/>
      <c r="GEB48" s="19"/>
      <c r="GEC48" s="106"/>
      <c r="GED48" s="30"/>
      <c r="GEE48" s="106"/>
      <c r="GEF48" s="106"/>
      <c r="GEG48" s="106"/>
      <c r="GEH48" s="106"/>
      <c r="GEI48" s="107"/>
      <c r="GEJ48" s="103"/>
      <c r="GEK48" s="104"/>
      <c r="GEL48" s="104"/>
      <c r="GEM48" s="105"/>
      <c r="GEN48" s="15"/>
      <c r="GEO48" s="42"/>
      <c r="GEP48" s="41"/>
      <c r="GEQ48" s="19"/>
      <c r="GER48" s="106"/>
      <c r="GES48" s="30"/>
      <c r="GET48" s="106"/>
      <c r="GEU48" s="106"/>
      <c r="GEV48" s="106"/>
      <c r="GEW48" s="106"/>
      <c r="GEX48" s="107"/>
      <c r="GEY48" s="103"/>
      <c r="GEZ48" s="104"/>
      <c r="GFA48" s="104"/>
      <c r="GFB48" s="105"/>
      <c r="GFC48" s="15"/>
      <c r="GFD48" s="42"/>
      <c r="GFE48" s="41"/>
      <c r="GFF48" s="19"/>
      <c r="GFG48" s="106"/>
      <c r="GFH48" s="30"/>
      <c r="GFI48" s="106"/>
      <c r="GFJ48" s="106"/>
      <c r="GFK48" s="106"/>
      <c r="GFL48" s="106"/>
      <c r="GFM48" s="107"/>
      <c r="GFN48" s="103"/>
      <c r="GFO48" s="104"/>
      <c r="GFP48" s="104"/>
      <c r="GFQ48" s="105"/>
      <c r="GFR48" s="15"/>
      <c r="GFS48" s="42"/>
      <c r="GFT48" s="41"/>
      <c r="GFU48" s="19"/>
      <c r="GFV48" s="106"/>
      <c r="GFW48" s="30"/>
      <c r="GFX48" s="106"/>
      <c r="GFY48" s="106"/>
      <c r="GFZ48" s="106"/>
      <c r="GGA48" s="106"/>
      <c r="GGB48" s="107"/>
      <c r="GGC48" s="103"/>
      <c r="GGD48" s="104"/>
      <c r="GGE48" s="104"/>
      <c r="GGF48" s="105"/>
      <c r="GGG48" s="15"/>
      <c r="GGH48" s="42"/>
      <c r="GGI48" s="41"/>
      <c r="GGJ48" s="19"/>
      <c r="GGK48" s="106"/>
      <c r="GGL48" s="30"/>
      <c r="GGM48" s="106"/>
      <c r="GGN48" s="106"/>
      <c r="GGO48" s="106"/>
      <c r="GGP48" s="106"/>
      <c r="GGQ48" s="107"/>
      <c r="GGR48" s="103"/>
      <c r="GGS48" s="104"/>
      <c r="GGT48" s="104"/>
      <c r="GGU48" s="105"/>
      <c r="GGV48" s="15"/>
      <c r="GGW48" s="42"/>
      <c r="GGX48" s="41"/>
      <c r="GGY48" s="19"/>
      <c r="GGZ48" s="106"/>
      <c r="GHA48" s="30"/>
      <c r="GHB48" s="106"/>
      <c r="GHC48" s="106"/>
      <c r="GHD48" s="106"/>
      <c r="GHE48" s="106"/>
      <c r="GHF48" s="107"/>
      <c r="GHG48" s="103"/>
      <c r="GHH48" s="104"/>
      <c r="GHI48" s="104"/>
      <c r="GHJ48" s="105"/>
      <c r="GHK48" s="15"/>
      <c r="GHL48" s="42"/>
      <c r="GHM48" s="41"/>
      <c r="GHN48" s="19"/>
      <c r="GHO48" s="106"/>
      <c r="GHP48" s="30"/>
      <c r="GHQ48" s="106"/>
      <c r="GHR48" s="106"/>
      <c r="GHS48" s="106"/>
      <c r="GHT48" s="106"/>
      <c r="GHU48" s="107"/>
      <c r="GHV48" s="103"/>
      <c r="GHW48" s="104"/>
      <c r="GHX48" s="104"/>
      <c r="GHY48" s="105"/>
      <c r="GHZ48" s="15"/>
      <c r="GIA48" s="42"/>
      <c r="GIB48" s="41"/>
      <c r="GIC48" s="19"/>
      <c r="GID48" s="106"/>
      <c r="GIE48" s="30"/>
      <c r="GIF48" s="106"/>
      <c r="GIG48" s="106"/>
      <c r="GIH48" s="106"/>
      <c r="GII48" s="106"/>
      <c r="GIJ48" s="107"/>
      <c r="GIK48" s="103"/>
      <c r="GIL48" s="104"/>
      <c r="GIM48" s="104"/>
      <c r="GIN48" s="105"/>
      <c r="GIO48" s="15"/>
      <c r="GIP48" s="42"/>
      <c r="GIQ48" s="41"/>
      <c r="GIR48" s="19"/>
      <c r="GIS48" s="106"/>
      <c r="GIT48" s="30"/>
      <c r="GIU48" s="106"/>
      <c r="GIV48" s="106"/>
      <c r="GIW48" s="106"/>
      <c r="GIX48" s="106"/>
      <c r="GIY48" s="107"/>
      <c r="GIZ48" s="103"/>
      <c r="GJA48" s="104"/>
      <c r="GJB48" s="104"/>
      <c r="GJC48" s="105"/>
      <c r="GJD48" s="15"/>
      <c r="GJE48" s="42"/>
      <c r="GJF48" s="41"/>
      <c r="GJG48" s="19"/>
      <c r="GJH48" s="106"/>
      <c r="GJI48" s="30"/>
      <c r="GJJ48" s="106"/>
      <c r="GJK48" s="106"/>
      <c r="GJL48" s="106"/>
      <c r="GJM48" s="106"/>
      <c r="GJN48" s="107"/>
      <c r="GJO48" s="103"/>
      <c r="GJP48" s="104"/>
      <c r="GJQ48" s="104"/>
      <c r="GJR48" s="105"/>
      <c r="GJS48" s="15"/>
      <c r="GJT48" s="42"/>
      <c r="GJU48" s="41"/>
      <c r="GJV48" s="19"/>
      <c r="GJW48" s="106"/>
      <c r="GJX48" s="30"/>
      <c r="GJY48" s="106"/>
      <c r="GJZ48" s="106"/>
      <c r="GKA48" s="106"/>
      <c r="GKB48" s="106"/>
      <c r="GKC48" s="107"/>
      <c r="GKD48" s="103"/>
      <c r="GKE48" s="104"/>
      <c r="GKF48" s="104"/>
      <c r="GKG48" s="105"/>
      <c r="GKH48" s="15"/>
      <c r="GKI48" s="42"/>
      <c r="GKJ48" s="41"/>
      <c r="GKK48" s="19"/>
      <c r="GKL48" s="106"/>
      <c r="GKM48" s="30"/>
      <c r="GKN48" s="106"/>
      <c r="GKO48" s="106"/>
      <c r="GKP48" s="106"/>
      <c r="GKQ48" s="106"/>
      <c r="GKR48" s="107"/>
      <c r="GKS48" s="103"/>
      <c r="GKT48" s="104"/>
      <c r="GKU48" s="104"/>
      <c r="GKV48" s="105"/>
      <c r="GKW48" s="15"/>
      <c r="GKX48" s="42"/>
      <c r="GKY48" s="41"/>
      <c r="GKZ48" s="19"/>
      <c r="GLA48" s="106"/>
      <c r="GLB48" s="30"/>
      <c r="GLC48" s="106"/>
      <c r="GLD48" s="106"/>
      <c r="GLE48" s="106"/>
      <c r="GLF48" s="106"/>
      <c r="GLG48" s="107"/>
      <c r="GLH48" s="103"/>
      <c r="GLI48" s="104"/>
      <c r="GLJ48" s="104"/>
      <c r="GLK48" s="105"/>
      <c r="GLL48" s="15"/>
      <c r="GLM48" s="42"/>
      <c r="GLN48" s="41"/>
      <c r="GLO48" s="19"/>
      <c r="GLP48" s="106"/>
      <c r="GLQ48" s="30"/>
      <c r="GLR48" s="106"/>
      <c r="GLS48" s="106"/>
      <c r="GLT48" s="106"/>
      <c r="GLU48" s="106"/>
      <c r="GLV48" s="107"/>
      <c r="GLW48" s="103"/>
      <c r="GLX48" s="104"/>
      <c r="GLY48" s="104"/>
      <c r="GLZ48" s="105"/>
      <c r="GMA48" s="15"/>
      <c r="GMB48" s="42"/>
      <c r="GMC48" s="41"/>
      <c r="GMD48" s="19"/>
      <c r="GME48" s="106"/>
      <c r="GMF48" s="30"/>
      <c r="GMG48" s="106"/>
      <c r="GMH48" s="106"/>
      <c r="GMI48" s="106"/>
      <c r="GMJ48" s="106"/>
      <c r="GMK48" s="107"/>
      <c r="GML48" s="103"/>
      <c r="GMM48" s="104"/>
      <c r="GMN48" s="104"/>
      <c r="GMO48" s="105"/>
      <c r="GMP48" s="15"/>
      <c r="GMQ48" s="42"/>
      <c r="GMR48" s="41"/>
      <c r="GMS48" s="19"/>
      <c r="GMT48" s="106"/>
      <c r="GMU48" s="30"/>
      <c r="GMV48" s="106"/>
      <c r="GMW48" s="106"/>
      <c r="GMX48" s="106"/>
      <c r="GMY48" s="106"/>
      <c r="GMZ48" s="107"/>
      <c r="GNA48" s="103"/>
      <c r="GNB48" s="104"/>
      <c r="GNC48" s="104"/>
      <c r="GND48" s="105"/>
      <c r="GNE48" s="15"/>
      <c r="GNF48" s="42"/>
      <c r="GNG48" s="41"/>
      <c r="GNH48" s="19"/>
      <c r="GNI48" s="106"/>
      <c r="GNJ48" s="30"/>
      <c r="GNK48" s="106"/>
      <c r="GNL48" s="106"/>
      <c r="GNM48" s="106"/>
      <c r="GNN48" s="106"/>
      <c r="GNO48" s="107"/>
      <c r="GNP48" s="103"/>
      <c r="GNQ48" s="104"/>
      <c r="GNR48" s="104"/>
      <c r="GNS48" s="105"/>
      <c r="GNT48" s="15"/>
      <c r="GNU48" s="42"/>
      <c r="GNV48" s="41"/>
      <c r="GNW48" s="19"/>
      <c r="GNX48" s="106"/>
      <c r="GNY48" s="30"/>
      <c r="GNZ48" s="106"/>
      <c r="GOA48" s="106"/>
      <c r="GOB48" s="106"/>
      <c r="GOC48" s="106"/>
      <c r="GOD48" s="107"/>
      <c r="GOE48" s="103"/>
      <c r="GOF48" s="104"/>
      <c r="GOG48" s="104"/>
      <c r="GOH48" s="105"/>
      <c r="GOI48" s="15"/>
      <c r="GOJ48" s="42"/>
      <c r="GOK48" s="41"/>
      <c r="GOL48" s="19"/>
      <c r="GOM48" s="106"/>
      <c r="GON48" s="30"/>
      <c r="GOO48" s="106"/>
      <c r="GOP48" s="106"/>
      <c r="GOQ48" s="106"/>
      <c r="GOR48" s="106"/>
      <c r="GOS48" s="107"/>
      <c r="GOT48" s="103"/>
      <c r="GOU48" s="104"/>
      <c r="GOV48" s="104"/>
      <c r="GOW48" s="105"/>
      <c r="GOX48" s="15"/>
      <c r="GOY48" s="42"/>
      <c r="GOZ48" s="41"/>
      <c r="GPA48" s="19"/>
      <c r="GPB48" s="106"/>
      <c r="GPC48" s="30"/>
      <c r="GPD48" s="106"/>
      <c r="GPE48" s="106"/>
      <c r="GPF48" s="106"/>
      <c r="GPG48" s="106"/>
      <c r="GPH48" s="107"/>
      <c r="GPI48" s="103"/>
      <c r="GPJ48" s="104"/>
      <c r="GPK48" s="104"/>
      <c r="GPL48" s="105"/>
      <c r="GPM48" s="15"/>
      <c r="GPN48" s="42"/>
      <c r="GPO48" s="41"/>
      <c r="GPP48" s="19"/>
      <c r="GPQ48" s="106"/>
      <c r="GPR48" s="30"/>
      <c r="GPS48" s="106"/>
      <c r="GPT48" s="106"/>
      <c r="GPU48" s="106"/>
      <c r="GPV48" s="106"/>
      <c r="GPW48" s="107"/>
      <c r="GPX48" s="103"/>
      <c r="GPY48" s="104"/>
      <c r="GPZ48" s="104"/>
      <c r="GQA48" s="105"/>
      <c r="GQB48" s="15"/>
      <c r="GQC48" s="42"/>
      <c r="GQD48" s="41"/>
      <c r="GQE48" s="19"/>
      <c r="GQF48" s="106"/>
      <c r="GQG48" s="30"/>
      <c r="GQH48" s="106"/>
      <c r="GQI48" s="106"/>
      <c r="GQJ48" s="106"/>
      <c r="GQK48" s="106"/>
      <c r="GQL48" s="107"/>
      <c r="GQM48" s="103"/>
      <c r="GQN48" s="104"/>
      <c r="GQO48" s="104"/>
      <c r="GQP48" s="105"/>
      <c r="GQQ48" s="15"/>
      <c r="GQR48" s="42"/>
      <c r="GQS48" s="41"/>
      <c r="GQT48" s="19"/>
      <c r="GQU48" s="106"/>
      <c r="GQV48" s="30"/>
      <c r="GQW48" s="106"/>
      <c r="GQX48" s="106"/>
      <c r="GQY48" s="106"/>
      <c r="GQZ48" s="106"/>
      <c r="GRA48" s="107"/>
      <c r="GRB48" s="103"/>
      <c r="GRC48" s="104"/>
      <c r="GRD48" s="104"/>
      <c r="GRE48" s="105"/>
      <c r="GRF48" s="15"/>
      <c r="GRG48" s="42"/>
      <c r="GRH48" s="41"/>
      <c r="GRI48" s="19"/>
      <c r="GRJ48" s="106"/>
      <c r="GRK48" s="30"/>
      <c r="GRL48" s="106"/>
      <c r="GRM48" s="106"/>
      <c r="GRN48" s="106"/>
      <c r="GRO48" s="106"/>
      <c r="GRP48" s="107"/>
      <c r="GRQ48" s="103"/>
      <c r="GRR48" s="104"/>
      <c r="GRS48" s="104"/>
      <c r="GRT48" s="105"/>
      <c r="GRU48" s="15"/>
      <c r="GRV48" s="42"/>
      <c r="GRW48" s="41"/>
      <c r="GRX48" s="19"/>
      <c r="GRY48" s="106"/>
      <c r="GRZ48" s="30"/>
      <c r="GSA48" s="106"/>
      <c r="GSB48" s="106"/>
      <c r="GSC48" s="106"/>
      <c r="GSD48" s="106"/>
      <c r="GSE48" s="107"/>
      <c r="GSF48" s="103"/>
      <c r="GSG48" s="104"/>
      <c r="GSH48" s="104"/>
      <c r="GSI48" s="105"/>
      <c r="GSJ48" s="15"/>
      <c r="GSK48" s="42"/>
      <c r="GSL48" s="41"/>
      <c r="GSM48" s="19"/>
      <c r="GSN48" s="106"/>
      <c r="GSO48" s="30"/>
      <c r="GSP48" s="106"/>
      <c r="GSQ48" s="106"/>
      <c r="GSR48" s="106"/>
      <c r="GSS48" s="106"/>
      <c r="GST48" s="107"/>
      <c r="GSU48" s="103"/>
      <c r="GSV48" s="104"/>
      <c r="GSW48" s="104"/>
      <c r="GSX48" s="105"/>
      <c r="GSY48" s="15"/>
      <c r="GSZ48" s="42"/>
      <c r="GTA48" s="41"/>
      <c r="GTB48" s="19"/>
      <c r="GTC48" s="106"/>
      <c r="GTD48" s="30"/>
      <c r="GTE48" s="106"/>
      <c r="GTF48" s="106"/>
      <c r="GTG48" s="106"/>
      <c r="GTH48" s="106"/>
      <c r="GTI48" s="107"/>
      <c r="GTJ48" s="103"/>
      <c r="GTK48" s="104"/>
      <c r="GTL48" s="104"/>
      <c r="GTM48" s="105"/>
      <c r="GTN48" s="15"/>
      <c r="GTO48" s="42"/>
      <c r="GTP48" s="41"/>
      <c r="GTQ48" s="19"/>
      <c r="GTR48" s="106"/>
      <c r="GTS48" s="30"/>
      <c r="GTT48" s="106"/>
      <c r="GTU48" s="106"/>
      <c r="GTV48" s="106"/>
      <c r="GTW48" s="106"/>
      <c r="GTX48" s="107"/>
      <c r="GTY48" s="103"/>
      <c r="GTZ48" s="104"/>
      <c r="GUA48" s="104"/>
      <c r="GUB48" s="105"/>
      <c r="GUC48" s="15"/>
      <c r="GUD48" s="42"/>
      <c r="GUE48" s="41"/>
      <c r="GUF48" s="19"/>
      <c r="GUG48" s="106"/>
      <c r="GUH48" s="30"/>
      <c r="GUI48" s="106"/>
      <c r="GUJ48" s="106"/>
      <c r="GUK48" s="106"/>
      <c r="GUL48" s="106"/>
      <c r="GUM48" s="107"/>
      <c r="GUN48" s="103"/>
      <c r="GUO48" s="104"/>
      <c r="GUP48" s="104"/>
      <c r="GUQ48" s="105"/>
      <c r="GUR48" s="15"/>
      <c r="GUS48" s="42"/>
      <c r="GUT48" s="41"/>
      <c r="GUU48" s="19"/>
      <c r="GUV48" s="106"/>
      <c r="GUW48" s="30"/>
      <c r="GUX48" s="106"/>
      <c r="GUY48" s="106"/>
      <c r="GUZ48" s="106"/>
      <c r="GVA48" s="106"/>
      <c r="GVB48" s="107"/>
      <c r="GVC48" s="103"/>
      <c r="GVD48" s="104"/>
      <c r="GVE48" s="104"/>
      <c r="GVF48" s="105"/>
      <c r="GVG48" s="15"/>
      <c r="GVH48" s="42"/>
      <c r="GVI48" s="41"/>
      <c r="GVJ48" s="19"/>
      <c r="GVK48" s="106"/>
      <c r="GVL48" s="30"/>
      <c r="GVM48" s="106"/>
      <c r="GVN48" s="106"/>
      <c r="GVO48" s="106"/>
      <c r="GVP48" s="106"/>
      <c r="GVQ48" s="107"/>
      <c r="GVR48" s="103"/>
      <c r="GVS48" s="104"/>
      <c r="GVT48" s="104"/>
      <c r="GVU48" s="105"/>
      <c r="GVV48" s="15"/>
      <c r="GVW48" s="42"/>
      <c r="GVX48" s="41"/>
      <c r="GVY48" s="19"/>
      <c r="GVZ48" s="106"/>
      <c r="GWA48" s="30"/>
      <c r="GWB48" s="106"/>
      <c r="GWC48" s="106"/>
      <c r="GWD48" s="106"/>
      <c r="GWE48" s="106"/>
      <c r="GWF48" s="107"/>
      <c r="GWG48" s="103"/>
      <c r="GWH48" s="104"/>
      <c r="GWI48" s="104"/>
      <c r="GWJ48" s="105"/>
      <c r="GWK48" s="15"/>
      <c r="GWL48" s="42"/>
      <c r="GWM48" s="41"/>
      <c r="GWN48" s="19"/>
      <c r="GWO48" s="106"/>
      <c r="GWP48" s="30"/>
      <c r="GWQ48" s="106"/>
      <c r="GWR48" s="106"/>
      <c r="GWS48" s="106"/>
      <c r="GWT48" s="106"/>
      <c r="GWU48" s="107"/>
      <c r="GWV48" s="103"/>
      <c r="GWW48" s="104"/>
      <c r="GWX48" s="104"/>
      <c r="GWY48" s="105"/>
      <c r="GWZ48" s="15"/>
      <c r="GXA48" s="42"/>
      <c r="GXB48" s="41"/>
      <c r="GXC48" s="19"/>
      <c r="GXD48" s="106"/>
      <c r="GXE48" s="30"/>
      <c r="GXF48" s="106"/>
      <c r="GXG48" s="106"/>
      <c r="GXH48" s="106"/>
      <c r="GXI48" s="106"/>
      <c r="GXJ48" s="107"/>
      <c r="GXK48" s="103"/>
      <c r="GXL48" s="104"/>
      <c r="GXM48" s="104"/>
      <c r="GXN48" s="105"/>
      <c r="GXO48" s="15"/>
      <c r="GXP48" s="42"/>
      <c r="GXQ48" s="41"/>
      <c r="GXR48" s="19"/>
      <c r="GXS48" s="106"/>
      <c r="GXT48" s="30"/>
      <c r="GXU48" s="106"/>
      <c r="GXV48" s="106"/>
      <c r="GXW48" s="106"/>
      <c r="GXX48" s="106"/>
      <c r="GXY48" s="107"/>
      <c r="GXZ48" s="103"/>
      <c r="GYA48" s="104"/>
      <c r="GYB48" s="104"/>
      <c r="GYC48" s="105"/>
      <c r="GYD48" s="15"/>
      <c r="GYE48" s="42"/>
      <c r="GYF48" s="41"/>
      <c r="GYG48" s="19"/>
      <c r="GYH48" s="106"/>
      <c r="GYI48" s="30"/>
      <c r="GYJ48" s="106"/>
      <c r="GYK48" s="106"/>
      <c r="GYL48" s="106"/>
      <c r="GYM48" s="106"/>
      <c r="GYN48" s="107"/>
      <c r="GYO48" s="103"/>
      <c r="GYP48" s="104"/>
      <c r="GYQ48" s="104"/>
      <c r="GYR48" s="105"/>
      <c r="GYS48" s="15"/>
      <c r="GYT48" s="42"/>
      <c r="GYU48" s="41"/>
      <c r="GYV48" s="19"/>
      <c r="GYW48" s="106"/>
      <c r="GYX48" s="30"/>
      <c r="GYY48" s="106"/>
      <c r="GYZ48" s="106"/>
      <c r="GZA48" s="106"/>
      <c r="GZB48" s="106"/>
      <c r="GZC48" s="107"/>
      <c r="GZD48" s="103"/>
      <c r="GZE48" s="104"/>
      <c r="GZF48" s="104"/>
      <c r="GZG48" s="105"/>
      <c r="GZH48" s="15"/>
      <c r="GZI48" s="42"/>
      <c r="GZJ48" s="41"/>
      <c r="GZK48" s="19"/>
      <c r="GZL48" s="106"/>
      <c r="GZM48" s="30"/>
      <c r="GZN48" s="106"/>
      <c r="GZO48" s="106"/>
      <c r="GZP48" s="106"/>
      <c r="GZQ48" s="106"/>
      <c r="GZR48" s="107"/>
      <c r="GZS48" s="103"/>
      <c r="GZT48" s="104"/>
      <c r="GZU48" s="104"/>
      <c r="GZV48" s="105"/>
      <c r="GZW48" s="15"/>
      <c r="GZX48" s="42"/>
      <c r="GZY48" s="41"/>
      <c r="GZZ48" s="19"/>
      <c r="HAA48" s="106"/>
      <c r="HAB48" s="30"/>
      <c r="HAC48" s="106"/>
      <c r="HAD48" s="106"/>
      <c r="HAE48" s="106"/>
      <c r="HAF48" s="106"/>
      <c r="HAG48" s="107"/>
      <c r="HAH48" s="103"/>
      <c r="HAI48" s="104"/>
      <c r="HAJ48" s="104"/>
      <c r="HAK48" s="105"/>
      <c r="HAL48" s="15"/>
      <c r="HAM48" s="42"/>
      <c r="HAN48" s="41"/>
      <c r="HAO48" s="19"/>
      <c r="HAP48" s="106"/>
      <c r="HAQ48" s="30"/>
      <c r="HAR48" s="106"/>
      <c r="HAS48" s="106"/>
      <c r="HAT48" s="106"/>
      <c r="HAU48" s="106"/>
      <c r="HAV48" s="107"/>
      <c r="HAW48" s="103"/>
      <c r="HAX48" s="104"/>
      <c r="HAY48" s="104"/>
      <c r="HAZ48" s="105"/>
      <c r="HBA48" s="15"/>
      <c r="HBB48" s="42"/>
      <c r="HBC48" s="41"/>
      <c r="HBD48" s="19"/>
      <c r="HBE48" s="106"/>
      <c r="HBF48" s="30"/>
      <c r="HBG48" s="106"/>
      <c r="HBH48" s="106"/>
      <c r="HBI48" s="106"/>
      <c r="HBJ48" s="106"/>
      <c r="HBK48" s="107"/>
      <c r="HBL48" s="103"/>
      <c r="HBM48" s="104"/>
      <c r="HBN48" s="104"/>
      <c r="HBO48" s="105"/>
      <c r="HBP48" s="15"/>
      <c r="HBQ48" s="42"/>
      <c r="HBR48" s="41"/>
      <c r="HBS48" s="19"/>
      <c r="HBT48" s="106"/>
      <c r="HBU48" s="30"/>
      <c r="HBV48" s="106"/>
      <c r="HBW48" s="106"/>
      <c r="HBX48" s="106"/>
      <c r="HBY48" s="106"/>
      <c r="HBZ48" s="107"/>
      <c r="HCA48" s="103"/>
      <c r="HCB48" s="104"/>
      <c r="HCC48" s="104"/>
      <c r="HCD48" s="105"/>
      <c r="HCE48" s="15"/>
      <c r="HCF48" s="42"/>
      <c r="HCG48" s="41"/>
      <c r="HCH48" s="19"/>
      <c r="HCI48" s="106"/>
      <c r="HCJ48" s="30"/>
      <c r="HCK48" s="106"/>
      <c r="HCL48" s="106"/>
      <c r="HCM48" s="106"/>
      <c r="HCN48" s="106"/>
      <c r="HCO48" s="107"/>
      <c r="HCP48" s="103"/>
      <c r="HCQ48" s="104"/>
      <c r="HCR48" s="104"/>
      <c r="HCS48" s="105"/>
      <c r="HCT48" s="15"/>
      <c r="HCU48" s="42"/>
      <c r="HCV48" s="41"/>
      <c r="HCW48" s="19"/>
      <c r="HCX48" s="106"/>
      <c r="HCY48" s="30"/>
      <c r="HCZ48" s="106"/>
      <c r="HDA48" s="106"/>
      <c r="HDB48" s="106"/>
      <c r="HDC48" s="106"/>
      <c r="HDD48" s="107"/>
      <c r="HDE48" s="103"/>
      <c r="HDF48" s="104"/>
      <c r="HDG48" s="104"/>
      <c r="HDH48" s="105"/>
      <c r="HDI48" s="15"/>
      <c r="HDJ48" s="42"/>
      <c r="HDK48" s="41"/>
      <c r="HDL48" s="19"/>
      <c r="HDM48" s="106"/>
      <c r="HDN48" s="30"/>
      <c r="HDO48" s="106"/>
      <c r="HDP48" s="106"/>
      <c r="HDQ48" s="106"/>
      <c r="HDR48" s="106"/>
      <c r="HDS48" s="107"/>
      <c r="HDT48" s="103"/>
      <c r="HDU48" s="104"/>
      <c r="HDV48" s="104"/>
      <c r="HDW48" s="105"/>
      <c r="HDX48" s="15"/>
      <c r="HDY48" s="42"/>
      <c r="HDZ48" s="41"/>
      <c r="HEA48" s="19"/>
      <c r="HEB48" s="106"/>
      <c r="HEC48" s="30"/>
      <c r="HED48" s="106"/>
      <c r="HEE48" s="106"/>
      <c r="HEF48" s="106"/>
      <c r="HEG48" s="106"/>
      <c r="HEH48" s="107"/>
      <c r="HEI48" s="103"/>
      <c r="HEJ48" s="104"/>
      <c r="HEK48" s="104"/>
      <c r="HEL48" s="105"/>
      <c r="HEM48" s="15"/>
      <c r="HEN48" s="42"/>
      <c r="HEO48" s="41"/>
      <c r="HEP48" s="19"/>
      <c r="HEQ48" s="106"/>
      <c r="HER48" s="30"/>
      <c r="HES48" s="106"/>
      <c r="HET48" s="106"/>
      <c r="HEU48" s="106"/>
      <c r="HEV48" s="106"/>
      <c r="HEW48" s="107"/>
      <c r="HEX48" s="103"/>
      <c r="HEY48" s="104"/>
      <c r="HEZ48" s="104"/>
      <c r="HFA48" s="105"/>
      <c r="HFB48" s="15"/>
      <c r="HFC48" s="42"/>
      <c r="HFD48" s="41"/>
      <c r="HFE48" s="19"/>
      <c r="HFF48" s="106"/>
      <c r="HFG48" s="30"/>
      <c r="HFH48" s="106"/>
      <c r="HFI48" s="106"/>
      <c r="HFJ48" s="106"/>
      <c r="HFK48" s="106"/>
      <c r="HFL48" s="107"/>
      <c r="HFM48" s="103"/>
      <c r="HFN48" s="104"/>
      <c r="HFO48" s="104"/>
      <c r="HFP48" s="105"/>
      <c r="HFQ48" s="15"/>
      <c r="HFR48" s="42"/>
      <c r="HFS48" s="41"/>
      <c r="HFT48" s="19"/>
      <c r="HFU48" s="106"/>
      <c r="HFV48" s="30"/>
      <c r="HFW48" s="106"/>
      <c r="HFX48" s="106"/>
      <c r="HFY48" s="106"/>
      <c r="HFZ48" s="106"/>
      <c r="HGA48" s="107"/>
      <c r="HGB48" s="103"/>
      <c r="HGC48" s="104"/>
      <c r="HGD48" s="104"/>
      <c r="HGE48" s="105"/>
      <c r="HGF48" s="15"/>
      <c r="HGG48" s="42"/>
      <c r="HGH48" s="41"/>
      <c r="HGI48" s="19"/>
      <c r="HGJ48" s="106"/>
      <c r="HGK48" s="30"/>
      <c r="HGL48" s="106"/>
      <c r="HGM48" s="106"/>
      <c r="HGN48" s="106"/>
      <c r="HGO48" s="106"/>
      <c r="HGP48" s="107"/>
      <c r="HGQ48" s="103"/>
      <c r="HGR48" s="104"/>
      <c r="HGS48" s="104"/>
      <c r="HGT48" s="105"/>
      <c r="HGU48" s="15"/>
      <c r="HGV48" s="42"/>
      <c r="HGW48" s="41"/>
      <c r="HGX48" s="19"/>
      <c r="HGY48" s="106"/>
      <c r="HGZ48" s="30"/>
      <c r="HHA48" s="106"/>
      <c r="HHB48" s="106"/>
      <c r="HHC48" s="106"/>
      <c r="HHD48" s="106"/>
      <c r="HHE48" s="107"/>
      <c r="HHF48" s="103"/>
      <c r="HHG48" s="104"/>
      <c r="HHH48" s="104"/>
      <c r="HHI48" s="105"/>
      <c r="HHJ48" s="15"/>
      <c r="HHK48" s="42"/>
      <c r="HHL48" s="41"/>
      <c r="HHM48" s="19"/>
      <c r="HHN48" s="106"/>
      <c r="HHO48" s="30"/>
      <c r="HHP48" s="106"/>
      <c r="HHQ48" s="106"/>
      <c r="HHR48" s="106"/>
      <c r="HHS48" s="106"/>
      <c r="HHT48" s="107"/>
      <c r="HHU48" s="103"/>
      <c r="HHV48" s="104"/>
      <c r="HHW48" s="104"/>
      <c r="HHX48" s="105"/>
      <c r="HHY48" s="15"/>
      <c r="HHZ48" s="42"/>
      <c r="HIA48" s="41"/>
      <c r="HIB48" s="19"/>
      <c r="HIC48" s="106"/>
      <c r="HID48" s="30"/>
      <c r="HIE48" s="106"/>
      <c r="HIF48" s="106"/>
      <c r="HIG48" s="106"/>
      <c r="HIH48" s="106"/>
      <c r="HII48" s="107"/>
      <c r="HIJ48" s="103"/>
      <c r="HIK48" s="104"/>
      <c r="HIL48" s="104"/>
      <c r="HIM48" s="105"/>
      <c r="HIN48" s="15"/>
      <c r="HIO48" s="42"/>
      <c r="HIP48" s="41"/>
      <c r="HIQ48" s="19"/>
      <c r="HIR48" s="106"/>
      <c r="HIS48" s="30"/>
      <c r="HIT48" s="106"/>
      <c r="HIU48" s="106"/>
      <c r="HIV48" s="106"/>
      <c r="HIW48" s="106"/>
      <c r="HIX48" s="107"/>
      <c r="HIY48" s="103"/>
      <c r="HIZ48" s="104"/>
      <c r="HJA48" s="104"/>
      <c r="HJB48" s="105"/>
      <c r="HJC48" s="15"/>
      <c r="HJD48" s="42"/>
      <c r="HJE48" s="41"/>
      <c r="HJF48" s="19"/>
      <c r="HJG48" s="106"/>
      <c r="HJH48" s="30"/>
      <c r="HJI48" s="106"/>
      <c r="HJJ48" s="106"/>
      <c r="HJK48" s="106"/>
      <c r="HJL48" s="106"/>
      <c r="HJM48" s="107"/>
      <c r="HJN48" s="103"/>
      <c r="HJO48" s="104"/>
      <c r="HJP48" s="104"/>
      <c r="HJQ48" s="105"/>
      <c r="HJR48" s="15"/>
      <c r="HJS48" s="42"/>
      <c r="HJT48" s="41"/>
      <c r="HJU48" s="19"/>
      <c r="HJV48" s="106"/>
      <c r="HJW48" s="30"/>
      <c r="HJX48" s="106"/>
      <c r="HJY48" s="106"/>
      <c r="HJZ48" s="106"/>
      <c r="HKA48" s="106"/>
      <c r="HKB48" s="107"/>
      <c r="HKC48" s="103"/>
      <c r="HKD48" s="104"/>
      <c r="HKE48" s="104"/>
      <c r="HKF48" s="105"/>
      <c r="HKG48" s="15"/>
      <c r="HKH48" s="42"/>
      <c r="HKI48" s="41"/>
      <c r="HKJ48" s="19"/>
      <c r="HKK48" s="106"/>
      <c r="HKL48" s="30"/>
      <c r="HKM48" s="106"/>
      <c r="HKN48" s="106"/>
      <c r="HKO48" s="106"/>
      <c r="HKP48" s="106"/>
      <c r="HKQ48" s="107"/>
      <c r="HKR48" s="103"/>
      <c r="HKS48" s="104"/>
      <c r="HKT48" s="104"/>
      <c r="HKU48" s="105"/>
      <c r="HKV48" s="15"/>
      <c r="HKW48" s="42"/>
      <c r="HKX48" s="41"/>
      <c r="HKY48" s="19"/>
      <c r="HKZ48" s="106"/>
      <c r="HLA48" s="30"/>
      <c r="HLB48" s="106"/>
      <c r="HLC48" s="106"/>
      <c r="HLD48" s="106"/>
      <c r="HLE48" s="106"/>
      <c r="HLF48" s="107"/>
      <c r="HLG48" s="103"/>
      <c r="HLH48" s="104"/>
      <c r="HLI48" s="104"/>
      <c r="HLJ48" s="105"/>
      <c r="HLK48" s="15"/>
      <c r="HLL48" s="42"/>
      <c r="HLM48" s="41"/>
      <c r="HLN48" s="19"/>
      <c r="HLO48" s="106"/>
      <c r="HLP48" s="30"/>
      <c r="HLQ48" s="106"/>
      <c r="HLR48" s="106"/>
      <c r="HLS48" s="106"/>
      <c r="HLT48" s="106"/>
      <c r="HLU48" s="107"/>
      <c r="HLV48" s="103"/>
      <c r="HLW48" s="104"/>
      <c r="HLX48" s="104"/>
      <c r="HLY48" s="105"/>
      <c r="HLZ48" s="15"/>
      <c r="HMA48" s="42"/>
      <c r="HMB48" s="41"/>
      <c r="HMC48" s="19"/>
      <c r="HMD48" s="106"/>
      <c r="HME48" s="30"/>
      <c r="HMF48" s="106"/>
      <c r="HMG48" s="106"/>
      <c r="HMH48" s="106"/>
      <c r="HMI48" s="106"/>
      <c r="HMJ48" s="107"/>
      <c r="HMK48" s="103"/>
      <c r="HML48" s="104"/>
      <c r="HMM48" s="104"/>
      <c r="HMN48" s="105"/>
      <c r="HMO48" s="15"/>
      <c r="HMP48" s="42"/>
      <c r="HMQ48" s="41"/>
      <c r="HMR48" s="19"/>
      <c r="HMS48" s="106"/>
      <c r="HMT48" s="30"/>
      <c r="HMU48" s="106"/>
      <c r="HMV48" s="106"/>
      <c r="HMW48" s="106"/>
      <c r="HMX48" s="106"/>
      <c r="HMY48" s="107"/>
      <c r="HMZ48" s="103"/>
      <c r="HNA48" s="104"/>
      <c r="HNB48" s="104"/>
      <c r="HNC48" s="105"/>
      <c r="HND48" s="15"/>
      <c r="HNE48" s="42"/>
      <c r="HNF48" s="41"/>
      <c r="HNG48" s="19"/>
      <c r="HNH48" s="106"/>
      <c r="HNI48" s="30"/>
      <c r="HNJ48" s="106"/>
      <c r="HNK48" s="106"/>
      <c r="HNL48" s="106"/>
      <c r="HNM48" s="106"/>
      <c r="HNN48" s="107"/>
      <c r="HNO48" s="103"/>
      <c r="HNP48" s="104"/>
      <c r="HNQ48" s="104"/>
      <c r="HNR48" s="105"/>
      <c r="HNS48" s="15"/>
      <c r="HNT48" s="42"/>
      <c r="HNU48" s="41"/>
      <c r="HNV48" s="19"/>
      <c r="HNW48" s="106"/>
      <c r="HNX48" s="30"/>
      <c r="HNY48" s="106"/>
      <c r="HNZ48" s="106"/>
      <c r="HOA48" s="106"/>
      <c r="HOB48" s="106"/>
      <c r="HOC48" s="107"/>
      <c r="HOD48" s="103"/>
      <c r="HOE48" s="104"/>
      <c r="HOF48" s="104"/>
      <c r="HOG48" s="105"/>
      <c r="HOH48" s="15"/>
      <c r="HOI48" s="42"/>
      <c r="HOJ48" s="41"/>
      <c r="HOK48" s="19"/>
      <c r="HOL48" s="106"/>
      <c r="HOM48" s="30"/>
      <c r="HON48" s="106"/>
      <c r="HOO48" s="106"/>
      <c r="HOP48" s="106"/>
      <c r="HOQ48" s="106"/>
      <c r="HOR48" s="107"/>
      <c r="HOS48" s="103"/>
      <c r="HOT48" s="104"/>
      <c r="HOU48" s="104"/>
      <c r="HOV48" s="105"/>
      <c r="HOW48" s="15"/>
      <c r="HOX48" s="42"/>
      <c r="HOY48" s="41"/>
      <c r="HOZ48" s="19"/>
      <c r="HPA48" s="106"/>
      <c r="HPB48" s="30"/>
      <c r="HPC48" s="106"/>
      <c r="HPD48" s="106"/>
      <c r="HPE48" s="106"/>
      <c r="HPF48" s="106"/>
      <c r="HPG48" s="107"/>
      <c r="HPH48" s="103"/>
      <c r="HPI48" s="104"/>
      <c r="HPJ48" s="104"/>
      <c r="HPK48" s="105"/>
      <c r="HPL48" s="15"/>
      <c r="HPM48" s="42"/>
      <c r="HPN48" s="41"/>
      <c r="HPO48" s="19"/>
      <c r="HPP48" s="106"/>
      <c r="HPQ48" s="30"/>
      <c r="HPR48" s="106"/>
      <c r="HPS48" s="106"/>
      <c r="HPT48" s="106"/>
      <c r="HPU48" s="106"/>
      <c r="HPV48" s="107"/>
      <c r="HPW48" s="103"/>
      <c r="HPX48" s="104"/>
      <c r="HPY48" s="104"/>
      <c r="HPZ48" s="105"/>
      <c r="HQA48" s="15"/>
      <c r="HQB48" s="42"/>
      <c r="HQC48" s="41"/>
      <c r="HQD48" s="19"/>
      <c r="HQE48" s="106"/>
      <c r="HQF48" s="30"/>
      <c r="HQG48" s="106"/>
      <c r="HQH48" s="106"/>
      <c r="HQI48" s="106"/>
      <c r="HQJ48" s="106"/>
      <c r="HQK48" s="107"/>
      <c r="HQL48" s="103"/>
      <c r="HQM48" s="104"/>
      <c r="HQN48" s="104"/>
      <c r="HQO48" s="105"/>
      <c r="HQP48" s="15"/>
      <c r="HQQ48" s="42"/>
      <c r="HQR48" s="41"/>
      <c r="HQS48" s="19"/>
      <c r="HQT48" s="106"/>
      <c r="HQU48" s="30"/>
      <c r="HQV48" s="106"/>
      <c r="HQW48" s="106"/>
      <c r="HQX48" s="106"/>
      <c r="HQY48" s="106"/>
      <c r="HQZ48" s="107"/>
      <c r="HRA48" s="103"/>
      <c r="HRB48" s="104"/>
      <c r="HRC48" s="104"/>
      <c r="HRD48" s="105"/>
      <c r="HRE48" s="15"/>
      <c r="HRF48" s="42"/>
      <c r="HRG48" s="41"/>
      <c r="HRH48" s="19"/>
      <c r="HRI48" s="106"/>
      <c r="HRJ48" s="30"/>
      <c r="HRK48" s="106"/>
      <c r="HRL48" s="106"/>
      <c r="HRM48" s="106"/>
      <c r="HRN48" s="106"/>
      <c r="HRO48" s="107"/>
      <c r="HRP48" s="103"/>
      <c r="HRQ48" s="104"/>
      <c r="HRR48" s="104"/>
      <c r="HRS48" s="105"/>
      <c r="HRT48" s="15"/>
      <c r="HRU48" s="42"/>
      <c r="HRV48" s="41"/>
      <c r="HRW48" s="19"/>
      <c r="HRX48" s="106"/>
      <c r="HRY48" s="30"/>
      <c r="HRZ48" s="106"/>
      <c r="HSA48" s="106"/>
      <c r="HSB48" s="106"/>
      <c r="HSC48" s="106"/>
      <c r="HSD48" s="107"/>
      <c r="HSE48" s="103"/>
      <c r="HSF48" s="104"/>
      <c r="HSG48" s="104"/>
      <c r="HSH48" s="105"/>
      <c r="HSI48" s="15"/>
      <c r="HSJ48" s="42"/>
      <c r="HSK48" s="41"/>
      <c r="HSL48" s="19"/>
      <c r="HSM48" s="106"/>
      <c r="HSN48" s="30"/>
      <c r="HSO48" s="106"/>
      <c r="HSP48" s="106"/>
      <c r="HSQ48" s="106"/>
      <c r="HSR48" s="106"/>
      <c r="HSS48" s="107"/>
      <c r="HST48" s="103"/>
      <c r="HSU48" s="104"/>
      <c r="HSV48" s="104"/>
      <c r="HSW48" s="105"/>
      <c r="HSX48" s="15"/>
      <c r="HSY48" s="42"/>
      <c r="HSZ48" s="41"/>
      <c r="HTA48" s="19"/>
      <c r="HTB48" s="106"/>
      <c r="HTC48" s="30"/>
      <c r="HTD48" s="106"/>
      <c r="HTE48" s="106"/>
      <c r="HTF48" s="106"/>
      <c r="HTG48" s="106"/>
      <c r="HTH48" s="107"/>
      <c r="HTI48" s="103"/>
      <c r="HTJ48" s="104"/>
      <c r="HTK48" s="104"/>
      <c r="HTL48" s="105"/>
      <c r="HTM48" s="15"/>
      <c r="HTN48" s="42"/>
      <c r="HTO48" s="41"/>
      <c r="HTP48" s="19"/>
      <c r="HTQ48" s="106"/>
      <c r="HTR48" s="30"/>
      <c r="HTS48" s="106"/>
      <c r="HTT48" s="106"/>
      <c r="HTU48" s="106"/>
      <c r="HTV48" s="106"/>
      <c r="HTW48" s="107"/>
      <c r="HTX48" s="103"/>
      <c r="HTY48" s="104"/>
      <c r="HTZ48" s="104"/>
      <c r="HUA48" s="105"/>
      <c r="HUB48" s="15"/>
      <c r="HUC48" s="42"/>
      <c r="HUD48" s="41"/>
      <c r="HUE48" s="19"/>
      <c r="HUF48" s="106"/>
      <c r="HUG48" s="30"/>
      <c r="HUH48" s="106"/>
      <c r="HUI48" s="106"/>
      <c r="HUJ48" s="106"/>
      <c r="HUK48" s="106"/>
      <c r="HUL48" s="107"/>
      <c r="HUM48" s="103"/>
      <c r="HUN48" s="104"/>
      <c r="HUO48" s="104"/>
      <c r="HUP48" s="105"/>
      <c r="HUQ48" s="15"/>
      <c r="HUR48" s="42"/>
      <c r="HUS48" s="41"/>
      <c r="HUT48" s="19"/>
      <c r="HUU48" s="106"/>
      <c r="HUV48" s="30"/>
      <c r="HUW48" s="106"/>
      <c r="HUX48" s="106"/>
      <c r="HUY48" s="106"/>
      <c r="HUZ48" s="106"/>
      <c r="HVA48" s="107"/>
      <c r="HVB48" s="103"/>
      <c r="HVC48" s="104"/>
      <c r="HVD48" s="104"/>
      <c r="HVE48" s="105"/>
      <c r="HVF48" s="15"/>
      <c r="HVG48" s="42"/>
      <c r="HVH48" s="41"/>
      <c r="HVI48" s="19"/>
      <c r="HVJ48" s="106"/>
      <c r="HVK48" s="30"/>
      <c r="HVL48" s="106"/>
      <c r="HVM48" s="106"/>
      <c r="HVN48" s="106"/>
      <c r="HVO48" s="106"/>
      <c r="HVP48" s="107"/>
      <c r="HVQ48" s="103"/>
      <c r="HVR48" s="104"/>
      <c r="HVS48" s="104"/>
      <c r="HVT48" s="105"/>
      <c r="HVU48" s="15"/>
      <c r="HVV48" s="42"/>
      <c r="HVW48" s="41"/>
      <c r="HVX48" s="19"/>
      <c r="HVY48" s="106"/>
      <c r="HVZ48" s="30"/>
      <c r="HWA48" s="106"/>
      <c r="HWB48" s="106"/>
      <c r="HWC48" s="106"/>
      <c r="HWD48" s="106"/>
      <c r="HWE48" s="107"/>
      <c r="HWF48" s="103"/>
      <c r="HWG48" s="104"/>
      <c r="HWH48" s="104"/>
      <c r="HWI48" s="105"/>
      <c r="HWJ48" s="15"/>
      <c r="HWK48" s="42"/>
      <c r="HWL48" s="41"/>
      <c r="HWM48" s="19"/>
      <c r="HWN48" s="106"/>
      <c r="HWO48" s="30"/>
      <c r="HWP48" s="106"/>
      <c r="HWQ48" s="106"/>
      <c r="HWR48" s="106"/>
      <c r="HWS48" s="106"/>
      <c r="HWT48" s="107"/>
      <c r="HWU48" s="103"/>
      <c r="HWV48" s="104"/>
      <c r="HWW48" s="104"/>
      <c r="HWX48" s="105"/>
      <c r="HWY48" s="15"/>
      <c r="HWZ48" s="42"/>
      <c r="HXA48" s="41"/>
      <c r="HXB48" s="19"/>
      <c r="HXC48" s="106"/>
      <c r="HXD48" s="30"/>
      <c r="HXE48" s="106"/>
      <c r="HXF48" s="106"/>
      <c r="HXG48" s="106"/>
      <c r="HXH48" s="106"/>
      <c r="HXI48" s="107"/>
      <c r="HXJ48" s="103"/>
      <c r="HXK48" s="104"/>
      <c r="HXL48" s="104"/>
      <c r="HXM48" s="105"/>
      <c r="HXN48" s="15"/>
      <c r="HXO48" s="42"/>
      <c r="HXP48" s="41"/>
      <c r="HXQ48" s="19"/>
      <c r="HXR48" s="106"/>
      <c r="HXS48" s="30"/>
      <c r="HXT48" s="106"/>
      <c r="HXU48" s="106"/>
      <c r="HXV48" s="106"/>
      <c r="HXW48" s="106"/>
      <c r="HXX48" s="107"/>
      <c r="HXY48" s="103"/>
      <c r="HXZ48" s="104"/>
      <c r="HYA48" s="104"/>
      <c r="HYB48" s="105"/>
      <c r="HYC48" s="15"/>
      <c r="HYD48" s="42"/>
      <c r="HYE48" s="41"/>
      <c r="HYF48" s="19"/>
      <c r="HYG48" s="106"/>
      <c r="HYH48" s="30"/>
      <c r="HYI48" s="106"/>
      <c r="HYJ48" s="106"/>
      <c r="HYK48" s="106"/>
      <c r="HYL48" s="106"/>
      <c r="HYM48" s="107"/>
      <c r="HYN48" s="103"/>
      <c r="HYO48" s="104"/>
      <c r="HYP48" s="104"/>
      <c r="HYQ48" s="105"/>
      <c r="HYR48" s="15"/>
      <c r="HYS48" s="42"/>
      <c r="HYT48" s="41"/>
      <c r="HYU48" s="19"/>
      <c r="HYV48" s="106"/>
      <c r="HYW48" s="30"/>
      <c r="HYX48" s="106"/>
      <c r="HYY48" s="106"/>
      <c r="HYZ48" s="106"/>
      <c r="HZA48" s="106"/>
      <c r="HZB48" s="107"/>
      <c r="HZC48" s="103"/>
      <c r="HZD48" s="104"/>
      <c r="HZE48" s="104"/>
      <c r="HZF48" s="105"/>
      <c r="HZG48" s="15"/>
      <c r="HZH48" s="42"/>
      <c r="HZI48" s="41"/>
      <c r="HZJ48" s="19"/>
      <c r="HZK48" s="106"/>
      <c r="HZL48" s="30"/>
      <c r="HZM48" s="106"/>
      <c r="HZN48" s="106"/>
      <c r="HZO48" s="106"/>
      <c r="HZP48" s="106"/>
      <c r="HZQ48" s="107"/>
      <c r="HZR48" s="103"/>
      <c r="HZS48" s="104"/>
      <c r="HZT48" s="104"/>
      <c r="HZU48" s="105"/>
      <c r="HZV48" s="15"/>
      <c r="HZW48" s="42"/>
      <c r="HZX48" s="41"/>
      <c r="HZY48" s="19"/>
      <c r="HZZ48" s="106"/>
      <c r="IAA48" s="30"/>
      <c r="IAB48" s="106"/>
      <c r="IAC48" s="106"/>
      <c r="IAD48" s="106"/>
      <c r="IAE48" s="106"/>
      <c r="IAF48" s="107"/>
      <c r="IAG48" s="103"/>
      <c r="IAH48" s="104"/>
      <c r="IAI48" s="104"/>
      <c r="IAJ48" s="105"/>
      <c r="IAK48" s="15"/>
      <c r="IAL48" s="42"/>
      <c r="IAM48" s="41"/>
      <c r="IAN48" s="19"/>
      <c r="IAO48" s="106"/>
      <c r="IAP48" s="30"/>
      <c r="IAQ48" s="106"/>
      <c r="IAR48" s="106"/>
      <c r="IAS48" s="106"/>
      <c r="IAT48" s="106"/>
      <c r="IAU48" s="107"/>
      <c r="IAV48" s="103"/>
      <c r="IAW48" s="104"/>
      <c r="IAX48" s="104"/>
      <c r="IAY48" s="105"/>
      <c r="IAZ48" s="15"/>
      <c r="IBA48" s="42"/>
      <c r="IBB48" s="41"/>
      <c r="IBC48" s="19"/>
      <c r="IBD48" s="106"/>
      <c r="IBE48" s="30"/>
      <c r="IBF48" s="106"/>
      <c r="IBG48" s="106"/>
      <c r="IBH48" s="106"/>
      <c r="IBI48" s="106"/>
      <c r="IBJ48" s="107"/>
      <c r="IBK48" s="103"/>
      <c r="IBL48" s="104"/>
      <c r="IBM48" s="104"/>
      <c r="IBN48" s="105"/>
      <c r="IBO48" s="15"/>
      <c r="IBP48" s="42"/>
      <c r="IBQ48" s="41"/>
      <c r="IBR48" s="19"/>
      <c r="IBS48" s="106"/>
      <c r="IBT48" s="30"/>
      <c r="IBU48" s="106"/>
      <c r="IBV48" s="106"/>
      <c r="IBW48" s="106"/>
      <c r="IBX48" s="106"/>
      <c r="IBY48" s="107"/>
      <c r="IBZ48" s="103"/>
      <c r="ICA48" s="104"/>
      <c r="ICB48" s="104"/>
      <c r="ICC48" s="105"/>
      <c r="ICD48" s="15"/>
      <c r="ICE48" s="42"/>
      <c r="ICF48" s="41"/>
      <c r="ICG48" s="19"/>
      <c r="ICH48" s="106"/>
      <c r="ICI48" s="30"/>
      <c r="ICJ48" s="106"/>
      <c r="ICK48" s="106"/>
      <c r="ICL48" s="106"/>
      <c r="ICM48" s="106"/>
      <c r="ICN48" s="107"/>
      <c r="ICO48" s="103"/>
      <c r="ICP48" s="104"/>
      <c r="ICQ48" s="104"/>
      <c r="ICR48" s="105"/>
      <c r="ICS48" s="15"/>
      <c r="ICT48" s="42"/>
      <c r="ICU48" s="41"/>
      <c r="ICV48" s="19"/>
      <c r="ICW48" s="106"/>
      <c r="ICX48" s="30"/>
      <c r="ICY48" s="106"/>
      <c r="ICZ48" s="106"/>
      <c r="IDA48" s="106"/>
      <c r="IDB48" s="106"/>
      <c r="IDC48" s="107"/>
      <c r="IDD48" s="103"/>
      <c r="IDE48" s="104"/>
      <c r="IDF48" s="104"/>
      <c r="IDG48" s="105"/>
      <c r="IDH48" s="15"/>
      <c r="IDI48" s="42"/>
      <c r="IDJ48" s="41"/>
      <c r="IDK48" s="19"/>
      <c r="IDL48" s="106"/>
      <c r="IDM48" s="30"/>
      <c r="IDN48" s="106"/>
      <c r="IDO48" s="106"/>
      <c r="IDP48" s="106"/>
      <c r="IDQ48" s="106"/>
      <c r="IDR48" s="107"/>
      <c r="IDS48" s="103"/>
      <c r="IDT48" s="104"/>
      <c r="IDU48" s="104"/>
      <c r="IDV48" s="105"/>
      <c r="IDW48" s="15"/>
      <c r="IDX48" s="42"/>
      <c r="IDY48" s="41"/>
      <c r="IDZ48" s="19"/>
      <c r="IEA48" s="106"/>
      <c r="IEB48" s="30"/>
      <c r="IEC48" s="106"/>
      <c r="IED48" s="106"/>
      <c r="IEE48" s="106"/>
      <c r="IEF48" s="106"/>
      <c r="IEG48" s="107"/>
      <c r="IEH48" s="103"/>
      <c r="IEI48" s="104"/>
      <c r="IEJ48" s="104"/>
      <c r="IEK48" s="105"/>
      <c r="IEL48" s="15"/>
      <c r="IEM48" s="42"/>
      <c r="IEN48" s="41"/>
      <c r="IEO48" s="19"/>
      <c r="IEP48" s="106"/>
      <c r="IEQ48" s="30"/>
      <c r="IER48" s="106"/>
      <c r="IES48" s="106"/>
      <c r="IET48" s="106"/>
      <c r="IEU48" s="106"/>
      <c r="IEV48" s="107"/>
      <c r="IEW48" s="103"/>
      <c r="IEX48" s="104"/>
      <c r="IEY48" s="104"/>
      <c r="IEZ48" s="105"/>
      <c r="IFA48" s="15"/>
      <c r="IFB48" s="42"/>
      <c r="IFC48" s="41"/>
      <c r="IFD48" s="19"/>
      <c r="IFE48" s="106"/>
      <c r="IFF48" s="30"/>
      <c r="IFG48" s="106"/>
      <c r="IFH48" s="106"/>
      <c r="IFI48" s="106"/>
      <c r="IFJ48" s="106"/>
      <c r="IFK48" s="107"/>
      <c r="IFL48" s="103"/>
      <c r="IFM48" s="104"/>
      <c r="IFN48" s="104"/>
      <c r="IFO48" s="105"/>
      <c r="IFP48" s="15"/>
      <c r="IFQ48" s="42"/>
      <c r="IFR48" s="41"/>
      <c r="IFS48" s="19"/>
      <c r="IFT48" s="106"/>
      <c r="IFU48" s="30"/>
      <c r="IFV48" s="106"/>
      <c r="IFW48" s="106"/>
      <c r="IFX48" s="106"/>
      <c r="IFY48" s="106"/>
      <c r="IFZ48" s="107"/>
      <c r="IGA48" s="103"/>
      <c r="IGB48" s="104"/>
      <c r="IGC48" s="104"/>
      <c r="IGD48" s="105"/>
      <c r="IGE48" s="15"/>
      <c r="IGF48" s="42"/>
      <c r="IGG48" s="41"/>
      <c r="IGH48" s="19"/>
      <c r="IGI48" s="106"/>
      <c r="IGJ48" s="30"/>
      <c r="IGK48" s="106"/>
      <c r="IGL48" s="106"/>
      <c r="IGM48" s="106"/>
      <c r="IGN48" s="106"/>
      <c r="IGO48" s="107"/>
      <c r="IGP48" s="103"/>
      <c r="IGQ48" s="104"/>
      <c r="IGR48" s="104"/>
      <c r="IGS48" s="105"/>
      <c r="IGT48" s="15"/>
      <c r="IGU48" s="42"/>
      <c r="IGV48" s="41"/>
      <c r="IGW48" s="19"/>
      <c r="IGX48" s="106"/>
      <c r="IGY48" s="30"/>
      <c r="IGZ48" s="106"/>
      <c r="IHA48" s="106"/>
      <c r="IHB48" s="106"/>
      <c r="IHC48" s="106"/>
      <c r="IHD48" s="107"/>
      <c r="IHE48" s="103"/>
      <c r="IHF48" s="104"/>
      <c r="IHG48" s="104"/>
      <c r="IHH48" s="105"/>
      <c r="IHI48" s="15"/>
      <c r="IHJ48" s="42"/>
      <c r="IHK48" s="41"/>
      <c r="IHL48" s="19"/>
      <c r="IHM48" s="106"/>
      <c r="IHN48" s="30"/>
      <c r="IHO48" s="106"/>
      <c r="IHP48" s="106"/>
      <c r="IHQ48" s="106"/>
      <c r="IHR48" s="106"/>
      <c r="IHS48" s="107"/>
      <c r="IHT48" s="103"/>
      <c r="IHU48" s="104"/>
      <c r="IHV48" s="104"/>
      <c r="IHW48" s="105"/>
      <c r="IHX48" s="15"/>
      <c r="IHY48" s="42"/>
      <c r="IHZ48" s="41"/>
      <c r="IIA48" s="19"/>
      <c r="IIB48" s="106"/>
      <c r="IIC48" s="30"/>
      <c r="IID48" s="106"/>
      <c r="IIE48" s="106"/>
      <c r="IIF48" s="106"/>
      <c r="IIG48" s="106"/>
      <c r="IIH48" s="107"/>
      <c r="III48" s="103"/>
      <c r="IIJ48" s="104"/>
      <c r="IIK48" s="104"/>
      <c r="IIL48" s="105"/>
      <c r="IIM48" s="15"/>
      <c r="IIN48" s="42"/>
      <c r="IIO48" s="41"/>
      <c r="IIP48" s="19"/>
      <c r="IIQ48" s="106"/>
      <c r="IIR48" s="30"/>
      <c r="IIS48" s="106"/>
      <c r="IIT48" s="106"/>
      <c r="IIU48" s="106"/>
      <c r="IIV48" s="106"/>
      <c r="IIW48" s="107"/>
      <c r="IIX48" s="103"/>
      <c r="IIY48" s="104"/>
      <c r="IIZ48" s="104"/>
      <c r="IJA48" s="105"/>
      <c r="IJB48" s="15"/>
      <c r="IJC48" s="42"/>
      <c r="IJD48" s="41"/>
      <c r="IJE48" s="19"/>
      <c r="IJF48" s="106"/>
      <c r="IJG48" s="30"/>
      <c r="IJH48" s="106"/>
      <c r="IJI48" s="106"/>
      <c r="IJJ48" s="106"/>
      <c r="IJK48" s="106"/>
      <c r="IJL48" s="107"/>
      <c r="IJM48" s="103"/>
      <c r="IJN48" s="104"/>
      <c r="IJO48" s="104"/>
      <c r="IJP48" s="105"/>
      <c r="IJQ48" s="15"/>
      <c r="IJR48" s="42"/>
      <c r="IJS48" s="41"/>
      <c r="IJT48" s="19"/>
      <c r="IJU48" s="106"/>
      <c r="IJV48" s="30"/>
      <c r="IJW48" s="106"/>
      <c r="IJX48" s="106"/>
      <c r="IJY48" s="106"/>
      <c r="IJZ48" s="106"/>
      <c r="IKA48" s="107"/>
      <c r="IKB48" s="103"/>
      <c r="IKC48" s="104"/>
      <c r="IKD48" s="104"/>
      <c r="IKE48" s="105"/>
      <c r="IKF48" s="15"/>
      <c r="IKG48" s="42"/>
      <c r="IKH48" s="41"/>
      <c r="IKI48" s="19"/>
      <c r="IKJ48" s="106"/>
      <c r="IKK48" s="30"/>
      <c r="IKL48" s="106"/>
      <c r="IKM48" s="106"/>
      <c r="IKN48" s="106"/>
      <c r="IKO48" s="106"/>
      <c r="IKP48" s="107"/>
      <c r="IKQ48" s="103"/>
      <c r="IKR48" s="104"/>
      <c r="IKS48" s="104"/>
      <c r="IKT48" s="105"/>
      <c r="IKU48" s="15"/>
      <c r="IKV48" s="42"/>
      <c r="IKW48" s="41"/>
      <c r="IKX48" s="19"/>
      <c r="IKY48" s="106"/>
      <c r="IKZ48" s="30"/>
      <c r="ILA48" s="106"/>
      <c r="ILB48" s="106"/>
      <c r="ILC48" s="106"/>
      <c r="ILD48" s="106"/>
      <c r="ILE48" s="107"/>
      <c r="ILF48" s="103"/>
      <c r="ILG48" s="104"/>
      <c r="ILH48" s="104"/>
      <c r="ILI48" s="105"/>
      <c r="ILJ48" s="15"/>
      <c r="ILK48" s="42"/>
      <c r="ILL48" s="41"/>
      <c r="ILM48" s="19"/>
      <c r="ILN48" s="106"/>
      <c r="ILO48" s="30"/>
      <c r="ILP48" s="106"/>
      <c r="ILQ48" s="106"/>
      <c r="ILR48" s="106"/>
      <c r="ILS48" s="106"/>
      <c r="ILT48" s="107"/>
      <c r="ILU48" s="103"/>
      <c r="ILV48" s="104"/>
      <c r="ILW48" s="104"/>
      <c r="ILX48" s="105"/>
      <c r="ILY48" s="15"/>
      <c r="ILZ48" s="42"/>
      <c r="IMA48" s="41"/>
      <c r="IMB48" s="19"/>
      <c r="IMC48" s="106"/>
      <c r="IMD48" s="30"/>
      <c r="IME48" s="106"/>
      <c r="IMF48" s="106"/>
      <c r="IMG48" s="106"/>
      <c r="IMH48" s="106"/>
      <c r="IMI48" s="107"/>
      <c r="IMJ48" s="103"/>
      <c r="IMK48" s="104"/>
      <c r="IML48" s="104"/>
      <c r="IMM48" s="105"/>
      <c r="IMN48" s="15"/>
      <c r="IMO48" s="42"/>
      <c r="IMP48" s="41"/>
      <c r="IMQ48" s="19"/>
      <c r="IMR48" s="106"/>
      <c r="IMS48" s="30"/>
      <c r="IMT48" s="106"/>
      <c r="IMU48" s="106"/>
      <c r="IMV48" s="106"/>
      <c r="IMW48" s="106"/>
      <c r="IMX48" s="107"/>
      <c r="IMY48" s="103"/>
      <c r="IMZ48" s="104"/>
      <c r="INA48" s="104"/>
      <c r="INB48" s="105"/>
      <c r="INC48" s="15"/>
      <c r="IND48" s="42"/>
      <c r="INE48" s="41"/>
      <c r="INF48" s="19"/>
      <c r="ING48" s="106"/>
      <c r="INH48" s="30"/>
      <c r="INI48" s="106"/>
      <c r="INJ48" s="106"/>
      <c r="INK48" s="106"/>
      <c r="INL48" s="106"/>
      <c r="INM48" s="107"/>
      <c r="INN48" s="103"/>
      <c r="INO48" s="104"/>
      <c r="INP48" s="104"/>
      <c r="INQ48" s="105"/>
      <c r="INR48" s="15"/>
      <c r="INS48" s="42"/>
      <c r="INT48" s="41"/>
      <c r="INU48" s="19"/>
      <c r="INV48" s="106"/>
      <c r="INW48" s="30"/>
      <c r="INX48" s="106"/>
      <c r="INY48" s="106"/>
      <c r="INZ48" s="106"/>
      <c r="IOA48" s="106"/>
      <c r="IOB48" s="107"/>
      <c r="IOC48" s="103"/>
      <c r="IOD48" s="104"/>
      <c r="IOE48" s="104"/>
      <c r="IOF48" s="105"/>
      <c r="IOG48" s="15"/>
      <c r="IOH48" s="42"/>
      <c r="IOI48" s="41"/>
      <c r="IOJ48" s="19"/>
      <c r="IOK48" s="106"/>
      <c r="IOL48" s="30"/>
      <c r="IOM48" s="106"/>
      <c r="ION48" s="106"/>
      <c r="IOO48" s="106"/>
      <c r="IOP48" s="106"/>
      <c r="IOQ48" s="107"/>
      <c r="IOR48" s="103"/>
      <c r="IOS48" s="104"/>
      <c r="IOT48" s="104"/>
      <c r="IOU48" s="105"/>
      <c r="IOV48" s="15"/>
      <c r="IOW48" s="42"/>
      <c r="IOX48" s="41"/>
      <c r="IOY48" s="19"/>
      <c r="IOZ48" s="106"/>
      <c r="IPA48" s="30"/>
      <c r="IPB48" s="106"/>
      <c r="IPC48" s="106"/>
      <c r="IPD48" s="106"/>
      <c r="IPE48" s="106"/>
      <c r="IPF48" s="107"/>
      <c r="IPG48" s="103"/>
      <c r="IPH48" s="104"/>
      <c r="IPI48" s="104"/>
      <c r="IPJ48" s="105"/>
      <c r="IPK48" s="15"/>
      <c r="IPL48" s="42"/>
      <c r="IPM48" s="41"/>
      <c r="IPN48" s="19"/>
      <c r="IPO48" s="106"/>
      <c r="IPP48" s="30"/>
      <c r="IPQ48" s="106"/>
      <c r="IPR48" s="106"/>
      <c r="IPS48" s="106"/>
      <c r="IPT48" s="106"/>
      <c r="IPU48" s="107"/>
      <c r="IPV48" s="103"/>
      <c r="IPW48" s="104"/>
      <c r="IPX48" s="104"/>
      <c r="IPY48" s="105"/>
      <c r="IPZ48" s="15"/>
      <c r="IQA48" s="42"/>
      <c r="IQB48" s="41"/>
      <c r="IQC48" s="19"/>
      <c r="IQD48" s="106"/>
      <c r="IQE48" s="30"/>
      <c r="IQF48" s="106"/>
      <c r="IQG48" s="106"/>
      <c r="IQH48" s="106"/>
      <c r="IQI48" s="106"/>
      <c r="IQJ48" s="107"/>
      <c r="IQK48" s="103"/>
      <c r="IQL48" s="104"/>
      <c r="IQM48" s="104"/>
      <c r="IQN48" s="105"/>
      <c r="IQO48" s="15"/>
      <c r="IQP48" s="42"/>
      <c r="IQQ48" s="41"/>
      <c r="IQR48" s="19"/>
      <c r="IQS48" s="106"/>
      <c r="IQT48" s="30"/>
      <c r="IQU48" s="106"/>
      <c r="IQV48" s="106"/>
      <c r="IQW48" s="106"/>
      <c r="IQX48" s="106"/>
      <c r="IQY48" s="107"/>
      <c r="IQZ48" s="103"/>
      <c r="IRA48" s="104"/>
      <c r="IRB48" s="104"/>
      <c r="IRC48" s="105"/>
      <c r="IRD48" s="15"/>
      <c r="IRE48" s="42"/>
      <c r="IRF48" s="41"/>
      <c r="IRG48" s="19"/>
      <c r="IRH48" s="106"/>
      <c r="IRI48" s="30"/>
      <c r="IRJ48" s="106"/>
      <c r="IRK48" s="106"/>
      <c r="IRL48" s="106"/>
      <c r="IRM48" s="106"/>
      <c r="IRN48" s="107"/>
      <c r="IRO48" s="103"/>
      <c r="IRP48" s="104"/>
      <c r="IRQ48" s="104"/>
      <c r="IRR48" s="105"/>
      <c r="IRS48" s="15"/>
      <c r="IRT48" s="42"/>
      <c r="IRU48" s="41"/>
      <c r="IRV48" s="19"/>
      <c r="IRW48" s="106"/>
      <c r="IRX48" s="30"/>
      <c r="IRY48" s="106"/>
      <c r="IRZ48" s="106"/>
      <c r="ISA48" s="106"/>
      <c r="ISB48" s="106"/>
      <c r="ISC48" s="107"/>
      <c r="ISD48" s="103"/>
      <c r="ISE48" s="104"/>
      <c r="ISF48" s="104"/>
      <c r="ISG48" s="105"/>
      <c r="ISH48" s="15"/>
      <c r="ISI48" s="42"/>
      <c r="ISJ48" s="41"/>
      <c r="ISK48" s="19"/>
      <c r="ISL48" s="106"/>
      <c r="ISM48" s="30"/>
      <c r="ISN48" s="106"/>
      <c r="ISO48" s="106"/>
      <c r="ISP48" s="106"/>
      <c r="ISQ48" s="106"/>
      <c r="ISR48" s="107"/>
      <c r="ISS48" s="103"/>
      <c r="IST48" s="104"/>
      <c r="ISU48" s="104"/>
      <c r="ISV48" s="105"/>
      <c r="ISW48" s="15"/>
      <c r="ISX48" s="42"/>
      <c r="ISY48" s="41"/>
      <c r="ISZ48" s="19"/>
      <c r="ITA48" s="106"/>
      <c r="ITB48" s="30"/>
      <c r="ITC48" s="106"/>
      <c r="ITD48" s="106"/>
      <c r="ITE48" s="106"/>
      <c r="ITF48" s="106"/>
      <c r="ITG48" s="107"/>
      <c r="ITH48" s="103"/>
      <c r="ITI48" s="104"/>
      <c r="ITJ48" s="104"/>
      <c r="ITK48" s="105"/>
      <c r="ITL48" s="15"/>
      <c r="ITM48" s="42"/>
      <c r="ITN48" s="41"/>
      <c r="ITO48" s="19"/>
      <c r="ITP48" s="106"/>
      <c r="ITQ48" s="30"/>
      <c r="ITR48" s="106"/>
      <c r="ITS48" s="106"/>
      <c r="ITT48" s="106"/>
      <c r="ITU48" s="106"/>
      <c r="ITV48" s="107"/>
      <c r="ITW48" s="103"/>
      <c r="ITX48" s="104"/>
      <c r="ITY48" s="104"/>
      <c r="ITZ48" s="105"/>
      <c r="IUA48" s="15"/>
      <c r="IUB48" s="42"/>
      <c r="IUC48" s="41"/>
      <c r="IUD48" s="19"/>
      <c r="IUE48" s="106"/>
      <c r="IUF48" s="30"/>
      <c r="IUG48" s="106"/>
      <c r="IUH48" s="106"/>
      <c r="IUI48" s="106"/>
      <c r="IUJ48" s="106"/>
      <c r="IUK48" s="107"/>
      <c r="IUL48" s="103"/>
      <c r="IUM48" s="104"/>
      <c r="IUN48" s="104"/>
      <c r="IUO48" s="105"/>
      <c r="IUP48" s="15"/>
      <c r="IUQ48" s="42"/>
      <c r="IUR48" s="41"/>
      <c r="IUS48" s="19"/>
      <c r="IUT48" s="106"/>
      <c r="IUU48" s="30"/>
      <c r="IUV48" s="106"/>
      <c r="IUW48" s="106"/>
      <c r="IUX48" s="106"/>
      <c r="IUY48" s="106"/>
      <c r="IUZ48" s="107"/>
      <c r="IVA48" s="103"/>
      <c r="IVB48" s="104"/>
      <c r="IVC48" s="104"/>
      <c r="IVD48" s="105"/>
      <c r="IVE48" s="15"/>
      <c r="IVF48" s="42"/>
      <c r="IVG48" s="41"/>
      <c r="IVH48" s="19"/>
      <c r="IVI48" s="106"/>
      <c r="IVJ48" s="30"/>
      <c r="IVK48" s="106"/>
      <c r="IVL48" s="106"/>
      <c r="IVM48" s="106"/>
      <c r="IVN48" s="106"/>
      <c r="IVO48" s="107"/>
      <c r="IVP48" s="103"/>
      <c r="IVQ48" s="104"/>
      <c r="IVR48" s="104"/>
      <c r="IVS48" s="105"/>
      <c r="IVT48" s="15"/>
      <c r="IVU48" s="42"/>
      <c r="IVV48" s="41"/>
      <c r="IVW48" s="19"/>
      <c r="IVX48" s="106"/>
      <c r="IVY48" s="30"/>
      <c r="IVZ48" s="106"/>
      <c r="IWA48" s="106"/>
      <c r="IWB48" s="106"/>
      <c r="IWC48" s="106"/>
      <c r="IWD48" s="107"/>
      <c r="IWE48" s="103"/>
      <c r="IWF48" s="104"/>
      <c r="IWG48" s="104"/>
      <c r="IWH48" s="105"/>
      <c r="IWI48" s="15"/>
      <c r="IWJ48" s="42"/>
      <c r="IWK48" s="41"/>
      <c r="IWL48" s="19"/>
      <c r="IWM48" s="106"/>
      <c r="IWN48" s="30"/>
      <c r="IWO48" s="106"/>
      <c r="IWP48" s="106"/>
      <c r="IWQ48" s="106"/>
      <c r="IWR48" s="106"/>
      <c r="IWS48" s="107"/>
      <c r="IWT48" s="103"/>
      <c r="IWU48" s="104"/>
      <c r="IWV48" s="104"/>
      <c r="IWW48" s="105"/>
      <c r="IWX48" s="15"/>
      <c r="IWY48" s="42"/>
      <c r="IWZ48" s="41"/>
      <c r="IXA48" s="19"/>
      <c r="IXB48" s="106"/>
      <c r="IXC48" s="30"/>
      <c r="IXD48" s="106"/>
      <c r="IXE48" s="106"/>
      <c r="IXF48" s="106"/>
      <c r="IXG48" s="106"/>
      <c r="IXH48" s="107"/>
      <c r="IXI48" s="103"/>
      <c r="IXJ48" s="104"/>
      <c r="IXK48" s="104"/>
      <c r="IXL48" s="105"/>
      <c r="IXM48" s="15"/>
      <c r="IXN48" s="42"/>
      <c r="IXO48" s="41"/>
      <c r="IXP48" s="19"/>
      <c r="IXQ48" s="106"/>
      <c r="IXR48" s="30"/>
      <c r="IXS48" s="106"/>
      <c r="IXT48" s="106"/>
      <c r="IXU48" s="106"/>
      <c r="IXV48" s="106"/>
      <c r="IXW48" s="107"/>
      <c r="IXX48" s="103"/>
      <c r="IXY48" s="104"/>
      <c r="IXZ48" s="104"/>
      <c r="IYA48" s="105"/>
      <c r="IYB48" s="15"/>
      <c r="IYC48" s="42"/>
      <c r="IYD48" s="41"/>
      <c r="IYE48" s="19"/>
      <c r="IYF48" s="106"/>
      <c r="IYG48" s="30"/>
      <c r="IYH48" s="106"/>
      <c r="IYI48" s="106"/>
      <c r="IYJ48" s="106"/>
      <c r="IYK48" s="106"/>
      <c r="IYL48" s="107"/>
      <c r="IYM48" s="103"/>
      <c r="IYN48" s="104"/>
      <c r="IYO48" s="104"/>
      <c r="IYP48" s="105"/>
      <c r="IYQ48" s="15"/>
      <c r="IYR48" s="42"/>
      <c r="IYS48" s="41"/>
      <c r="IYT48" s="19"/>
      <c r="IYU48" s="106"/>
      <c r="IYV48" s="30"/>
      <c r="IYW48" s="106"/>
      <c r="IYX48" s="106"/>
      <c r="IYY48" s="106"/>
      <c r="IYZ48" s="106"/>
      <c r="IZA48" s="107"/>
      <c r="IZB48" s="103"/>
      <c r="IZC48" s="104"/>
      <c r="IZD48" s="104"/>
      <c r="IZE48" s="105"/>
      <c r="IZF48" s="15"/>
      <c r="IZG48" s="42"/>
      <c r="IZH48" s="41"/>
      <c r="IZI48" s="19"/>
      <c r="IZJ48" s="106"/>
      <c r="IZK48" s="30"/>
      <c r="IZL48" s="106"/>
      <c r="IZM48" s="106"/>
      <c r="IZN48" s="106"/>
      <c r="IZO48" s="106"/>
      <c r="IZP48" s="107"/>
      <c r="IZQ48" s="103"/>
      <c r="IZR48" s="104"/>
      <c r="IZS48" s="104"/>
      <c r="IZT48" s="105"/>
      <c r="IZU48" s="15"/>
      <c r="IZV48" s="42"/>
      <c r="IZW48" s="41"/>
      <c r="IZX48" s="19"/>
      <c r="IZY48" s="106"/>
      <c r="IZZ48" s="30"/>
      <c r="JAA48" s="106"/>
      <c r="JAB48" s="106"/>
      <c r="JAC48" s="106"/>
      <c r="JAD48" s="106"/>
      <c r="JAE48" s="107"/>
      <c r="JAF48" s="103"/>
      <c r="JAG48" s="104"/>
      <c r="JAH48" s="104"/>
      <c r="JAI48" s="105"/>
      <c r="JAJ48" s="15"/>
      <c r="JAK48" s="42"/>
      <c r="JAL48" s="41"/>
      <c r="JAM48" s="19"/>
      <c r="JAN48" s="106"/>
      <c r="JAO48" s="30"/>
      <c r="JAP48" s="106"/>
      <c r="JAQ48" s="106"/>
      <c r="JAR48" s="106"/>
      <c r="JAS48" s="106"/>
      <c r="JAT48" s="107"/>
      <c r="JAU48" s="103"/>
      <c r="JAV48" s="104"/>
      <c r="JAW48" s="104"/>
      <c r="JAX48" s="105"/>
      <c r="JAY48" s="15"/>
      <c r="JAZ48" s="42"/>
      <c r="JBA48" s="41"/>
      <c r="JBB48" s="19"/>
      <c r="JBC48" s="106"/>
      <c r="JBD48" s="30"/>
      <c r="JBE48" s="106"/>
      <c r="JBF48" s="106"/>
      <c r="JBG48" s="106"/>
      <c r="JBH48" s="106"/>
      <c r="JBI48" s="107"/>
      <c r="JBJ48" s="103"/>
      <c r="JBK48" s="104"/>
      <c r="JBL48" s="104"/>
      <c r="JBM48" s="105"/>
      <c r="JBN48" s="15"/>
      <c r="JBO48" s="42"/>
      <c r="JBP48" s="41"/>
      <c r="JBQ48" s="19"/>
      <c r="JBR48" s="106"/>
      <c r="JBS48" s="30"/>
      <c r="JBT48" s="106"/>
      <c r="JBU48" s="106"/>
      <c r="JBV48" s="106"/>
      <c r="JBW48" s="106"/>
      <c r="JBX48" s="107"/>
      <c r="JBY48" s="103"/>
      <c r="JBZ48" s="104"/>
      <c r="JCA48" s="104"/>
      <c r="JCB48" s="105"/>
      <c r="JCC48" s="15"/>
      <c r="JCD48" s="42"/>
      <c r="JCE48" s="41"/>
      <c r="JCF48" s="19"/>
      <c r="JCG48" s="106"/>
      <c r="JCH48" s="30"/>
      <c r="JCI48" s="106"/>
      <c r="JCJ48" s="106"/>
      <c r="JCK48" s="106"/>
      <c r="JCL48" s="106"/>
      <c r="JCM48" s="107"/>
      <c r="JCN48" s="103"/>
      <c r="JCO48" s="104"/>
      <c r="JCP48" s="104"/>
      <c r="JCQ48" s="105"/>
      <c r="JCR48" s="15"/>
      <c r="JCS48" s="42"/>
      <c r="JCT48" s="41"/>
      <c r="JCU48" s="19"/>
      <c r="JCV48" s="106"/>
      <c r="JCW48" s="30"/>
      <c r="JCX48" s="106"/>
      <c r="JCY48" s="106"/>
      <c r="JCZ48" s="106"/>
      <c r="JDA48" s="106"/>
      <c r="JDB48" s="107"/>
      <c r="JDC48" s="103"/>
      <c r="JDD48" s="104"/>
      <c r="JDE48" s="104"/>
      <c r="JDF48" s="105"/>
      <c r="JDG48" s="15"/>
      <c r="JDH48" s="42"/>
      <c r="JDI48" s="41"/>
      <c r="JDJ48" s="19"/>
      <c r="JDK48" s="106"/>
      <c r="JDL48" s="30"/>
      <c r="JDM48" s="106"/>
      <c r="JDN48" s="106"/>
      <c r="JDO48" s="106"/>
      <c r="JDP48" s="106"/>
      <c r="JDQ48" s="107"/>
      <c r="JDR48" s="103"/>
      <c r="JDS48" s="104"/>
      <c r="JDT48" s="104"/>
      <c r="JDU48" s="105"/>
      <c r="JDV48" s="15"/>
      <c r="JDW48" s="42"/>
      <c r="JDX48" s="41"/>
      <c r="JDY48" s="19"/>
      <c r="JDZ48" s="106"/>
      <c r="JEA48" s="30"/>
      <c r="JEB48" s="106"/>
      <c r="JEC48" s="106"/>
      <c r="JED48" s="106"/>
      <c r="JEE48" s="106"/>
      <c r="JEF48" s="107"/>
      <c r="JEG48" s="103"/>
      <c r="JEH48" s="104"/>
      <c r="JEI48" s="104"/>
      <c r="JEJ48" s="105"/>
      <c r="JEK48" s="15"/>
      <c r="JEL48" s="42"/>
      <c r="JEM48" s="41"/>
      <c r="JEN48" s="19"/>
      <c r="JEO48" s="106"/>
      <c r="JEP48" s="30"/>
      <c r="JEQ48" s="106"/>
      <c r="JER48" s="106"/>
      <c r="JES48" s="106"/>
      <c r="JET48" s="106"/>
      <c r="JEU48" s="107"/>
      <c r="JEV48" s="103"/>
      <c r="JEW48" s="104"/>
      <c r="JEX48" s="104"/>
      <c r="JEY48" s="105"/>
      <c r="JEZ48" s="15"/>
      <c r="JFA48" s="42"/>
      <c r="JFB48" s="41"/>
      <c r="JFC48" s="19"/>
      <c r="JFD48" s="106"/>
      <c r="JFE48" s="30"/>
      <c r="JFF48" s="106"/>
      <c r="JFG48" s="106"/>
      <c r="JFH48" s="106"/>
      <c r="JFI48" s="106"/>
      <c r="JFJ48" s="107"/>
      <c r="JFK48" s="103"/>
      <c r="JFL48" s="104"/>
      <c r="JFM48" s="104"/>
      <c r="JFN48" s="105"/>
      <c r="JFO48" s="15"/>
      <c r="JFP48" s="42"/>
      <c r="JFQ48" s="41"/>
      <c r="JFR48" s="19"/>
      <c r="JFS48" s="106"/>
      <c r="JFT48" s="30"/>
      <c r="JFU48" s="106"/>
      <c r="JFV48" s="106"/>
      <c r="JFW48" s="106"/>
      <c r="JFX48" s="106"/>
      <c r="JFY48" s="107"/>
      <c r="JFZ48" s="103"/>
      <c r="JGA48" s="104"/>
      <c r="JGB48" s="104"/>
      <c r="JGC48" s="105"/>
      <c r="JGD48" s="15"/>
      <c r="JGE48" s="42"/>
      <c r="JGF48" s="41"/>
      <c r="JGG48" s="19"/>
      <c r="JGH48" s="106"/>
      <c r="JGI48" s="30"/>
      <c r="JGJ48" s="106"/>
      <c r="JGK48" s="106"/>
      <c r="JGL48" s="106"/>
      <c r="JGM48" s="106"/>
      <c r="JGN48" s="107"/>
      <c r="JGO48" s="103"/>
      <c r="JGP48" s="104"/>
      <c r="JGQ48" s="104"/>
      <c r="JGR48" s="105"/>
      <c r="JGS48" s="15"/>
      <c r="JGT48" s="42"/>
      <c r="JGU48" s="41"/>
      <c r="JGV48" s="19"/>
      <c r="JGW48" s="106"/>
      <c r="JGX48" s="30"/>
      <c r="JGY48" s="106"/>
      <c r="JGZ48" s="106"/>
      <c r="JHA48" s="106"/>
      <c r="JHB48" s="106"/>
      <c r="JHC48" s="107"/>
      <c r="JHD48" s="103"/>
      <c r="JHE48" s="104"/>
      <c r="JHF48" s="104"/>
      <c r="JHG48" s="105"/>
      <c r="JHH48" s="15"/>
      <c r="JHI48" s="42"/>
      <c r="JHJ48" s="41"/>
      <c r="JHK48" s="19"/>
      <c r="JHL48" s="106"/>
      <c r="JHM48" s="30"/>
      <c r="JHN48" s="106"/>
      <c r="JHO48" s="106"/>
      <c r="JHP48" s="106"/>
      <c r="JHQ48" s="106"/>
      <c r="JHR48" s="107"/>
      <c r="JHS48" s="103"/>
      <c r="JHT48" s="104"/>
      <c r="JHU48" s="104"/>
      <c r="JHV48" s="105"/>
      <c r="JHW48" s="15"/>
      <c r="JHX48" s="42"/>
      <c r="JHY48" s="41"/>
      <c r="JHZ48" s="19"/>
      <c r="JIA48" s="106"/>
      <c r="JIB48" s="30"/>
      <c r="JIC48" s="106"/>
      <c r="JID48" s="106"/>
      <c r="JIE48" s="106"/>
      <c r="JIF48" s="106"/>
      <c r="JIG48" s="107"/>
      <c r="JIH48" s="103"/>
      <c r="JII48" s="104"/>
      <c r="JIJ48" s="104"/>
      <c r="JIK48" s="105"/>
      <c r="JIL48" s="15"/>
      <c r="JIM48" s="42"/>
      <c r="JIN48" s="41"/>
      <c r="JIO48" s="19"/>
      <c r="JIP48" s="106"/>
      <c r="JIQ48" s="30"/>
      <c r="JIR48" s="106"/>
      <c r="JIS48" s="106"/>
      <c r="JIT48" s="106"/>
      <c r="JIU48" s="106"/>
      <c r="JIV48" s="107"/>
      <c r="JIW48" s="103"/>
      <c r="JIX48" s="104"/>
      <c r="JIY48" s="104"/>
      <c r="JIZ48" s="105"/>
      <c r="JJA48" s="15"/>
      <c r="JJB48" s="42"/>
      <c r="JJC48" s="41"/>
      <c r="JJD48" s="19"/>
      <c r="JJE48" s="106"/>
      <c r="JJF48" s="30"/>
      <c r="JJG48" s="106"/>
      <c r="JJH48" s="106"/>
      <c r="JJI48" s="106"/>
      <c r="JJJ48" s="106"/>
      <c r="JJK48" s="107"/>
      <c r="JJL48" s="103"/>
      <c r="JJM48" s="104"/>
      <c r="JJN48" s="104"/>
      <c r="JJO48" s="105"/>
      <c r="JJP48" s="15"/>
      <c r="JJQ48" s="42"/>
      <c r="JJR48" s="41"/>
      <c r="JJS48" s="19"/>
      <c r="JJT48" s="106"/>
      <c r="JJU48" s="30"/>
      <c r="JJV48" s="106"/>
      <c r="JJW48" s="106"/>
      <c r="JJX48" s="106"/>
      <c r="JJY48" s="106"/>
      <c r="JJZ48" s="107"/>
      <c r="JKA48" s="103"/>
      <c r="JKB48" s="104"/>
      <c r="JKC48" s="104"/>
      <c r="JKD48" s="105"/>
      <c r="JKE48" s="15"/>
      <c r="JKF48" s="42"/>
      <c r="JKG48" s="41"/>
      <c r="JKH48" s="19"/>
      <c r="JKI48" s="106"/>
      <c r="JKJ48" s="30"/>
      <c r="JKK48" s="106"/>
      <c r="JKL48" s="106"/>
      <c r="JKM48" s="106"/>
      <c r="JKN48" s="106"/>
      <c r="JKO48" s="107"/>
      <c r="JKP48" s="103"/>
      <c r="JKQ48" s="104"/>
      <c r="JKR48" s="104"/>
      <c r="JKS48" s="105"/>
      <c r="JKT48" s="15"/>
      <c r="JKU48" s="42"/>
      <c r="JKV48" s="41"/>
      <c r="JKW48" s="19"/>
      <c r="JKX48" s="106"/>
      <c r="JKY48" s="30"/>
      <c r="JKZ48" s="106"/>
      <c r="JLA48" s="106"/>
      <c r="JLB48" s="106"/>
      <c r="JLC48" s="106"/>
      <c r="JLD48" s="107"/>
      <c r="JLE48" s="103"/>
      <c r="JLF48" s="104"/>
      <c r="JLG48" s="104"/>
      <c r="JLH48" s="105"/>
      <c r="JLI48" s="15"/>
      <c r="JLJ48" s="42"/>
      <c r="JLK48" s="41"/>
      <c r="JLL48" s="19"/>
      <c r="JLM48" s="106"/>
      <c r="JLN48" s="30"/>
      <c r="JLO48" s="106"/>
      <c r="JLP48" s="106"/>
      <c r="JLQ48" s="106"/>
      <c r="JLR48" s="106"/>
      <c r="JLS48" s="107"/>
      <c r="JLT48" s="103"/>
      <c r="JLU48" s="104"/>
      <c r="JLV48" s="104"/>
      <c r="JLW48" s="105"/>
      <c r="JLX48" s="15"/>
      <c r="JLY48" s="42"/>
      <c r="JLZ48" s="41"/>
      <c r="JMA48" s="19"/>
      <c r="JMB48" s="106"/>
      <c r="JMC48" s="30"/>
      <c r="JMD48" s="106"/>
      <c r="JME48" s="106"/>
      <c r="JMF48" s="106"/>
      <c r="JMG48" s="106"/>
      <c r="JMH48" s="107"/>
      <c r="JMI48" s="103"/>
      <c r="JMJ48" s="104"/>
      <c r="JMK48" s="104"/>
      <c r="JML48" s="105"/>
      <c r="JMM48" s="15"/>
      <c r="JMN48" s="42"/>
      <c r="JMO48" s="41"/>
      <c r="JMP48" s="19"/>
      <c r="JMQ48" s="106"/>
      <c r="JMR48" s="30"/>
      <c r="JMS48" s="106"/>
      <c r="JMT48" s="106"/>
      <c r="JMU48" s="106"/>
      <c r="JMV48" s="106"/>
      <c r="JMW48" s="107"/>
      <c r="JMX48" s="103"/>
      <c r="JMY48" s="104"/>
      <c r="JMZ48" s="104"/>
      <c r="JNA48" s="105"/>
      <c r="JNB48" s="15"/>
      <c r="JNC48" s="42"/>
      <c r="JND48" s="41"/>
      <c r="JNE48" s="19"/>
      <c r="JNF48" s="106"/>
      <c r="JNG48" s="30"/>
      <c r="JNH48" s="106"/>
      <c r="JNI48" s="106"/>
      <c r="JNJ48" s="106"/>
      <c r="JNK48" s="106"/>
      <c r="JNL48" s="107"/>
      <c r="JNM48" s="103"/>
      <c r="JNN48" s="104"/>
      <c r="JNO48" s="104"/>
      <c r="JNP48" s="105"/>
      <c r="JNQ48" s="15"/>
      <c r="JNR48" s="42"/>
      <c r="JNS48" s="41"/>
      <c r="JNT48" s="19"/>
      <c r="JNU48" s="106"/>
      <c r="JNV48" s="30"/>
      <c r="JNW48" s="106"/>
      <c r="JNX48" s="106"/>
      <c r="JNY48" s="106"/>
      <c r="JNZ48" s="106"/>
      <c r="JOA48" s="107"/>
      <c r="JOB48" s="103"/>
      <c r="JOC48" s="104"/>
      <c r="JOD48" s="104"/>
      <c r="JOE48" s="105"/>
      <c r="JOF48" s="15"/>
      <c r="JOG48" s="42"/>
      <c r="JOH48" s="41"/>
      <c r="JOI48" s="19"/>
      <c r="JOJ48" s="106"/>
      <c r="JOK48" s="30"/>
      <c r="JOL48" s="106"/>
      <c r="JOM48" s="106"/>
      <c r="JON48" s="106"/>
      <c r="JOO48" s="106"/>
      <c r="JOP48" s="107"/>
      <c r="JOQ48" s="103"/>
      <c r="JOR48" s="104"/>
      <c r="JOS48" s="104"/>
      <c r="JOT48" s="105"/>
      <c r="JOU48" s="15"/>
      <c r="JOV48" s="42"/>
      <c r="JOW48" s="41"/>
      <c r="JOX48" s="19"/>
      <c r="JOY48" s="106"/>
      <c r="JOZ48" s="30"/>
      <c r="JPA48" s="106"/>
      <c r="JPB48" s="106"/>
      <c r="JPC48" s="106"/>
      <c r="JPD48" s="106"/>
      <c r="JPE48" s="107"/>
      <c r="JPF48" s="103"/>
      <c r="JPG48" s="104"/>
      <c r="JPH48" s="104"/>
      <c r="JPI48" s="105"/>
      <c r="JPJ48" s="15"/>
      <c r="JPK48" s="42"/>
      <c r="JPL48" s="41"/>
      <c r="JPM48" s="19"/>
      <c r="JPN48" s="106"/>
      <c r="JPO48" s="30"/>
      <c r="JPP48" s="106"/>
      <c r="JPQ48" s="106"/>
      <c r="JPR48" s="106"/>
      <c r="JPS48" s="106"/>
      <c r="JPT48" s="107"/>
      <c r="JPU48" s="103"/>
      <c r="JPV48" s="104"/>
      <c r="JPW48" s="104"/>
      <c r="JPX48" s="105"/>
      <c r="JPY48" s="15"/>
      <c r="JPZ48" s="42"/>
      <c r="JQA48" s="41"/>
      <c r="JQB48" s="19"/>
      <c r="JQC48" s="106"/>
      <c r="JQD48" s="30"/>
      <c r="JQE48" s="106"/>
      <c r="JQF48" s="106"/>
      <c r="JQG48" s="106"/>
      <c r="JQH48" s="106"/>
      <c r="JQI48" s="107"/>
      <c r="JQJ48" s="103"/>
      <c r="JQK48" s="104"/>
      <c r="JQL48" s="104"/>
      <c r="JQM48" s="105"/>
      <c r="JQN48" s="15"/>
      <c r="JQO48" s="42"/>
      <c r="JQP48" s="41"/>
      <c r="JQQ48" s="19"/>
      <c r="JQR48" s="106"/>
      <c r="JQS48" s="30"/>
      <c r="JQT48" s="106"/>
      <c r="JQU48" s="106"/>
      <c r="JQV48" s="106"/>
      <c r="JQW48" s="106"/>
      <c r="JQX48" s="107"/>
      <c r="JQY48" s="103"/>
      <c r="JQZ48" s="104"/>
      <c r="JRA48" s="104"/>
      <c r="JRB48" s="105"/>
      <c r="JRC48" s="15"/>
      <c r="JRD48" s="42"/>
      <c r="JRE48" s="41"/>
      <c r="JRF48" s="19"/>
      <c r="JRG48" s="106"/>
      <c r="JRH48" s="30"/>
      <c r="JRI48" s="106"/>
      <c r="JRJ48" s="106"/>
      <c r="JRK48" s="106"/>
      <c r="JRL48" s="106"/>
      <c r="JRM48" s="107"/>
      <c r="JRN48" s="103"/>
      <c r="JRO48" s="104"/>
      <c r="JRP48" s="104"/>
      <c r="JRQ48" s="105"/>
      <c r="JRR48" s="15"/>
      <c r="JRS48" s="42"/>
      <c r="JRT48" s="41"/>
      <c r="JRU48" s="19"/>
      <c r="JRV48" s="106"/>
      <c r="JRW48" s="30"/>
      <c r="JRX48" s="106"/>
      <c r="JRY48" s="106"/>
      <c r="JRZ48" s="106"/>
      <c r="JSA48" s="106"/>
      <c r="JSB48" s="107"/>
      <c r="JSC48" s="103"/>
      <c r="JSD48" s="104"/>
      <c r="JSE48" s="104"/>
      <c r="JSF48" s="105"/>
      <c r="JSG48" s="15"/>
      <c r="JSH48" s="42"/>
      <c r="JSI48" s="41"/>
      <c r="JSJ48" s="19"/>
      <c r="JSK48" s="106"/>
      <c r="JSL48" s="30"/>
      <c r="JSM48" s="106"/>
      <c r="JSN48" s="106"/>
      <c r="JSO48" s="106"/>
      <c r="JSP48" s="106"/>
      <c r="JSQ48" s="107"/>
      <c r="JSR48" s="103"/>
      <c r="JSS48" s="104"/>
      <c r="JST48" s="104"/>
      <c r="JSU48" s="105"/>
      <c r="JSV48" s="15"/>
      <c r="JSW48" s="42"/>
      <c r="JSX48" s="41"/>
      <c r="JSY48" s="19"/>
      <c r="JSZ48" s="106"/>
      <c r="JTA48" s="30"/>
      <c r="JTB48" s="106"/>
      <c r="JTC48" s="106"/>
      <c r="JTD48" s="106"/>
      <c r="JTE48" s="106"/>
      <c r="JTF48" s="107"/>
      <c r="JTG48" s="103"/>
      <c r="JTH48" s="104"/>
      <c r="JTI48" s="104"/>
      <c r="JTJ48" s="105"/>
      <c r="JTK48" s="15"/>
      <c r="JTL48" s="42"/>
      <c r="JTM48" s="41"/>
      <c r="JTN48" s="19"/>
      <c r="JTO48" s="106"/>
      <c r="JTP48" s="30"/>
      <c r="JTQ48" s="106"/>
      <c r="JTR48" s="106"/>
      <c r="JTS48" s="106"/>
      <c r="JTT48" s="106"/>
      <c r="JTU48" s="107"/>
      <c r="JTV48" s="103"/>
      <c r="JTW48" s="104"/>
      <c r="JTX48" s="104"/>
      <c r="JTY48" s="105"/>
      <c r="JTZ48" s="15"/>
      <c r="JUA48" s="42"/>
      <c r="JUB48" s="41"/>
      <c r="JUC48" s="19"/>
      <c r="JUD48" s="106"/>
      <c r="JUE48" s="30"/>
      <c r="JUF48" s="106"/>
      <c r="JUG48" s="106"/>
      <c r="JUH48" s="106"/>
      <c r="JUI48" s="106"/>
      <c r="JUJ48" s="107"/>
      <c r="JUK48" s="103"/>
      <c r="JUL48" s="104"/>
      <c r="JUM48" s="104"/>
      <c r="JUN48" s="105"/>
      <c r="JUO48" s="15"/>
      <c r="JUP48" s="42"/>
      <c r="JUQ48" s="41"/>
      <c r="JUR48" s="19"/>
      <c r="JUS48" s="106"/>
      <c r="JUT48" s="30"/>
      <c r="JUU48" s="106"/>
      <c r="JUV48" s="106"/>
      <c r="JUW48" s="106"/>
      <c r="JUX48" s="106"/>
      <c r="JUY48" s="107"/>
      <c r="JUZ48" s="103"/>
      <c r="JVA48" s="104"/>
      <c r="JVB48" s="104"/>
      <c r="JVC48" s="105"/>
      <c r="JVD48" s="15"/>
      <c r="JVE48" s="42"/>
      <c r="JVF48" s="41"/>
      <c r="JVG48" s="19"/>
      <c r="JVH48" s="106"/>
      <c r="JVI48" s="30"/>
      <c r="JVJ48" s="106"/>
      <c r="JVK48" s="106"/>
      <c r="JVL48" s="106"/>
      <c r="JVM48" s="106"/>
      <c r="JVN48" s="107"/>
      <c r="JVO48" s="103"/>
      <c r="JVP48" s="104"/>
      <c r="JVQ48" s="104"/>
      <c r="JVR48" s="105"/>
      <c r="JVS48" s="15"/>
      <c r="JVT48" s="42"/>
      <c r="JVU48" s="41"/>
      <c r="JVV48" s="19"/>
      <c r="JVW48" s="106"/>
      <c r="JVX48" s="30"/>
      <c r="JVY48" s="106"/>
      <c r="JVZ48" s="106"/>
      <c r="JWA48" s="106"/>
      <c r="JWB48" s="106"/>
      <c r="JWC48" s="107"/>
      <c r="JWD48" s="103"/>
      <c r="JWE48" s="104"/>
      <c r="JWF48" s="104"/>
      <c r="JWG48" s="105"/>
      <c r="JWH48" s="15"/>
      <c r="JWI48" s="42"/>
      <c r="JWJ48" s="41"/>
      <c r="JWK48" s="19"/>
      <c r="JWL48" s="106"/>
      <c r="JWM48" s="30"/>
      <c r="JWN48" s="106"/>
      <c r="JWO48" s="106"/>
      <c r="JWP48" s="106"/>
      <c r="JWQ48" s="106"/>
      <c r="JWR48" s="107"/>
      <c r="JWS48" s="103"/>
      <c r="JWT48" s="104"/>
      <c r="JWU48" s="104"/>
      <c r="JWV48" s="105"/>
      <c r="JWW48" s="15"/>
      <c r="JWX48" s="42"/>
      <c r="JWY48" s="41"/>
      <c r="JWZ48" s="19"/>
      <c r="JXA48" s="106"/>
      <c r="JXB48" s="30"/>
      <c r="JXC48" s="106"/>
      <c r="JXD48" s="106"/>
      <c r="JXE48" s="106"/>
      <c r="JXF48" s="106"/>
      <c r="JXG48" s="107"/>
      <c r="JXH48" s="103"/>
      <c r="JXI48" s="104"/>
      <c r="JXJ48" s="104"/>
      <c r="JXK48" s="105"/>
      <c r="JXL48" s="15"/>
      <c r="JXM48" s="42"/>
      <c r="JXN48" s="41"/>
      <c r="JXO48" s="19"/>
      <c r="JXP48" s="106"/>
      <c r="JXQ48" s="30"/>
      <c r="JXR48" s="106"/>
      <c r="JXS48" s="106"/>
      <c r="JXT48" s="106"/>
      <c r="JXU48" s="106"/>
      <c r="JXV48" s="107"/>
      <c r="JXW48" s="103"/>
      <c r="JXX48" s="104"/>
      <c r="JXY48" s="104"/>
      <c r="JXZ48" s="105"/>
      <c r="JYA48" s="15"/>
      <c r="JYB48" s="42"/>
      <c r="JYC48" s="41"/>
      <c r="JYD48" s="19"/>
      <c r="JYE48" s="106"/>
      <c r="JYF48" s="30"/>
      <c r="JYG48" s="106"/>
      <c r="JYH48" s="106"/>
      <c r="JYI48" s="106"/>
      <c r="JYJ48" s="106"/>
      <c r="JYK48" s="107"/>
      <c r="JYL48" s="103"/>
      <c r="JYM48" s="104"/>
      <c r="JYN48" s="104"/>
      <c r="JYO48" s="105"/>
      <c r="JYP48" s="15"/>
      <c r="JYQ48" s="42"/>
      <c r="JYR48" s="41"/>
      <c r="JYS48" s="19"/>
      <c r="JYT48" s="106"/>
      <c r="JYU48" s="30"/>
      <c r="JYV48" s="106"/>
      <c r="JYW48" s="106"/>
      <c r="JYX48" s="106"/>
      <c r="JYY48" s="106"/>
      <c r="JYZ48" s="107"/>
      <c r="JZA48" s="103"/>
      <c r="JZB48" s="104"/>
      <c r="JZC48" s="104"/>
      <c r="JZD48" s="105"/>
      <c r="JZE48" s="15"/>
      <c r="JZF48" s="42"/>
      <c r="JZG48" s="41"/>
      <c r="JZH48" s="19"/>
      <c r="JZI48" s="106"/>
      <c r="JZJ48" s="30"/>
      <c r="JZK48" s="106"/>
      <c r="JZL48" s="106"/>
      <c r="JZM48" s="106"/>
      <c r="JZN48" s="106"/>
      <c r="JZO48" s="107"/>
      <c r="JZP48" s="103"/>
      <c r="JZQ48" s="104"/>
      <c r="JZR48" s="104"/>
      <c r="JZS48" s="105"/>
      <c r="JZT48" s="15"/>
      <c r="JZU48" s="42"/>
      <c r="JZV48" s="41"/>
      <c r="JZW48" s="19"/>
      <c r="JZX48" s="106"/>
      <c r="JZY48" s="30"/>
      <c r="JZZ48" s="106"/>
      <c r="KAA48" s="106"/>
      <c r="KAB48" s="106"/>
      <c r="KAC48" s="106"/>
      <c r="KAD48" s="107"/>
      <c r="KAE48" s="103"/>
      <c r="KAF48" s="104"/>
      <c r="KAG48" s="104"/>
      <c r="KAH48" s="105"/>
      <c r="KAI48" s="15"/>
      <c r="KAJ48" s="42"/>
      <c r="KAK48" s="41"/>
      <c r="KAL48" s="19"/>
      <c r="KAM48" s="106"/>
      <c r="KAN48" s="30"/>
      <c r="KAO48" s="106"/>
      <c r="KAP48" s="106"/>
      <c r="KAQ48" s="106"/>
      <c r="KAR48" s="106"/>
      <c r="KAS48" s="107"/>
      <c r="KAT48" s="103"/>
      <c r="KAU48" s="104"/>
      <c r="KAV48" s="104"/>
      <c r="KAW48" s="105"/>
      <c r="KAX48" s="15"/>
      <c r="KAY48" s="42"/>
      <c r="KAZ48" s="41"/>
      <c r="KBA48" s="19"/>
      <c r="KBB48" s="106"/>
      <c r="KBC48" s="30"/>
      <c r="KBD48" s="106"/>
      <c r="KBE48" s="106"/>
      <c r="KBF48" s="106"/>
      <c r="KBG48" s="106"/>
      <c r="KBH48" s="107"/>
      <c r="KBI48" s="103"/>
      <c r="KBJ48" s="104"/>
      <c r="KBK48" s="104"/>
      <c r="KBL48" s="105"/>
      <c r="KBM48" s="15"/>
      <c r="KBN48" s="42"/>
      <c r="KBO48" s="41"/>
      <c r="KBP48" s="19"/>
      <c r="KBQ48" s="106"/>
      <c r="KBR48" s="30"/>
      <c r="KBS48" s="106"/>
      <c r="KBT48" s="106"/>
      <c r="KBU48" s="106"/>
      <c r="KBV48" s="106"/>
      <c r="KBW48" s="107"/>
      <c r="KBX48" s="103"/>
      <c r="KBY48" s="104"/>
      <c r="KBZ48" s="104"/>
      <c r="KCA48" s="105"/>
      <c r="KCB48" s="15"/>
      <c r="KCC48" s="42"/>
      <c r="KCD48" s="41"/>
      <c r="KCE48" s="19"/>
      <c r="KCF48" s="106"/>
      <c r="KCG48" s="30"/>
      <c r="KCH48" s="106"/>
      <c r="KCI48" s="106"/>
      <c r="KCJ48" s="106"/>
      <c r="KCK48" s="106"/>
      <c r="KCL48" s="107"/>
      <c r="KCM48" s="103"/>
      <c r="KCN48" s="104"/>
      <c r="KCO48" s="104"/>
      <c r="KCP48" s="105"/>
      <c r="KCQ48" s="15"/>
      <c r="KCR48" s="42"/>
      <c r="KCS48" s="41"/>
      <c r="KCT48" s="19"/>
      <c r="KCU48" s="106"/>
      <c r="KCV48" s="30"/>
      <c r="KCW48" s="106"/>
      <c r="KCX48" s="106"/>
      <c r="KCY48" s="106"/>
      <c r="KCZ48" s="106"/>
      <c r="KDA48" s="107"/>
      <c r="KDB48" s="103"/>
      <c r="KDC48" s="104"/>
      <c r="KDD48" s="104"/>
      <c r="KDE48" s="105"/>
      <c r="KDF48" s="15"/>
      <c r="KDG48" s="42"/>
      <c r="KDH48" s="41"/>
      <c r="KDI48" s="19"/>
      <c r="KDJ48" s="106"/>
      <c r="KDK48" s="30"/>
      <c r="KDL48" s="106"/>
      <c r="KDM48" s="106"/>
      <c r="KDN48" s="106"/>
      <c r="KDO48" s="106"/>
      <c r="KDP48" s="107"/>
      <c r="KDQ48" s="103"/>
      <c r="KDR48" s="104"/>
      <c r="KDS48" s="104"/>
      <c r="KDT48" s="105"/>
      <c r="KDU48" s="15"/>
      <c r="KDV48" s="42"/>
      <c r="KDW48" s="41"/>
      <c r="KDX48" s="19"/>
      <c r="KDY48" s="106"/>
      <c r="KDZ48" s="30"/>
      <c r="KEA48" s="106"/>
      <c r="KEB48" s="106"/>
      <c r="KEC48" s="106"/>
      <c r="KED48" s="106"/>
      <c r="KEE48" s="107"/>
      <c r="KEF48" s="103"/>
      <c r="KEG48" s="104"/>
      <c r="KEH48" s="104"/>
      <c r="KEI48" s="105"/>
      <c r="KEJ48" s="15"/>
      <c r="KEK48" s="42"/>
      <c r="KEL48" s="41"/>
      <c r="KEM48" s="19"/>
      <c r="KEN48" s="106"/>
      <c r="KEO48" s="30"/>
      <c r="KEP48" s="106"/>
      <c r="KEQ48" s="106"/>
      <c r="KER48" s="106"/>
      <c r="KES48" s="106"/>
      <c r="KET48" s="107"/>
      <c r="KEU48" s="103"/>
      <c r="KEV48" s="104"/>
      <c r="KEW48" s="104"/>
      <c r="KEX48" s="105"/>
      <c r="KEY48" s="15"/>
      <c r="KEZ48" s="42"/>
      <c r="KFA48" s="41"/>
      <c r="KFB48" s="19"/>
      <c r="KFC48" s="106"/>
      <c r="KFD48" s="30"/>
      <c r="KFE48" s="106"/>
      <c r="KFF48" s="106"/>
      <c r="KFG48" s="106"/>
      <c r="KFH48" s="106"/>
      <c r="KFI48" s="107"/>
      <c r="KFJ48" s="103"/>
      <c r="KFK48" s="104"/>
      <c r="KFL48" s="104"/>
      <c r="KFM48" s="105"/>
      <c r="KFN48" s="15"/>
      <c r="KFO48" s="42"/>
      <c r="KFP48" s="41"/>
      <c r="KFQ48" s="19"/>
      <c r="KFR48" s="106"/>
      <c r="KFS48" s="30"/>
      <c r="KFT48" s="106"/>
      <c r="KFU48" s="106"/>
      <c r="KFV48" s="106"/>
      <c r="KFW48" s="106"/>
      <c r="KFX48" s="107"/>
      <c r="KFY48" s="103"/>
      <c r="KFZ48" s="104"/>
      <c r="KGA48" s="104"/>
      <c r="KGB48" s="105"/>
      <c r="KGC48" s="15"/>
      <c r="KGD48" s="42"/>
      <c r="KGE48" s="41"/>
      <c r="KGF48" s="19"/>
      <c r="KGG48" s="106"/>
      <c r="KGH48" s="30"/>
      <c r="KGI48" s="106"/>
      <c r="KGJ48" s="106"/>
      <c r="KGK48" s="106"/>
      <c r="KGL48" s="106"/>
      <c r="KGM48" s="107"/>
      <c r="KGN48" s="103"/>
      <c r="KGO48" s="104"/>
      <c r="KGP48" s="104"/>
      <c r="KGQ48" s="105"/>
      <c r="KGR48" s="15"/>
      <c r="KGS48" s="42"/>
      <c r="KGT48" s="41"/>
      <c r="KGU48" s="19"/>
      <c r="KGV48" s="106"/>
      <c r="KGW48" s="30"/>
      <c r="KGX48" s="106"/>
      <c r="KGY48" s="106"/>
      <c r="KGZ48" s="106"/>
      <c r="KHA48" s="106"/>
      <c r="KHB48" s="107"/>
      <c r="KHC48" s="103"/>
      <c r="KHD48" s="104"/>
      <c r="KHE48" s="104"/>
      <c r="KHF48" s="105"/>
      <c r="KHG48" s="15"/>
      <c r="KHH48" s="42"/>
      <c r="KHI48" s="41"/>
      <c r="KHJ48" s="19"/>
      <c r="KHK48" s="106"/>
      <c r="KHL48" s="30"/>
      <c r="KHM48" s="106"/>
      <c r="KHN48" s="106"/>
      <c r="KHO48" s="106"/>
      <c r="KHP48" s="106"/>
      <c r="KHQ48" s="107"/>
      <c r="KHR48" s="103"/>
      <c r="KHS48" s="104"/>
      <c r="KHT48" s="104"/>
      <c r="KHU48" s="105"/>
      <c r="KHV48" s="15"/>
      <c r="KHW48" s="42"/>
      <c r="KHX48" s="41"/>
      <c r="KHY48" s="19"/>
      <c r="KHZ48" s="106"/>
      <c r="KIA48" s="30"/>
      <c r="KIB48" s="106"/>
      <c r="KIC48" s="106"/>
      <c r="KID48" s="106"/>
      <c r="KIE48" s="106"/>
      <c r="KIF48" s="107"/>
      <c r="KIG48" s="103"/>
      <c r="KIH48" s="104"/>
      <c r="KII48" s="104"/>
      <c r="KIJ48" s="105"/>
      <c r="KIK48" s="15"/>
      <c r="KIL48" s="42"/>
      <c r="KIM48" s="41"/>
      <c r="KIN48" s="19"/>
      <c r="KIO48" s="106"/>
      <c r="KIP48" s="30"/>
      <c r="KIQ48" s="106"/>
      <c r="KIR48" s="106"/>
      <c r="KIS48" s="106"/>
      <c r="KIT48" s="106"/>
      <c r="KIU48" s="107"/>
      <c r="KIV48" s="103"/>
      <c r="KIW48" s="104"/>
      <c r="KIX48" s="104"/>
      <c r="KIY48" s="105"/>
      <c r="KIZ48" s="15"/>
      <c r="KJA48" s="42"/>
      <c r="KJB48" s="41"/>
      <c r="KJC48" s="19"/>
      <c r="KJD48" s="106"/>
      <c r="KJE48" s="30"/>
      <c r="KJF48" s="106"/>
      <c r="KJG48" s="106"/>
      <c r="KJH48" s="106"/>
      <c r="KJI48" s="106"/>
      <c r="KJJ48" s="107"/>
      <c r="KJK48" s="103"/>
      <c r="KJL48" s="104"/>
      <c r="KJM48" s="104"/>
      <c r="KJN48" s="105"/>
      <c r="KJO48" s="15"/>
      <c r="KJP48" s="42"/>
      <c r="KJQ48" s="41"/>
      <c r="KJR48" s="19"/>
      <c r="KJS48" s="106"/>
      <c r="KJT48" s="30"/>
      <c r="KJU48" s="106"/>
      <c r="KJV48" s="106"/>
      <c r="KJW48" s="106"/>
      <c r="KJX48" s="106"/>
      <c r="KJY48" s="107"/>
      <c r="KJZ48" s="103"/>
      <c r="KKA48" s="104"/>
      <c r="KKB48" s="104"/>
      <c r="KKC48" s="105"/>
      <c r="KKD48" s="15"/>
      <c r="KKE48" s="42"/>
      <c r="KKF48" s="41"/>
      <c r="KKG48" s="19"/>
      <c r="KKH48" s="106"/>
      <c r="KKI48" s="30"/>
      <c r="KKJ48" s="106"/>
      <c r="KKK48" s="106"/>
      <c r="KKL48" s="106"/>
      <c r="KKM48" s="106"/>
      <c r="KKN48" s="107"/>
      <c r="KKO48" s="103"/>
      <c r="KKP48" s="104"/>
      <c r="KKQ48" s="104"/>
      <c r="KKR48" s="105"/>
      <c r="KKS48" s="15"/>
      <c r="KKT48" s="42"/>
      <c r="KKU48" s="41"/>
      <c r="KKV48" s="19"/>
      <c r="KKW48" s="106"/>
      <c r="KKX48" s="30"/>
      <c r="KKY48" s="106"/>
      <c r="KKZ48" s="106"/>
      <c r="KLA48" s="106"/>
      <c r="KLB48" s="106"/>
      <c r="KLC48" s="107"/>
      <c r="KLD48" s="103"/>
      <c r="KLE48" s="104"/>
      <c r="KLF48" s="104"/>
      <c r="KLG48" s="105"/>
      <c r="KLH48" s="15"/>
      <c r="KLI48" s="42"/>
      <c r="KLJ48" s="41"/>
      <c r="KLK48" s="19"/>
      <c r="KLL48" s="106"/>
      <c r="KLM48" s="30"/>
      <c r="KLN48" s="106"/>
      <c r="KLO48" s="106"/>
      <c r="KLP48" s="106"/>
      <c r="KLQ48" s="106"/>
      <c r="KLR48" s="107"/>
      <c r="KLS48" s="103"/>
      <c r="KLT48" s="104"/>
      <c r="KLU48" s="104"/>
      <c r="KLV48" s="105"/>
      <c r="KLW48" s="15"/>
      <c r="KLX48" s="42"/>
      <c r="KLY48" s="41"/>
      <c r="KLZ48" s="19"/>
      <c r="KMA48" s="106"/>
      <c r="KMB48" s="30"/>
      <c r="KMC48" s="106"/>
      <c r="KMD48" s="106"/>
      <c r="KME48" s="106"/>
      <c r="KMF48" s="106"/>
      <c r="KMG48" s="107"/>
      <c r="KMH48" s="103"/>
      <c r="KMI48" s="104"/>
      <c r="KMJ48" s="104"/>
      <c r="KMK48" s="105"/>
      <c r="KML48" s="15"/>
      <c r="KMM48" s="42"/>
      <c r="KMN48" s="41"/>
      <c r="KMO48" s="19"/>
      <c r="KMP48" s="106"/>
      <c r="KMQ48" s="30"/>
      <c r="KMR48" s="106"/>
      <c r="KMS48" s="106"/>
      <c r="KMT48" s="106"/>
      <c r="KMU48" s="106"/>
      <c r="KMV48" s="107"/>
      <c r="KMW48" s="103"/>
      <c r="KMX48" s="104"/>
      <c r="KMY48" s="104"/>
      <c r="KMZ48" s="105"/>
      <c r="KNA48" s="15"/>
      <c r="KNB48" s="42"/>
      <c r="KNC48" s="41"/>
      <c r="KND48" s="19"/>
      <c r="KNE48" s="106"/>
      <c r="KNF48" s="30"/>
      <c r="KNG48" s="106"/>
      <c r="KNH48" s="106"/>
      <c r="KNI48" s="106"/>
      <c r="KNJ48" s="106"/>
      <c r="KNK48" s="107"/>
      <c r="KNL48" s="103"/>
      <c r="KNM48" s="104"/>
      <c r="KNN48" s="104"/>
      <c r="KNO48" s="105"/>
      <c r="KNP48" s="15"/>
      <c r="KNQ48" s="42"/>
      <c r="KNR48" s="41"/>
      <c r="KNS48" s="19"/>
      <c r="KNT48" s="106"/>
      <c r="KNU48" s="30"/>
      <c r="KNV48" s="106"/>
      <c r="KNW48" s="106"/>
      <c r="KNX48" s="106"/>
      <c r="KNY48" s="106"/>
      <c r="KNZ48" s="107"/>
      <c r="KOA48" s="103"/>
      <c r="KOB48" s="104"/>
      <c r="KOC48" s="104"/>
      <c r="KOD48" s="105"/>
      <c r="KOE48" s="15"/>
      <c r="KOF48" s="42"/>
      <c r="KOG48" s="41"/>
      <c r="KOH48" s="19"/>
      <c r="KOI48" s="106"/>
      <c r="KOJ48" s="30"/>
      <c r="KOK48" s="106"/>
      <c r="KOL48" s="106"/>
      <c r="KOM48" s="106"/>
      <c r="KON48" s="106"/>
      <c r="KOO48" s="107"/>
      <c r="KOP48" s="103"/>
      <c r="KOQ48" s="104"/>
      <c r="KOR48" s="104"/>
      <c r="KOS48" s="105"/>
      <c r="KOT48" s="15"/>
      <c r="KOU48" s="42"/>
      <c r="KOV48" s="41"/>
      <c r="KOW48" s="19"/>
      <c r="KOX48" s="106"/>
      <c r="KOY48" s="30"/>
      <c r="KOZ48" s="106"/>
      <c r="KPA48" s="106"/>
      <c r="KPB48" s="106"/>
      <c r="KPC48" s="106"/>
      <c r="KPD48" s="107"/>
      <c r="KPE48" s="103"/>
      <c r="KPF48" s="104"/>
      <c r="KPG48" s="104"/>
      <c r="KPH48" s="105"/>
      <c r="KPI48" s="15"/>
      <c r="KPJ48" s="42"/>
      <c r="KPK48" s="41"/>
      <c r="KPL48" s="19"/>
      <c r="KPM48" s="106"/>
      <c r="KPN48" s="30"/>
      <c r="KPO48" s="106"/>
      <c r="KPP48" s="106"/>
      <c r="KPQ48" s="106"/>
      <c r="KPR48" s="106"/>
      <c r="KPS48" s="107"/>
      <c r="KPT48" s="103"/>
      <c r="KPU48" s="104"/>
      <c r="KPV48" s="104"/>
      <c r="KPW48" s="105"/>
      <c r="KPX48" s="15"/>
      <c r="KPY48" s="42"/>
      <c r="KPZ48" s="41"/>
      <c r="KQA48" s="19"/>
      <c r="KQB48" s="106"/>
      <c r="KQC48" s="30"/>
      <c r="KQD48" s="106"/>
      <c r="KQE48" s="106"/>
      <c r="KQF48" s="106"/>
      <c r="KQG48" s="106"/>
      <c r="KQH48" s="107"/>
      <c r="KQI48" s="103"/>
      <c r="KQJ48" s="104"/>
      <c r="KQK48" s="104"/>
      <c r="KQL48" s="105"/>
      <c r="KQM48" s="15"/>
      <c r="KQN48" s="42"/>
      <c r="KQO48" s="41"/>
      <c r="KQP48" s="19"/>
      <c r="KQQ48" s="106"/>
      <c r="KQR48" s="30"/>
      <c r="KQS48" s="106"/>
      <c r="KQT48" s="106"/>
      <c r="KQU48" s="106"/>
      <c r="KQV48" s="106"/>
      <c r="KQW48" s="107"/>
      <c r="KQX48" s="103"/>
      <c r="KQY48" s="104"/>
      <c r="KQZ48" s="104"/>
      <c r="KRA48" s="105"/>
      <c r="KRB48" s="15"/>
      <c r="KRC48" s="42"/>
      <c r="KRD48" s="41"/>
      <c r="KRE48" s="19"/>
      <c r="KRF48" s="106"/>
      <c r="KRG48" s="30"/>
      <c r="KRH48" s="106"/>
      <c r="KRI48" s="106"/>
      <c r="KRJ48" s="106"/>
      <c r="KRK48" s="106"/>
      <c r="KRL48" s="107"/>
      <c r="KRM48" s="103"/>
      <c r="KRN48" s="104"/>
      <c r="KRO48" s="104"/>
      <c r="KRP48" s="105"/>
      <c r="KRQ48" s="15"/>
      <c r="KRR48" s="42"/>
      <c r="KRS48" s="41"/>
      <c r="KRT48" s="19"/>
      <c r="KRU48" s="106"/>
      <c r="KRV48" s="30"/>
      <c r="KRW48" s="106"/>
      <c r="KRX48" s="106"/>
      <c r="KRY48" s="106"/>
      <c r="KRZ48" s="106"/>
      <c r="KSA48" s="107"/>
      <c r="KSB48" s="103"/>
      <c r="KSC48" s="104"/>
      <c r="KSD48" s="104"/>
      <c r="KSE48" s="105"/>
      <c r="KSF48" s="15"/>
      <c r="KSG48" s="42"/>
      <c r="KSH48" s="41"/>
      <c r="KSI48" s="19"/>
      <c r="KSJ48" s="106"/>
      <c r="KSK48" s="30"/>
      <c r="KSL48" s="106"/>
      <c r="KSM48" s="106"/>
      <c r="KSN48" s="106"/>
      <c r="KSO48" s="106"/>
      <c r="KSP48" s="107"/>
      <c r="KSQ48" s="103"/>
      <c r="KSR48" s="104"/>
      <c r="KSS48" s="104"/>
      <c r="KST48" s="105"/>
      <c r="KSU48" s="15"/>
      <c r="KSV48" s="42"/>
      <c r="KSW48" s="41"/>
      <c r="KSX48" s="19"/>
      <c r="KSY48" s="106"/>
      <c r="KSZ48" s="30"/>
      <c r="KTA48" s="106"/>
      <c r="KTB48" s="106"/>
      <c r="KTC48" s="106"/>
      <c r="KTD48" s="106"/>
      <c r="KTE48" s="107"/>
      <c r="KTF48" s="103"/>
      <c r="KTG48" s="104"/>
      <c r="KTH48" s="104"/>
      <c r="KTI48" s="105"/>
      <c r="KTJ48" s="15"/>
      <c r="KTK48" s="42"/>
      <c r="KTL48" s="41"/>
      <c r="KTM48" s="19"/>
      <c r="KTN48" s="106"/>
      <c r="KTO48" s="30"/>
      <c r="KTP48" s="106"/>
      <c r="KTQ48" s="106"/>
      <c r="KTR48" s="106"/>
      <c r="KTS48" s="106"/>
      <c r="KTT48" s="107"/>
      <c r="KTU48" s="103"/>
      <c r="KTV48" s="104"/>
      <c r="KTW48" s="104"/>
      <c r="KTX48" s="105"/>
      <c r="KTY48" s="15"/>
      <c r="KTZ48" s="42"/>
      <c r="KUA48" s="41"/>
      <c r="KUB48" s="19"/>
      <c r="KUC48" s="106"/>
      <c r="KUD48" s="30"/>
      <c r="KUE48" s="106"/>
      <c r="KUF48" s="106"/>
      <c r="KUG48" s="106"/>
      <c r="KUH48" s="106"/>
      <c r="KUI48" s="107"/>
      <c r="KUJ48" s="103"/>
      <c r="KUK48" s="104"/>
      <c r="KUL48" s="104"/>
      <c r="KUM48" s="105"/>
      <c r="KUN48" s="15"/>
      <c r="KUO48" s="42"/>
      <c r="KUP48" s="41"/>
      <c r="KUQ48" s="19"/>
      <c r="KUR48" s="106"/>
      <c r="KUS48" s="30"/>
      <c r="KUT48" s="106"/>
      <c r="KUU48" s="106"/>
      <c r="KUV48" s="106"/>
      <c r="KUW48" s="106"/>
      <c r="KUX48" s="107"/>
      <c r="KUY48" s="103"/>
      <c r="KUZ48" s="104"/>
      <c r="KVA48" s="104"/>
      <c r="KVB48" s="105"/>
      <c r="KVC48" s="15"/>
      <c r="KVD48" s="42"/>
      <c r="KVE48" s="41"/>
      <c r="KVF48" s="19"/>
      <c r="KVG48" s="106"/>
      <c r="KVH48" s="30"/>
      <c r="KVI48" s="106"/>
      <c r="KVJ48" s="106"/>
      <c r="KVK48" s="106"/>
      <c r="KVL48" s="106"/>
      <c r="KVM48" s="107"/>
      <c r="KVN48" s="103"/>
      <c r="KVO48" s="104"/>
      <c r="KVP48" s="104"/>
      <c r="KVQ48" s="105"/>
      <c r="KVR48" s="15"/>
      <c r="KVS48" s="42"/>
      <c r="KVT48" s="41"/>
      <c r="KVU48" s="19"/>
      <c r="KVV48" s="106"/>
      <c r="KVW48" s="30"/>
      <c r="KVX48" s="106"/>
      <c r="KVY48" s="106"/>
      <c r="KVZ48" s="106"/>
      <c r="KWA48" s="106"/>
      <c r="KWB48" s="107"/>
      <c r="KWC48" s="103"/>
      <c r="KWD48" s="104"/>
      <c r="KWE48" s="104"/>
      <c r="KWF48" s="105"/>
      <c r="KWG48" s="15"/>
      <c r="KWH48" s="42"/>
      <c r="KWI48" s="41"/>
      <c r="KWJ48" s="19"/>
      <c r="KWK48" s="106"/>
      <c r="KWL48" s="30"/>
      <c r="KWM48" s="106"/>
      <c r="KWN48" s="106"/>
      <c r="KWO48" s="106"/>
      <c r="KWP48" s="106"/>
      <c r="KWQ48" s="107"/>
      <c r="KWR48" s="103"/>
      <c r="KWS48" s="104"/>
      <c r="KWT48" s="104"/>
      <c r="KWU48" s="105"/>
      <c r="KWV48" s="15"/>
      <c r="KWW48" s="42"/>
      <c r="KWX48" s="41"/>
      <c r="KWY48" s="19"/>
      <c r="KWZ48" s="106"/>
      <c r="KXA48" s="30"/>
      <c r="KXB48" s="106"/>
      <c r="KXC48" s="106"/>
      <c r="KXD48" s="106"/>
      <c r="KXE48" s="106"/>
      <c r="KXF48" s="107"/>
      <c r="KXG48" s="103"/>
      <c r="KXH48" s="104"/>
      <c r="KXI48" s="104"/>
      <c r="KXJ48" s="105"/>
      <c r="KXK48" s="15"/>
      <c r="KXL48" s="42"/>
      <c r="KXM48" s="41"/>
      <c r="KXN48" s="19"/>
      <c r="KXO48" s="106"/>
      <c r="KXP48" s="30"/>
      <c r="KXQ48" s="106"/>
      <c r="KXR48" s="106"/>
      <c r="KXS48" s="106"/>
      <c r="KXT48" s="106"/>
      <c r="KXU48" s="107"/>
      <c r="KXV48" s="103"/>
      <c r="KXW48" s="104"/>
      <c r="KXX48" s="104"/>
      <c r="KXY48" s="105"/>
      <c r="KXZ48" s="15"/>
      <c r="KYA48" s="42"/>
      <c r="KYB48" s="41"/>
      <c r="KYC48" s="19"/>
      <c r="KYD48" s="106"/>
      <c r="KYE48" s="30"/>
      <c r="KYF48" s="106"/>
      <c r="KYG48" s="106"/>
      <c r="KYH48" s="106"/>
      <c r="KYI48" s="106"/>
      <c r="KYJ48" s="107"/>
      <c r="KYK48" s="103"/>
      <c r="KYL48" s="104"/>
      <c r="KYM48" s="104"/>
      <c r="KYN48" s="105"/>
      <c r="KYO48" s="15"/>
      <c r="KYP48" s="42"/>
      <c r="KYQ48" s="41"/>
      <c r="KYR48" s="19"/>
      <c r="KYS48" s="106"/>
      <c r="KYT48" s="30"/>
      <c r="KYU48" s="106"/>
      <c r="KYV48" s="106"/>
      <c r="KYW48" s="106"/>
      <c r="KYX48" s="106"/>
      <c r="KYY48" s="107"/>
      <c r="KYZ48" s="103"/>
      <c r="KZA48" s="104"/>
      <c r="KZB48" s="104"/>
      <c r="KZC48" s="105"/>
      <c r="KZD48" s="15"/>
      <c r="KZE48" s="42"/>
      <c r="KZF48" s="41"/>
      <c r="KZG48" s="19"/>
      <c r="KZH48" s="106"/>
      <c r="KZI48" s="30"/>
      <c r="KZJ48" s="106"/>
      <c r="KZK48" s="106"/>
      <c r="KZL48" s="106"/>
      <c r="KZM48" s="106"/>
      <c r="KZN48" s="107"/>
      <c r="KZO48" s="103"/>
      <c r="KZP48" s="104"/>
      <c r="KZQ48" s="104"/>
      <c r="KZR48" s="105"/>
      <c r="KZS48" s="15"/>
      <c r="KZT48" s="42"/>
      <c r="KZU48" s="41"/>
      <c r="KZV48" s="19"/>
      <c r="KZW48" s="106"/>
      <c r="KZX48" s="30"/>
      <c r="KZY48" s="106"/>
      <c r="KZZ48" s="106"/>
      <c r="LAA48" s="106"/>
      <c r="LAB48" s="106"/>
      <c r="LAC48" s="107"/>
      <c r="LAD48" s="103"/>
      <c r="LAE48" s="104"/>
      <c r="LAF48" s="104"/>
      <c r="LAG48" s="105"/>
      <c r="LAH48" s="15"/>
      <c r="LAI48" s="42"/>
      <c r="LAJ48" s="41"/>
      <c r="LAK48" s="19"/>
      <c r="LAL48" s="106"/>
      <c r="LAM48" s="30"/>
      <c r="LAN48" s="106"/>
      <c r="LAO48" s="106"/>
      <c r="LAP48" s="106"/>
      <c r="LAQ48" s="106"/>
      <c r="LAR48" s="107"/>
      <c r="LAS48" s="103"/>
      <c r="LAT48" s="104"/>
      <c r="LAU48" s="104"/>
      <c r="LAV48" s="105"/>
      <c r="LAW48" s="15"/>
      <c r="LAX48" s="42"/>
      <c r="LAY48" s="41"/>
      <c r="LAZ48" s="19"/>
      <c r="LBA48" s="106"/>
      <c r="LBB48" s="30"/>
      <c r="LBC48" s="106"/>
      <c r="LBD48" s="106"/>
      <c r="LBE48" s="106"/>
      <c r="LBF48" s="106"/>
      <c r="LBG48" s="107"/>
      <c r="LBH48" s="103"/>
      <c r="LBI48" s="104"/>
      <c r="LBJ48" s="104"/>
      <c r="LBK48" s="105"/>
      <c r="LBL48" s="15"/>
      <c r="LBM48" s="42"/>
      <c r="LBN48" s="41"/>
      <c r="LBO48" s="19"/>
      <c r="LBP48" s="106"/>
      <c r="LBQ48" s="30"/>
      <c r="LBR48" s="106"/>
      <c r="LBS48" s="106"/>
      <c r="LBT48" s="106"/>
      <c r="LBU48" s="106"/>
      <c r="LBV48" s="107"/>
      <c r="LBW48" s="103"/>
      <c r="LBX48" s="104"/>
      <c r="LBY48" s="104"/>
      <c r="LBZ48" s="105"/>
      <c r="LCA48" s="15"/>
      <c r="LCB48" s="42"/>
      <c r="LCC48" s="41"/>
      <c r="LCD48" s="19"/>
      <c r="LCE48" s="106"/>
      <c r="LCF48" s="30"/>
      <c r="LCG48" s="106"/>
      <c r="LCH48" s="106"/>
      <c r="LCI48" s="106"/>
      <c r="LCJ48" s="106"/>
      <c r="LCK48" s="107"/>
      <c r="LCL48" s="103"/>
      <c r="LCM48" s="104"/>
      <c r="LCN48" s="104"/>
      <c r="LCO48" s="105"/>
      <c r="LCP48" s="15"/>
      <c r="LCQ48" s="42"/>
      <c r="LCR48" s="41"/>
      <c r="LCS48" s="19"/>
      <c r="LCT48" s="106"/>
      <c r="LCU48" s="30"/>
      <c r="LCV48" s="106"/>
      <c r="LCW48" s="106"/>
      <c r="LCX48" s="106"/>
      <c r="LCY48" s="106"/>
      <c r="LCZ48" s="107"/>
      <c r="LDA48" s="103"/>
      <c r="LDB48" s="104"/>
      <c r="LDC48" s="104"/>
      <c r="LDD48" s="105"/>
      <c r="LDE48" s="15"/>
      <c r="LDF48" s="42"/>
      <c r="LDG48" s="41"/>
      <c r="LDH48" s="19"/>
      <c r="LDI48" s="106"/>
      <c r="LDJ48" s="30"/>
      <c r="LDK48" s="106"/>
      <c r="LDL48" s="106"/>
      <c r="LDM48" s="106"/>
      <c r="LDN48" s="106"/>
      <c r="LDO48" s="107"/>
      <c r="LDP48" s="103"/>
      <c r="LDQ48" s="104"/>
      <c r="LDR48" s="104"/>
      <c r="LDS48" s="105"/>
      <c r="LDT48" s="15"/>
      <c r="LDU48" s="42"/>
      <c r="LDV48" s="41"/>
      <c r="LDW48" s="19"/>
      <c r="LDX48" s="106"/>
      <c r="LDY48" s="30"/>
      <c r="LDZ48" s="106"/>
      <c r="LEA48" s="106"/>
      <c r="LEB48" s="106"/>
      <c r="LEC48" s="106"/>
      <c r="LED48" s="107"/>
      <c r="LEE48" s="103"/>
      <c r="LEF48" s="104"/>
      <c r="LEG48" s="104"/>
      <c r="LEH48" s="105"/>
      <c r="LEI48" s="15"/>
      <c r="LEJ48" s="42"/>
      <c r="LEK48" s="41"/>
      <c r="LEL48" s="19"/>
      <c r="LEM48" s="106"/>
      <c r="LEN48" s="30"/>
      <c r="LEO48" s="106"/>
      <c r="LEP48" s="106"/>
      <c r="LEQ48" s="106"/>
      <c r="LER48" s="106"/>
      <c r="LES48" s="107"/>
      <c r="LET48" s="103"/>
      <c r="LEU48" s="104"/>
      <c r="LEV48" s="104"/>
      <c r="LEW48" s="105"/>
      <c r="LEX48" s="15"/>
      <c r="LEY48" s="42"/>
      <c r="LEZ48" s="41"/>
      <c r="LFA48" s="19"/>
      <c r="LFB48" s="106"/>
      <c r="LFC48" s="30"/>
      <c r="LFD48" s="106"/>
      <c r="LFE48" s="106"/>
      <c r="LFF48" s="106"/>
      <c r="LFG48" s="106"/>
      <c r="LFH48" s="107"/>
      <c r="LFI48" s="103"/>
      <c r="LFJ48" s="104"/>
      <c r="LFK48" s="104"/>
      <c r="LFL48" s="105"/>
      <c r="LFM48" s="15"/>
      <c r="LFN48" s="42"/>
      <c r="LFO48" s="41"/>
      <c r="LFP48" s="19"/>
      <c r="LFQ48" s="106"/>
      <c r="LFR48" s="30"/>
      <c r="LFS48" s="106"/>
      <c r="LFT48" s="106"/>
      <c r="LFU48" s="106"/>
      <c r="LFV48" s="106"/>
      <c r="LFW48" s="107"/>
      <c r="LFX48" s="103"/>
      <c r="LFY48" s="104"/>
      <c r="LFZ48" s="104"/>
      <c r="LGA48" s="105"/>
      <c r="LGB48" s="15"/>
      <c r="LGC48" s="42"/>
      <c r="LGD48" s="41"/>
      <c r="LGE48" s="19"/>
      <c r="LGF48" s="106"/>
      <c r="LGG48" s="30"/>
      <c r="LGH48" s="106"/>
      <c r="LGI48" s="106"/>
      <c r="LGJ48" s="106"/>
      <c r="LGK48" s="106"/>
      <c r="LGL48" s="107"/>
      <c r="LGM48" s="103"/>
      <c r="LGN48" s="104"/>
      <c r="LGO48" s="104"/>
      <c r="LGP48" s="105"/>
      <c r="LGQ48" s="15"/>
      <c r="LGR48" s="42"/>
      <c r="LGS48" s="41"/>
      <c r="LGT48" s="19"/>
      <c r="LGU48" s="106"/>
      <c r="LGV48" s="30"/>
      <c r="LGW48" s="106"/>
      <c r="LGX48" s="106"/>
      <c r="LGY48" s="106"/>
      <c r="LGZ48" s="106"/>
      <c r="LHA48" s="107"/>
      <c r="LHB48" s="103"/>
      <c r="LHC48" s="104"/>
      <c r="LHD48" s="104"/>
      <c r="LHE48" s="105"/>
      <c r="LHF48" s="15"/>
      <c r="LHG48" s="42"/>
      <c r="LHH48" s="41"/>
      <c r="LHI48" s="19"/>
      <c r="LHJ48" s="106"/>
      <c r="LHK48" s="30"/>
      <c r="LHL48" s="106"/>
      <c r="LHM48" s="106"/>
      <c r="LHN48" s="106"/>
      <c r="LHO48" s="106"/>
      <c r="LHP48" s="107"/>
      <c r="LHQ48" s="103"/>
      <c r="LHR48" s="104"/>
      <c r="LHS48" s="104"/>
      <c r="LHT48" s="105"/>
      <c r="LHU48" s="15"/>
      <c r="LHV48" s="42"/>
      <c r="LHW48" s="41"/>
      <c r="LHX48" s="19"/>
      <c r="LHY48" s="106"/>
      <c r="LHZ48" s="30"/>
      <c r="LIA48" s="106"/>
      <c r="LIB48" s="106"/>
      <c r="LIC48" s="106"/>
      <c r="LID48" s="106"/>
      <c r="LIE48" s="107"/>
      <c r="LIF48" s="103"/>
      <c r="LIG48" s="104"/>
      <c r="LIH48" s="104"/>
      <c r="LII48" s="105"/>
      <c r="LIJ48" s="15"/>
      <c r="LIK48" s="42"/>
      <c r="LIL48" s="41"/>
      <c r="LIM48" s="19"/>
      <c r="LIN48" s="106"/>
      <c r="LIO48" s="30"/>
      <c r="LIP48" s="106"/>
      <c r="LIQ48" s="106"/>
      <c r="LIR48" s="106"/>
      <c r="LIS48" s="106"/>
      <c r="LIT48" s="107"/>
      <c r="LIU48" s="103"/>
      <c r="LIV48" s="104"/>
      <c r="LIW48" s="104"/>
      <c r="LIX48" s="105"/>
      <c r="LIY48" s="15"/>
      <c r="LIZ48" s="42"/>
      <c r="LJA48" s="41"/>
      <c r="LJB48" s="19"/>
      <c r="LJC48" s="106"/>
      <c r="LJD48" s="30"/>
      <c r="LJE48" s="106"/>
      <c r="LJF48" s="106"/>
      <c r="LJG48" s="106"/>
      <c r="LJH48" s="106"/>
      <c r="LJI48" s="107"/>
      <c r="LJJ48" s="103"/>
      <c r="LJK48" s="104"/>
      <c r="LJL48" s="104"/>
      <c r="LJM48" s="105"/>
      <c r="LJN48" s="15"/>
      <c r="LJO48" s="42"/>
      <c r="LJP48" s="41"/>
      <c r="LJQ48" s="19"/>
      <c r="LJR48" s="106"/>
      <c r="LJS48" s="30"/>
      <c r="LJT48" s="106"/>
      <c r="LJU48" s="106"/>
      <c r="LJV48" s="106"/>
      <c r="LJW48" s="106"/>
      <c r="LJX48" s="107"/>
      <c r="LJY48" s="103"/>
      <c r="LJZ48" s="104"/>
      <c r="LKA48" s="104"/>
      <c r="LKB48" s="105"/>
      <c r="LKC48" s="15"/>
      <c r="LKD48" s="42"/>
      <c r="LKE48" s="41"/>
      <c r="LKF48" s="19"/>
      <c r="LKG48" s="106"/>
      <c r="LKH48" s="30"/>
      <c r="LKI48" s="106"/>
      <c r="LKJ48" s="106"/>
      <c r="LKK48" s="106"/>
      <c r="LKL48" s="106"/>
      <c r="LKM48" s="107"/>
      <c r="LKN48" s="103"/>
      <c r="LKO48" s="104"/>
      <c r="LKP48" s="104"/>
      <c r="LKQ48" s="105"/>
      <c r="LKR48" s="15"/>
      <c r="LKS48" s="42"/>
      <c r="LKT48" s="41"/>
      <c r="LKU48" s="19"/>
      <c r="LKV48" s="106"/>
      <c r="LKW48" s="30"/>
      <c r="LKX48" s="106"/>
      <c r="LKY48" s="106"/>
      <c r="LKZ48" s="106"/>
      <c r="LLA48" s="106"/>
      <c r="LLB48" s="107"/>
      <c r="LLC48" s="103"/>
      <c r="LLD48" s="104"/>
      <c r="LLE48" s="104"/>
      <c r="LLF48" s="105"/>
      <c r="LLG48" s="15"/>
      <c r="LLH48" s="42"/>
      <c r="LLI48" s="41"/>
      <c r="LLJ48" s="19"/>
      <c r="LLK48" s="106"/>
      <c r="LLL48" s="30"/>
      <c r="LLM48" s="106"/>
      <c r="LLN48" s="106"/>
      <c r="LLO48" s="106"/>
      <c r="LLP48" s="106"/>
      <c r="LLQ48" s="107"/>
      <c r="LLR48" s="103"/>
      <c r="LLS48" s="104"/>
      <c r="LLT48" s="104"/>
      <c r="LLU48" s="105"/>
      <c r="LLV48" s="15"/>
      <c r="LLW48" s="42"/>
      <c r="LLX48" s="41"/>
      <c r="LLY48" s="19"/>
      <c r="LLZ48" s="106"/>
      <c r="LMA48" s="30"/>
      <c r="LMB48" s="106"/>
      <c r="LMC48" s="106"/>
      <c r="LMD48" s="106"/>
      <c r="LME48" s="106"/>
      <c r="LMF48" s="107"/>
      <c r="LMG48" s="103"/>
      <c r="LMH48" s="104"/>
      <c r="LMI48" s="104"/>
      <c r="LMJ48" s="105"/>
      <c r="LMK48" s="15"/>
      <c r="LML48" s="42"/>
      <c r="LMM48" s="41"/>
      <c r="LMN48" s="19"/>
      <c r="LMO48" s="106"/>
      <c r="LMP48" s="30"/>
      <c r="LMQ48" s="106"/>
      <c r="LMR48" s="106"/>
      <c r="LMS48" s="106"/>
      <c r="LMT48" s="106"/>
      <c r="LMU48" s="107"/>
      <c r="LMV48" s="103"/>
      <c r="LMW48" s="104"/>
      <c r="LMX48" s="104"/>
      <c r="LMY48" s="105"/>
      <c r="LMZ48" s="15"/>
      <c r="LNA48" s="42"/>
      <c r="LNB48" s="41"/>
      <c r="LNC48" s="19"/>
      <c r="LND48" s="106"/>
      <c r="LNE48" s="30"/>
      <c r="LNF48" s="106"/>
      <c r="LNG48" s="106"/>
      <c r="LNH48" s="106"/>
      <c r="LNI48" s="106"/>
      <c r="LNJ48" s="107"/>
      <c r="LNK48" s="103"/>
      <c r="LNL48" s="104"/>
      <c r="LNM48" s="104"/>
      <c r="LNN48" s="105"/>
      <c r="LNO48" s="15"/>
      <c r="LNP48" s="42"/>
      <c r="LNQ48" s="41"/>
      <c r="LNR48" s="19"/>
      <c r="LNS48" s="106"/>
      <c r="LNT48" s="30"/>
      <c r="LNU48" s="106"/>
      <c r="LNV48" s="106"/>
      <c r="LNW48" s="106"/>
      <c r="LNX48" s="106"/>
      <c r="LNY48" s="107"/>
      <c r="LNZ48" s="103"/>
      <c r="LOA48" s="104"/>
      <c r="LOB48" s="104"/>
      <c r="LOC48" s="105"/>
      <c r="LOD48" s="15"/>
      <c r="LOE48" s="42"/>
      <c r="LOF48" s="41"/>
      <c r="LOG48" s="19"/>
      <c r="LOH48" s="106"/>
      <c r="LOI48" s="30"/>
      <c r="LOJ48" s="106"/>
      <c r="LOK48" s="106"/>
      <c r="LOL48" s="106"/>
      <c r="LOM48" s="106"/>
      <c r="LON48" s="107"/>
      <c r="LOO48" s="103"/>
      <c r="LOP48" s="104"/>
      <c r="LOQ48" s="104"/>
      <c r="LOR48" s="105"/>
      <c r="LOS48" s="15"/>
      <c r="LOT48" s="42"/>
      <c r="LOU48" s="41"/>
      <c r="LOV48" s="19"/>
      <c r="LOW48" s="106"/>
      <c r="LOX48" s="30"/>
      <c r="LOY48" s="106"/>
      <c r="LOZ48" s="106"/>
      <c r="LPA48" s="106"/>
      <c r="LPB48" s="106"/>
      <c r="LPC48" s="107"/>
      <c r="LPD48" s="103"/>
      <c r="LPE48" s="104"/>
      <c r="LPF48" s="104"/>
      <c r="LPG48" s="105"/>
      <c r="LPH48" s="15"/>
      <c r="LPI48" s="42"/>
      <c r="LPJ48" s="41"/>
      <c r="LPK48" s="19"/>
      <c r="LPL48" s="106"/>
      <c r="LPM48" s="30"/>
      <c r="LPN48" s="106"/>
      <c r="LPO48" s="106"/>
      <c r="LPP48" s="106"/>
      <c r="LPQ48" s="106"/>
      <c r="LPR48" s="107"/>
      <c r="LPS48" s="103"/>
      <c r="LPT48" s="104"/>
      <c r="LPU48" s="104"/>
      <c r="LPV48" s="105"/>
      <c r="LPW48" s="15"/>
      <c r="LPX48" s="42"/>
      <c r="LPY48" s="41"/>
      <c r="LPZ48" s="19"/>
      <c r="LQA48" s="106"/>
      <c r="LQB48" s="30"/>
      <c r="LQC48" s="106"/>
      <c r="LQD48" s="106"/>
      <c r="LQE48" s="106"/>
      <c r="LQF48" s="106"/>
      <c r="LQG48" s="107"/>
      <c r="LQH48" s="103"/>
      <c r="LQI48" s="104"/>
      <c r="LQJ48" s="104"/>
      <c r="LQK48" s="105"/>
      <c r="LQL48" s="15"/>
      <c r="LQM48" s="42"/>
      <c r="LQN48" s="41"/>
      <c r="LQO48" s="19"/>
      <c r="LQP48" s="106"/>
      <c r="LQQ48" s="30"/>
      <c r="LQR48" s="106"/>
      <c r="LQS48" s="106"/>
      <c r="LQT48" s="106"/>
      <c r="LQU48" s="106"/>
      <c r="LQV48" s="107"/>
      <c r="LQW48" s="103"/>
      <c r="LQX48" s="104"/>
      <c r="LQY48" s="104"/>
      <c r="LQZ48" s="105"/>
      <c r="LRA48" s="15"/>
      <c r="LRB48" s="42"/>
      <c r="LRC48" s="41"/>
      <c r="LRD48" s="19"/>
      <c r="LRE48" s="106"/>
      <c r="LRF48" s="30"/>
      <c r="LRG48" s="106"/>
      <c r="LRH48" s="106"/>
      <c r="LRI48" s="106"/>
      <c r="LRJ48" s="106"/>
      <c r="LRK48" s="107"/>
      <c r="LRL48" s="103"/>
      <c r="LRM48" s="104"/>
      <c r="LRN48" s="104"/>
      <c r="LRO48" s="105"/>
      <c r="LRP48" s="15"/>
      <c r="LRQ48" s="42"/>
      <c r="LRR48" s="41"/>
      <c r="LRS48" s="19"/>
      <c r="LRT48" s="106"/>
      <c r="LRU48" s="30"/>
      <c r="LRV48" s="106"/>
      <c r="LRW48" s="106"/>
      <c r="LRX48" s="106"/>
      <c r="LRY48" s="106"/>
      <c r="LRZ48" s="107"/>
      <c r="LSA48" s="103"/>
      <c r="LSB48" s="104"/>
      <c r="LSC48" s="104"/>
      <c r="LSD48" s="105"/>
      <c r="LSE48" s="15"/>
      <c r="LSF48" s="42"/>
      <c r="LSG48" s="41"/>
      <c r="LSH48" s="19"/>
      <c r="LSI48" s="106"/>
      <c r="LSJ48" s="30"/>
      <c r="LSK48" s="106"/>
      <c r="LSL48" s="106"/>
      <c r="LSM48" s="106"/>
      <c r="LSN48" s="106"/>
      <c r="LSO48" s="107"/>
      <c r="LSP48" s="103"/>
      <c r="LSQ48" s="104"/>
      <c r="LSR48" s="104"/>
      <c r="LSS48" s="105"/>
      <c r="LST48" s="15"/>
      <c r="LSU48" s="42"/>
      <c r="LSV48" s="41"/>
      <c r="LSW48" s="19"/>
      <c r="LSX48" s="106"/>
      <c r="LSY48" s="30"/>
      <c r="LSZ48" s="106"/>
      <c r="LTA48" s="106"/>
      <c r="LTB48" s="106"/>
      <c r="LTC48" s="106"/>
      <c r="LTD48" s="107"/>
      <c r="LTE48" s="103"/>
      <c r="LTF48" s="104"/>
      <c r="LTG48" s="104"/>
      <c r="LTH48" s="105"/>
      <c r="LTI48" s="15"/>
      <c r="LTJ48" s="42"/>
      <c r="LTK48" s="41"/>
      <c r="LTL48" s="19"/>
      <c r="LTM48" s="106"/>
      <c r="LTN48" s="30"/>
      <c r="LTO48" s="106"/>
      <c r="LTP48" s="106"/>
      <c r="LTQ48" s="106"/>
      <c r="LTR48" s="106"/>
      <c r="LTS48" s="107"/>
      <c r="LTT48" s="103"/>
      <c r="LTU48" s="104"/>
      <c r="LTV48" s="104"/>
      <c r="LTW48" s="105"/>
      <c r="LTX48" s="15"/>
      <c r="LTY48" s="42"/>
      <c r="LTZ48" s="41"/>
      <c r="LUA48" s="19"/>
      <c r="LUB48" s="106"/>
      <c r="LUC48" s="30"/>
      <c r="LUD48" s="106"/>
      <c r="LUE48" s="106"/>
      <c r="LUF48" s="106"/>
      <c r="LUG48" s="106"/>
      <c r="LUH48" s="107"/>
      <c r="LUI48" s="103"/>
      <c r="LUJ48" s="104"/>
      <c r="LUK48" s="104"/>
      <c r="LUL48" s="105"/>
      <c r="LUM48" s="15"/>
      <c r="LUN48" s="42"/>
      <c r="LUO48" s="41"/>
      <c r="LUP48" s="19"/>
      <c r="LUQ48" s="106"/>
      <c r="LUR48" s="30"/>
      <c r="LUS48" s="106"/>
      <c r="LUT48" s="106"/>
      <c r="LUU48" s="106"/>
      <c r="LUV48" s="106"/>
      <c r="LUW48" s="107"/>
      <c r="LUX48" s="103"/>
      <c r="LUY48" s="104"/>
      <c r="LUZ48" s="104"/>
      <c r="LVA48" s="105"/>
      <c r="LVB48" s="15"/>
      <c r="LVC48" s="42"/>
      <c r="LVD48" s="41"/>
      <c r="LVE48" s="19"/>
      <c r="LVF48" s="106"/>
      <c r="LVG48" s="30"/>
      <c r="LVH48" s="106"/>
      <c r="LVI48" s="106"/>
      <c r="LVJ48" s="106"/>
      <c r="LVK48" s="106"/>
      <c r="LVL48" s="107"/>
      <c r="LVM48" s="103"/>
      <c r="LVN48" s="104"/>
      <c r="LVO48" s="104"/>
      <c r="LVP48" s="105"/>
      <c r="LVQ48" s="15"/>
      <c r="LVR48" s="42"/>
      <c r="LVS48" s="41"/>
      <c r="LVT48" s="19"/>
      <c r="LVU48" s="106"/>
      <c r="LVV48" s="30"/>
      <c r="LVW48" s="106"/>
      <c r="LVX48" s="106"/>
      <c r="LVY48" s="106"/>
      <c r="LVZ48" s="106"/>
      <c r="LWA48" s="107"/>
      <c r="LWB48" s="103"/>
      <c r="LWC48" s="104"/>
      <c r="LWD48" s="104"/>
      <c r="LWE48" s="105"/>
      <c r="LWF48" s="15"/>
      <c r="LWG48" s="42"/>
      <c r="LWH48" s="41"/>
      <c r="LWI48" s="19"/>
      <c r="LWJ48" s="106"/>
      <c r="LWK48" s="30"/>
      <c r="LWL48" s="106"/>
      <c r="LWM48" s="106"/>
      <c r="LWN48" s="106"/>
      <c r="LWO48" s="106"/>
      <c r="LWP48" s="107"/>
      <c r="LWQ48" s="103"/>
      <c r="LWR48" s="104"/>
      <c r="LWS48" s="104"/>
      <c r="LWT48" s="105"/>
      <c r="LWU48" s="15"/>
      <c r="LWV48" s="42"/>
      <c r="LWW48" s="41"/>
      <c r="LWX48" s="19"/>
      <c r="LWY48" s="106"/>
      <c r="LWZ48" s="30"/>
      <c r="LXA48" s="106"/>
      <c r="LXB48" s="106"/>
      <c r="LXC48" s="106"/>
      <c r="LXD48" s="106"/>
      <c r="LXE48" s="107"/>
      <c r="LXF48" s="103"/>
      <c r="LXG48" s="104"/>
      <c r="LXH48" s="104"/>
      <c r="LXI48" s="105"/>
      <c r="LXJ48" s="15"/>
      <c r="LXK48" s="42"/>
      <c r="LXL48" s="41"/>
      <c r="LXM48" s="19"/>
      <c r="LXN48" s="106"/>
      <c r="LXO48" s="30"/>
      <c r="LXP48" s="106"/>
      <c r="LXQ48" s="106"/>
      <c r="LXR48" s="106"/>
      <c r="LXS48" s="106"/>
      <c r="LXT48" s="107"/>
      <c r="LXU48" s="103"/>
      <c r="LXV48" s="104"/>
      <c r="LXW48" s="104"/>
      <c r="LXX48" s="105"/>
      <c r="LXY48" s="15"/>
      <c r="LXZ48" s="42"/>
      <c r="LYA48" s="41"/>
      <c r="LYB48" s="19"/>
      <c r="LYC48" s="106"/>
      <c r="LYD48" s="30"/>
      <c r="LYE48" s="106"/>
      <c r="LYF48" s="106"/>
      <c r="LYG48" s="106"/>
      <c r="LYH48" s="106"/>
      <c r="LYI48" s="107"/>
      <c r="LYJ48" s="103"/>
      <c r="LYK48" s="104"/>
      <c r="LYL48" s="104"/>
      <c r="LYM48" s="105"/>
      <c r="LYN48" s="15"/>
      <c r="LYO48" s="42"/>
      <c r="LYP48" s="41"/>
      <c r="LYQ48" s="19"/>
      <c r="LYR48" s="106"/>
      <c r="LYS48" s="30"/>
      <c r="LYT48" s="106"/>
      <c r="LYU48" s="106"/>
      <c r="LYV48" s="106"/>
      <c r="LYW48" s="106"/>
      <c r="LYX48" s="107"/>
      <c r="LYY48" s="103"/>
      <c r="LYZ48" s="104"/>
      <c r="LZA48" s="104"/>
      <c r="LZB48" s="105"/>
      <c r="LZC48" s="15"/>
      <c r="LZD48" s="42"/>
      <c r="LZE48" s="41"/>
      <c r="LZF48" s="19"/>
      <c r="LZG48" s="106"/>
      <c r="LZH48" s="30"/>
      <c r="LZI48" s="106"/>
      <c r="LZJ48" s="106"/>
      <c r="LZK48" s="106"/>
      <c r="LZL48" s="106"/>
      <c r="LZM48" s="107"/>
      <c r="LZN48" s="103"/>
      <c r="LZO48" s="104"/>
      <c r="LZP48" s="104"/>
      <c r="LZQ48" s="105"/>
      <c r="LZR48" s="15"/>
      <c r="LZS48" s="42"/>
      <c r="LZT48" s="41"/>
      <c r="LZU48" s="19"/>
      <c r="LZV48" s="106"/>
      <c r="LZW48" s="30"/>
      <c r="LZX48" s="106"/>
      <c r="LZY48" s="106"/>
      <c r="LZZ48" s="106"/>
      <c r="MAA48" s="106"/>
      <c r="MAB48" s="107"/>
      <c r="MAC48" s="103"/>
      <c r="MAD48" s="104"/>
      <c r="MAE48" s="104"/>
      <c r="MAF48" s="105"/>
      <c r="MAG48" s="15"/>
      <c r="MAH48" s="42"/>
      <c r="MAI48" s="41"/>
      <c r="MAJ48" s="19"/>
      <c r="MAK48" s="106"/>
      <c r="MAL48" s="30"/>
      <c r="MAM48" s="106"/>
      <c r="MAN48" s="106"/>
      <c r="MAO48" s="106"/>
      <c r="MAP48" s="106"/>
      <c r="MAQ48" s="107"/>
      <c r="MAR48" s="103"/>
      <c r="MAS48" s="104"/>
      <c r="MAT48" s="104"/>
      <c r="MAU48" s="105"/>
      <c r="MAV48" s="15"/>
      <c r="MAW48" s="42"/>
      <c r="MAX48" s="41"/>
      <c r="MAY48" s="19"/>
      <c r="MAZ48" s="106"/>
      <c r="MBA48" s="30"/>
      <c r="MBB48" s="106"/>
      <c r="MBC48" s="106"/>
      <c r="MBD48" s="106"/>
      <c r="MBE48" s="106"/>
      <c r="MBF48" s="107"/>
      <c r="MBG48" s="103"/>
      <c r="MBH48" s="104"/>
      <c r="MBI48" s="104"/>
      <c r="MBJ48" s="105"/>
      <c r="MBK48" s="15"/>
      <c r="MBL48" s="42"/>
      <c r="MBM48" s="41"/>
      <c r="MBN48" s="19"/>
      <c r="MBO48" s="106"/>
      <c r="MBP48" s="30"/>
      <c r="MBQ48" s="106"/>
      <c r="MBR48" s="106"/>
      <c r="MBS48" s="106"/>
      <c r="MBT48" s="106"/>
      <c r="MBU48" s="107"/>
      <c r="MBV48" s="103"/>
      <c r="MBW48" s="104"/>
      <c r="MBX48" s="104"/>
      <c r="MBY48" s="105"/>
      <c r="MBZ48" s="15"/>
      <c r="MCA48" s="42"/>
      <c r="MCB48" s="41"/>
      <c r="MCC48" s="19"/>
      <c r="MCD48" s="106"/>
      <c r="MCE48" s="30"/>
      <c r="MCF48" s="106"/>
      <c r="MCG48" s="106"/>
      <c r="MCH48" s="106"/>
      <c r="MCI48" s="106"/>
      <c r="MCJ48" s="107"/>
      <c r="MCK48" s="103"/>
      <c r="MCL48" s="104"/>
      <c r="MCM48" s="104"/>
      <c r="MCN48" s="105"/>
      <c r="MCO48" s="15"/>
      <c r="MCP48" s="42"/>
      <c r="MCQ48" s="41"/>
      <c r="MCR48" s="19"/>
      <c r="MCS48" s="106"/>
      <c r="MCT48" s="30"/>
      <c r="MCU48" s="106"/>
      <c r="MCV48" s="106"/>
      <c r="MCW48" s="106"/>
      <c r="MCX48" s="106"/>
      <c r="MCY48" s="107"/>
      <c r="MCZ48" s="103"/>
      <c r="MDA48" s="104"/>
      <c r="MDB48" s="104"/>
      <c r="MDC48" s="105"/>
      <c r="MDD48" s="15"/>
      <c r="MDE48" s="42"/>
      <c r="MDF48" s="41"/>
      <c r="MDG48" s="19"/>
      <c r="MDH48" s="106"/>
      <c r="MDI48" s="30"/>
      <c r="MDJ48" s="106"/>
      <c r="MDK48" s="106"/>
      <c r="MDL48" s="106"/>
      <c r="MDM48" s="106"/>
      <c r="MDN48" s="107"/>
      <c r="MDO48" s="103"/>
      <c r="MDP48" s="104"/>
      <c r="MDQ48" s="104"/>
      <c r="MDR48" s="105"/>
      <c r="MDS48" s="15"/>
      <c r="MDT48" s="42"/>
      <c r="MDU48" s="41"/>
      <c r="MDV48" s="19"/>
      <c r="MDW48" s="106"/>
      <c r="MDX48" s="30"/>
      <c r="MDY48" s="106"/>
      <c r="MDZ48" s="106"/>
      <c r="MEA48" s="106"/>
      <c r="MEB48" s="106"/>
      <c r="MEC48" s="107"/>
      <c r="MED48" s="103"/>
      <c r="MEE48" s="104"/>
      <c r="MEF48" s="104"/>
      <c r="MEG48" s="105"/>
      <c r="MEH48" s="15"/>
      <c r="MEI48" s="42"/>
      <c r="MEJ48" s="41"/>
      <c r="MEK48" s="19"/>
      <c r="MEL48" s="106"/>
      <c r="MEM48" s="30"/>
      <c r="MEN48" s="106"/>
      <c r="MEO48" s="106"/>
      <c r="MEP48" s="106"/>
      <c r="MEQ48" s="106"/>
      <c r="MER48" s="107"/>
      <c r="MES48" s="103"/>
      <c r="MET48" s="104"/>
      <c r="MEU48" s="104"/>
      <c r="MEV48" s="105"/>
      <c r="MEW48" s="15"/>
      <c r="MEX48" s="42"/>
      <c r="MEY48" s="41"/>
      <c r="MEZ48" s="19"/>
      <c r="MFA48" s="106"/>
      <c r="MFB48" s="30"/>
      <c r="MFC48" s="106"/>
      <c r="MFD48" s="106"/>
      <c r="MFE48" s="106"/>
      <c r="MFF48" s="106"/>
      <c r="MFG48" s="107"/>
      <c r="MFH48" s="103"/>
      <c r="MFI48" s="104"/>
      <c r="MFJ48" s="104"/>
      <c r="MFK48" s="105"/>
      <c r="MFL48" s="15"/>
      <c r="MFM48" s="42"/>
      <c r="MFN48" s="41"/>
      <c r="MFO48" s="19"/>
      <c r="MFP48" s="106"/>
      <c r="MFQ48" s="30"/>
      <c r="MFR48" s="106"/>
      <c r="MFS48" s="106"/>
      <c r="MFT48" s="106"/>
      <c r="MFU48" s="106"/>
      <c r="MFV48" s="107"/>
      <c r="MFW48" s="103"/>
      <c r="MFX48" s="104"/>
      <c r="MFY48" s="104"/>
      <c r="MFZ48" s="105"/>
      <c r="MGA48" s="15"/>
      <c r="MGB48" s="42"/>
      <c r="MGC48" s="41"/>
      <c r="MGD48" s="19"/>
      <c r="MGE48" s="106"/>
      <c r="MGF48" s="30"/>
      <c r="MGG48" s="106"/>
      <c r="MGH48" s="106"/>
      <c r="MGI48" s="106"/>
      <c r="MGJ48" s="106"/>
      <c r="MGK48" s="107"/>
      <c r="MGL48" s="103"/>
      <c r="MGM48" s="104"/>
      <c r="MGN48" s="104"/>
      <c r="MGO48" s="105"/>
      <c r="MGP48" s="15"/>
      <c r="MGQ48" s="42"/>
      <c r="MGR48" s="41"/>
      <c r="MGS48" s="19"/>
      <c r="MGT48" s="106"/>
      <c r="MGU48" s="30"/>
      <c r="MGV48" s="106"/>
      <c r="MGW48" s="106"/>
      <c r="MGX48" s="106"/>
      <c r="MGY48" s="106"/>
      <c r="MGZ48" s="107"/>
      <c r="MHA48" s="103"/>
      <c r="MHB48" s="104"/>
      <c r="MHC48" s="104"/>
      <c r="MHD48" s="105"/>
      <c r="MHE48" s="15"/>
      <c r="MHF48" s="42"/>
      <c r="MHG48" s="41"/>
      <c r="MHH48" s="19"/>
      <c r="MHI48" s="106"/>
      <c r="MHJ48" s="30"/>
      <c r="MHK48" s="106"/>
      <c r="MHL48" s="106"/>
      <c r="MHM48" s="106"/>
      <c r="MHN48" s="106"/>
      <c r="MHO48" s="107"/>
      <c r="MHP48" s="103"/>
      <c r="MHQ48" s="104"/>
      <c r="MHR48" s="104"/>
      <c r="MHS48" s="105"/>
      <c r="MHT48" s="15"/>
      <c r="MHU48" s="42"/>
      <c r="MHV48" s="41"/>
      <c r="MHW48" s="19"/>
      <c r="MHX48" s="106"/>
      <c r="MHY48" s="30"/>
      <c r="MHZ48" s="106"/>
      <c r="MIA48" s="106"/>
      <c r="MIB48" s="106"/>
      <c r="MIC48" s="106"/>
      <c r="MID48" s="107"/>
      <c r="MIE48" s="103"/>
      <c r="MIF48" s="104"/>
      <c r="MIG48" s="104"/>
      <c r="MIH48" s="105"/>
      <c r="MII48" s="15"/>
      <c r="MIJ48" s="42"/>
      <c r="MIK48" s="41"/>
      <c r="MIL48" s="19"/>
      <c r="MIM48" s="106"/>
      <c r="MIN48" s="30"/>
      <c r="MIO48" s="106"/>
      <c r="MIP48" s="106"/>
      <c r="MIQ48" s="106"/>
      <c r="MIR48" s="106"/>
      <c r="MIS48" s="107"/>
      <c r="MIT48" s="103"/>
      <c r="MIU48" s="104"/>
      <c r="MIV48" s="104"/>
      <c r="MIW48" s="105"/>
      <c r="MIX48" s="15"/>
      <c r="MIY48" s="42"/>
      <c r="MIZ48" s="41"/>
      <c r="MJA48" s="19"/>
      <c r="MJB48" s="106"/>
      <c r="MJC48" s="30"/>
      <c r="MJD48" s="106"/>
      <c r="MJE48" s="106"/>
      <c r="MJF48" s="106"/>
      <c r="MJG48" s="106"/>
      <c r="MJH48" s="107"/>
      <c r="MJI48" s="103"/>
      <c r="MJJ48" s="104"/>
      <c r="MJK48" s="104"/>
      <c r="MJL48" s="105"/>
      <c r="MJM48" s="15"/>
      <c r="MJN48" s="42"/>
      <c r="MJO48" s="41"/>
      <c r="MJP48" s="19"/>
      <c r="MJQ48" s="106"/>
      <c r="MJR48" s="30"/>
      <c r="MJS48" s="106"/>
      <c r="MJT48" s="106"/>
      <c r="MJU48" s="106"/>
      <c r="MJV48" s="106"/>
      <c r="MJW48" s="107"/>
      <c r="MJX48" s="103"/>
      <c r="MJY48" s="104"/>
      <c r="MJZ48" s="104"/>
      <c r="MKA48" s="105"/>
      <c r="MKB48" s="15"/>
      <c r="MKC48" s="42"/>
      <c r="MKD48" s="41"/>
      <c r="MKE48" s="19"/>
      <c r="MKF48" s="106"/>
      <c r="MKG48" s="30"/>
      <c r="MKH48" s="106"/>
      <c r="MKI48" s="106"/>
      <c r="MKJ48" s="106"/>
      <c r="MKK48" s="106"/>
      <c r="MKL48" s="107"/>
      <c r="MKM48" s="103"/>
      <c r="MKN48" s="104"/>
      <c r="MKO48" s="104"/>
      <c r="MKP48" s="105"/>
      <c r="MKQ48" s="15"/>
      <c r="MKR48" s="42"/>
      <c r="MKS48" s="41"/>
      <c r="MKT48" s="19"/>
      <c r="MKU48" s="106"/>
      <c r="MKV48" s="30"/>
      <c r="MKW48" s="106"/>
      <c r="MKX48" s="106"/>
      <c r="MKY48" s="106"/>
      <c r="MKZ48" s="106"/>
      <c r="MLA48" s="107"/>
      <c r="MLB48" s="103"/>
      <c r="MLC48" s="104"/>
      <c r="MLD48" s="104"/>
      <c r="MLE48" s="105"/>
      <c r="MLF48" s="15"/>
      <c r="MLG48" s="42"/>
      <c r="MLH48" s="41"/>
      <c r="MLI48" s="19"/>
      <c r="MLJ48" s="106"/>
      <c r="MLK48" s="30"/>
      <c r="MLL48" s="106"/>
      <c r="MLM48" s="106"/>
      <c r="MLN48" s="106"/>
      <c r="MLO48" s="106"/>
      <c r="MLP48" s="107"/>
      <c r="MLQ48" s="103"/>
      <c r="MLR48" s="104"/>
      <c r="MLS48" s="104"/>
      <c r="MLT48" s="105"/>
      <c r="MLU48" s="15"/>
      <c r="MLV48" s="42"/>
      <c r="MLW48" s="41"/>
      <c r="MLX48" s="19"/>
      <c r="MLY48" s="106"/>
      <c r="MLZ48" s="30"/>
      <c r="MMA48" s="106"/>
      <c r="MMB48" s="106"/>
      <c r="MMC48" s="106"/>
      <c r="MMD48" s="106"/>
      <c r="MME48" s="107"/>
      <c r="MMF48" s="103"/>
      <c r="MMG48" s="104"/>
      <c r="MMH48" s="104"/>
      <c r="MMI48" s="105"/>
      <c r="MMJ48" s="15"/>
      <c r="MMK48" s="42"/>
      <c r="MML48" s="41"/>
      <c r="MMM48" s="19"/>
      <c r="MMN48" s="106"/>
      <c r="MMO48" s="30"/>
      <c r="MMP48" s="106"/>
      <c r="MMQ48" s="106"/>
      <c r="MMR48" s="106"/>
      <c r="MMS48" s="106"/>
      <c r="MMT48" s="107"/>
      <c r="MMU48" s="103"/>
      <c r="MMV48" s="104"/>
      <c r="MMW48" s="104"/>
      <c r="MMX48" s="105"/>
      <c r="MMY48" s="15"/>
      <c r="MMZ48" s="42"/>
      <c r="MNA48" s="41"/>
      <c r="MNB48" s="19"/>
      <c r="MNC48" s="106"/>
      <c r="MND48" s="30"/>
      <c r="MNE48" s="106"/>
      <c r="MNF48" s="106"/>
      <c r="MNG48" s="106"/>
      <c r="MNH48" s="106"/>
      <c r="MNI48" s="107"/>
      <c r="MNJ48" s="103"/>
      <c r="MNK48" s="104"/>
      <c r="MNL48" s="104"/>
      <c r="MNM48" s="105"/>
      <c r="MNN48" s="15"/>
      <c r="MNO48" s="42"/>
      <c r="MNP48" s="41"/>
      <c r="MNQ48" s="19"/>
      <c r="MNR48" s="106"/>
      <c r="MNS48" s="30"/>
      <c r="MNT48" s="106"/>
      <c r="MNU48" s="106"/>
      <c r="MNV48" s="106"/>
      <c r="MNW48" s="106"/>
      <c r="MNX48" s="107"/>
      <c r="MNY48" s="103"/>
      <c r="MNZ48" s="104"/>
      <c r="MOA48" s="104"/>
      <c r="MOB48" s="105"/>
      <c r="MOC48" s="15"/>
      <c r="MOD48" s="42"/>
      <c r="MOE48" s="41"/>
      <c r="MOF48" s="19"/>
      <c r="MOG48" s="106"/>
      <c r="MOH48" s="30"/>
      <c r="MOI48" s="106"/>
      <c r="MOJ48" s="106"/>
      <c r="MOK48" s="106"/>
      <c r="MOL48" s="106"/>
      <c r="MOM48" s="107"/>
      <c r="MON48" s="103"/>
      <c r="MOO48" s="104"/>
      <c r="MOP48" s="104"/>
      <c r="MOQ48" s="105"/>
      <c r="MOR48" s="15"/>
      <c r="MOS48" s="42"/>
      <c r="MOT48" s="41"/>
      <c r="MOU48" s="19"/>
      <c r="MOV48" s="106"/>
      <c r="MOW48" s="30"/>
      <c r="MOX48" s="106"/>
      <c r="MOY48" s="106"/>
      <c r="MOZ48" s="106"/>
      <c r="MPA48" s="106"/>
      <c r="MPB48" s="107"/>
      <c r="MPC48" s="103"/>
      <c r="MPD48" s="104"/>
      <c r="MPE48" s="104"/>
      <c r="MPF48" s="105"/>
      <c r="MPG48" s="15"/>
      <c r="MPH48" s="42"/>
      <c r="MPI48" s="41"/>
      <c r="MPJ48" s="19"/>
      <c r="MPK48" s="106"/>
      <c r="MPL48" s="30"/>
      <c r="MPM48" s="106"/>
      <c r="MPN48" s="106"/>
      <c r="MPO48" s="106"/>
      <c r="MPP48" s="106"/>
      <c r="MPQ48" s="107"/>
      <c r="MPR48" s="103"/>
      <c r="MPS48" s="104"/>
      <c r="MPT48" s="104"/>
      <c r="MPU48" s="105"/>
      <c r="MPV48" s="15"/>
      <c r="MPW48" s="42"/>
      <c r="MPX48" s="41"/>
      <c r="MPY48" s="19"/>
      <c r="MPZ48" s="106"/>
      <c r="MQA48" s="30"/>
      <c r="MQB48" s="106"/>
      <c r="MQC48" s="106"/>
      <c r="MQD48" s="106"/>
      <c r="MQE48" s="106"/>
      <c r="MQF48" s="107"/>
      <c r="MQG48" s="103"/>
      <c r="MQH48" s="104"/>
      <c r="MQI48" s="104"/>
      <c r="MQJ48" s="105"/>
      <c r="MQK48" s="15"/>
      <c r="MQL48" s="42"/>
      <c r="MQM48" s="41"/>
      <c r="MQN48" s="19"/>
      <c r="MQO48" s="106"/>
      <c r="MQP48" s="30"/>
      <c r="MQQ48" s="106"/>
      <c r="MQR48" s="106"/>
      <c r="MQS48" s="106"/>
      <c r="MQT48" s="106"/>
      <c r="MQU48" s="107"/>
      <c r="MQV48" s="103"/>
      <c r="MQW48" s="104"/>
      <c r="MQX48" s="104"/>
      <c r="MQY48" s="105"/>
      <c r="MQZ48" s="15"/>
      <c r="MRA48" s="42"/>
      <c r="MRB48" s="41"/>
      <c r="MRC48" s="19"/>
      <c r="MRD48" s="106"/>
      <c r="MRE48" s="30"/>
      <c r="MRF48" s="106"/>
      <c r="MRG48" s="106"/>
      <c r="MRH48" s="106"/>
      <c r="MRI48" s="106"/>
      <c r="MRJ48" s="107"/>
      <c r="MRK48" s="103"/>
      <c r="MRL48" s="104"/>
      <c r="MRM48" s="104"/>
      <c r="MRN48" s="105"/>
      <c r="MRO48" s="15"/>
      <c r="MRP48" s="42"/>
      <c r="MRQ48" s="41"/>
      <c r="MRR48" s="19"/>
      <c r="MRS48" s="106"/>
      <c r="MRT48" s="30"/>
      <c r="MRU48" s="106"/>
      <c r="MRV48" s="106"/>
      <c r="MRW48" s="106"/>
      <c r="MRX48" s="106"/>
      <c r="MRY48" s="107"/>
      <c r="MRZ48" s="103"/>
      <c r="MSA48" s="104"/>
      <c r="MSB48" s="104"/>
      <c r="MSC48" s="105"/>
      <c r="MSD48" s="15"/>
      <c r="MSE48" s="42"/>
      <c r="MSF48" s="41"/>
      <c r="MSG48" s="19"/>
      <c r="MSH48" s="106"/>
      <c r="MSI48" s="30"/>
      <c r="MSJ48" s="106"/>
      <c r="MSK48" s="106"/>
      <c r="MSL48" s="106"/>
      <c r="MSM48" s="106"/>
      <c r="MSN48" s="107"/>
      <c r="MSO48" s="103"/>
      <c r="MSP48" s="104"/>
      <c r="MSQ48" s="104"/>
      <c r="MSR48" s="105"/>
      <c r="MSS48" s="15"/>
      <c r="MST48" s="42"/>
      <c r="MSU48" s="41"/>
      <c r="MSV48" s="19"/>
      <c r="MSW48" s="106"/>
      <c r="MSX48" s="30"/>
      <c r="MSY48" s="106"/>
      <c r="MSZ48" s="106"/>
      <c r="MTA48" s="106"/>
      <c r="MTB48" s="106"/>
      <c r="MTC48" s="107"/>
      <c r="MTD48" s="103"/>
      <c r="MTE48" s="104"/>
      <c r="MTF48" s="104"/>
      <c r="MTG48" s="105"/>
      <c r="MTH48" s="15"/>
      <c r="MTI48" s="42"/>
      <c r="MTJ48" s="41"/>
      <c r="MTK48" s="19"/>
      <c r="MTL48" s="106"/>
      <c r="MTM48" s="30"/>
      <c r="MTN48" s="106"/>
      <c r="MTO48" s="106"/>
      <c r="MTP48" s="106"/>
      <c r="MTQ48" s="106"/>
      <c r="MTR48" s="107"/>
      <c r="MTS48" s="103"/>
      <c r="MTT48" s="104"/>
      <c r="MTU48" s="104"/>
      <c r="MTV48" s="105"/>
      <c r="MTW48" s="15"/>
      <c r="MTX48" s="42"/>
      <c r="MTY48" s="41"/>
      <c r="MTZ48" s="19"/>
      <c r="MUA48" s="106"/>
      <c r="MUB48" s="30"/>
      <c r="MUC48" s="106"/>
      <c r="MUD48" s="106"/>
      <c r="MUE48" s="106"/>
      <c r="MUF48" s="106"/>
      <c r="MUG48" s="107"/>
      <c r="MUH48" s="103"/>
      <c r="MUI48" s="104"/>
      <c r="MUJ48" s="104"/>
      <c r="MUK48" s="105"/>
      <c r="MUL48" s="15"/>
      <c r="MUM48" s="42"/>
      <c r="MUN48" s="41"/>
      <c r="MUO48" s="19"/>
      <c r="MUP48" s="106"/>
      <c r="MUQ48" s="30"/>
      <c r="MUR48" s="106"/>
      <c r="MUS48" s="106"/>
      <c r="MUT48" s="106"/>
      <c r="MUU48" s="106"/>
      <c r="MUV48" s="107"/>
      <c r="MUW48" s="103"/>
      <c r="MUX48" s="104"/>
      <c r="MUY48" s="104"/>
      <c r="MUZ48" s="105"/>
      <c r="MVA48" s="15"/>
      <c r="MVB48" s="42"/>
      <c r="MVC48" s="41"/>
      <c r="MVD48" s="19"/>
      <c r="MVE48" s="106"/>
      <c r="MVF48" s="30"/>
      <c r="MVG48" s="106"/>
      <c r="MVH48" s="106"/>
      <c r="MVI48" s="106"/>
      <c r="MVJ48" s="106"/>
      <c r="MVK48" s="107"/>
      <c r="MVL48" s="103"/>
      <c r="MVM48" s="104"/>
      <c r="MVN48" s="104"/>
      <c r="MVO48" s="105"/>
      <c r="MVP48" s="15"/>
      <c r="MVQ48" s="42"/>
      <c r="MVR48" s="41"/>
      <c r="MVS48" s="19"/>
      <c r="MVT48" s="106"/>
      <c r="MVU48" s="30"/>
      <c r="MVV48" s="106"/>
      <c r="MVW48" s="106"/>
      <c r="MVX48" s="106"/>
      <c r="MVY48" s="106"/>
      <c r="MVZ48" s="107"/>
      <c r="MWA48" s="103"/>
      <c r="MWB48" s="104"/>
      <c r="MWC48" s="104"/>
      <c r="MWD48" s="105"/>
      <c r="MWE48" s="15"/>
      <c r="MWF48" s="42"/>
      <c r="MWG48" s="41"/>
      <c r="MWH48" s="19"/>
      <c r="MWI48" s="106"/>
      <c r="MWJ48" s="30"/>
      <c r="MWK48" s="106"/>
      <c r="MWL48" s="106"/>
      <c r="MWM48" s="106"/>
      <c r="MWN48" s="106"/>
      <c r="MWO48" s="107"/>
      <c r="MWP48" s="103"/>
      <c r="MWQ48" s="104"/>
      <c r="MWR48" s="104"/>
      <c r="MWS48" s="105"/>
      <c r="MWT48" s="15"/>
      <c r="MWU48" s="42"/>
      <c r="MWV48" s="41"/>
      <c r="MWW48" s="19"/>
      <c r="MWX48" s="106"/>
      <c r="MWY48" s="30"/>
      <c r="MWZ48" s="106"/>
      <c r="MXA48" s="106"/>
      <c r="MXB48" s="106"/>
      <c r="MXC48" s="106"/>
      <c r="MXD48" s="107"/>
      <c r="MXE48" s="103"/>
      <c r="MXF48" s="104"/>
      <c r="MXG48" s="104"/>
      <c r="MXH48" s="105"/>
      <c r="MXI48" s="15"/>
      <c r="MXJ48" s="42"/>
      <c r="MXK48" s="41"/>
      <c r="MXL48" s="19"/>
      <c r="MXM48" s="106"/>
      <c r="MXN48" s="30"/>
      <c r="MXO48" s="106"/>
      <c r="MXP48" s="106"/>
      <c r="MXQ48" s="106"/>
      <c r="MXR48" s="106"/>
      <c r="MXS48" s="107"/>
      <c r="MXT48" s="103"/>
      <c r="MXU48" s="104"/>
      <c r="MXV48" s="104"/>
      <c r="MXW48" s="105"/>
      <c r="MXX48" s="15"/>
      <c r="MXY48" s="42"/>
      <c r="MXZ48" s="41"/>
      <c r="MYA48" s="19"/>
      <c r="MYB48" s="106"/>
      <c r="MYC48" s="30"/>
      <c r="MYD48" s="106"/>
      <c r="MYE48" s="106"/>
      <c r="MYF48" s="106"/>
      <c r="MYG48" s="106"/>
      <c r="MYH48" s="107"/>
      <c r="MYI48" s="103"/>
      <c r="MYJ48" s="104"/>
      <c r="MYK48" s="104"/>
      <c r="MYL48" s="105"/>
      <c r="MYM48" s="15"/>
      <c r="MYN48" s="42"/>
      <c r="MYO48" s="41"/>
      <c r="MYP48" s="19"/>
      <c r="MYQ48" s="106"/>
      <c r="MYR48" s="30"/>
      <c r="MYS48" s="106"/>
      <c r="MYT48" s="106"/>
      <c r="MYU48" s="106"/>
      <c r="MYV48" s="106"/>
      <c r="MYW48" s="107"/>
      <c r="MYX48" s="103"/>
      <c r="MYY48" s="104"/>
      <c r="MYZ48" s="104"/>
      <c r="MZA48" s="105"/>
      <c r="MZB48" s="15"/>
      <c r="MZC48" s="42"/>
      <c r="MZD48" s="41"/>
      <c r="MZE48" s="19"/>
      <c r="MZF48" s="106"/>
      <c r="MZG48" s="30"/>
      <c r="MZH48" s="106"/>
      <c r="MZI48" s="106"/>
      <c r="MZJ48" s="106"/>
      <c r="MZK48" s="106"/>
      <c r="MZL48" s="107"/>
      <c r="MZM48" s="103"/>
      <c r="MZN48" s="104"/>
      <c r="MZO48" s="104"/>
      <c r="MZP48" s="105"/>
      <c r="MZQ48" s="15"/>
      <c r="MZR48" s="42"/>
      <c r="MZS48" s="41"/>
      <c r="MZT48" s="19"/>
      <c r="MZU48" s="106"/>
      <c r="MZV48" s="30"/>
      <c r="MZW48" s="106"/>
      <c r="MZX48" s="106"/>
      <c r="MZY48" s="106"/>
      <c r="MZZ48" s="106"/>
      <c r="NAA48" s="107"/>
      <c r="NAB48" s="103"/>
      <c r="NAC48" s="104"/>
      <c r="NAD48" s="104"/>
      <c r="NAE48" s="105"/>
      <c r="NAF48" s="15"/>
      <c r="NAG48" s="42"/>
      <c r="NAH48" s="41"/>
      <c r="NAI48" s="19"/>
      <c r="NAJ48" s="106"/>
      <c r="NAK48" s="30"/>
      <c r="NAL48" s="106"/>
      <c r="NAM48" s="106"/>
      <c r="NAN48" s="106"/>
      <c r="NAO48" s="106"/>
      <c r="NAP48" s="107"/>
      <c r="NAQ48" s="103"/>
      <c r="NAR48" s="104"/>
      <c r="NAS48" s="104"/>
      <c r="NAT48" s="105"/>
      <c r="NAU48" s="15"/>
      <c r="NAV48" s="42"/>
      <c r="NAW48" s="41"/>
      <c r="NAX48" s="19"/>
      <c r="NAY48" s="106"/>
      <c r="NAZ48" s="30"/>
      <c r="NBA48" s="106"/>
      <c r="NBB48" s="106"/>
      <c r="NBC48" s="106"/>
      <c r="NBD48" s="106"/>
      <c r="NBE48" s="107"/>
      <c r="NBF48" s="103"/>
      <c r="NBG48" s="104"/>
      <c r="NBH48" s="104"/>
      <c r="NBI48" s="105"/>
      <c r="NBJ48" s="15"/>
      <c r="NBK48" s="42"/>
      <c r="NBL48" s="41"/>
      <c r="NBM48" s="19"/>
      <c r="NBN48" s="106"/>
      <c r="NBO48" s="30"/>
      <c r="NBP48" s="106"/>
      <c r="NBQ48" s="106"/>
      <c r="NBR48" s="106"/>
      <c r="NBS48" s="106"/>
      <c r="NBT48" s="107"/>
      <c r="NBU48" s="103"/>
      <c r="NBV48" s="104"/>
      <c r="NBW48" s="104"/>
      <c r="NBX48" s="105"/>
      <c r="NBY48" s="15"/>
      <c r="NBZ48" s="42"/>
      <c r="NCA48" s="41"/>
      <c r="NCB48" s="19"/>
      <c r="NCC48" s="106"/>
      <c r="NCD48" s="30"/>
      <c r="NCE48" s="106"/>
      <c r="NCF48" s="106"/>
      <c r="NCG48" s="106"/>
      <c r="NCH48" s="106"/>
      <c r="NCI48" s="107"/>
      <c r="NCJ48" s="103"/>
      <c r="NCK48" s="104"/>
      <c r="NCL48" s="104"/>
      <c r="NCM48" s="105"/>
      <c r="NCN48" s="15"/>
      <c r="NCO48" s="42"/>
      <c r="NCP48" s="41"/>
      <c r="NCQ48" s="19"/>
      <c r="NCR48" s="106"/>
      <c r="NCS48" s="30"/>
      <c r="NCT48" s="106"/>
      <c r="NCU48" s="106"/>
      <c r="NCV48" s="106"/>
      <c r="NCW48" s="106"/>
      <c r="NCX48" s="107"/>
      <c r="NCY48" s="103"/>
      <c r="NCZ48" s="104"/>
      <c r="NDA48" s="104"/>
      <c r="NDB48" s="105"/>
      <c r="NDC48" s="15"/>
      <c r="NDD48" s="42"/>
      <c r="NDE48" s="41"/>
      <c r="NDF48" s="19"/>
      <c r="NDG48" s="106"/>
      <c r="NDH48" s="30"/>
      <c r="NDI48" s="106"/>
      <c r="NDJ48" s="106"/>
      <c r="NDK48" s="106"/>
      <c r="NDL48" s="106"/>
      <c r="NDM48" s="107"/>
      <c r="NDN48" s="103"/>
      <c r="NDO48" s="104"/>
      <c r="NDP48" s="104"/>
      <c r="NDQ48" s="105"/>
      <c r="NDR48" s="15"/>
      <c r="NDS48" s="42"/>
      <c r="NDT48" s="41"/>
      <c r="NDU48" s="19"/>
      <c r="NDV48" s="106"/>
      <c r="NDW48" s="30"/>
      <c r="NDX48" s="106"/>
      <c r="NDY48" s="106"/>
      <c r="NDZ48" s="106"/>
      <c r="NEA48" s="106"/>
      <c r="NEB48" s="107"/>
      <c r="NEC48" s="103"/>
      <c r="NED48" s="104"/>
      <c r="NEE48" s="104"/>
      <c r="NEF48" s="105"/>
      <c r="NEG48" s="15"/>
      <c r="NEH48" s="42"/>
      <c r="NEI48" s="41"/>
      <c r="NEJ48" s="19"/>
      <c r="NEK48" s="106"/>
      <c r="NEL48" s="30"/>
      <c r="NEM48" s="106"/>
      <c r="NEN48" s="106"/>
      <c r="NEO48" s="106"/>
      <c r="NEP48" s="106"/>
      <c r="NEQ48" s="107"/>
      <c r="NER48" s="103"/>
      <c r="NES48" s="104"/>
      <c r="NET48" s="104"/>
      <c r="NEU48" s="105"/>
      <c r="NEV48" s="15"/>
      <c r="NEW48" s="42"/>
      <c r="NEX48" s="41"/>
      <c r="NEY48" s="19"/>
      <c r="NEZ48" s="106"/>
      <c r="NFA48" s="30"/>
      <c r="NFB48" s="106"/>
      <c r="NFC48" s="106"/>
      <c r="NFD48" s="106"/>
      <c r="NFE48" s="106"/>
      <c r="NFF48" s="107"/>
      <c r="NFG48" s="103"/>
      <c r="NFH48" s="104"/>
      <c r="NFI48" s="104"/>
      <c r="NFJ48" s="105"/>
      <c r="NFK48" s="15"/>
      <c r="NFL48" s="42"/>
      <c r="NFM48" s="41"/>
      <c r="NFN48" s="19"/>
      <c r="NFO48" s="106"/>
      <c r="NFP48" s="30"/>
      <c r="NFQ48" s="106"/>
      <c r="NFR48" s="106"/>
      <c r="NFS48" s="106"/>
      <c r="NFT48" s="106"/>
      <c r="NFU48" s="107"/>
      <c r="NFV48" s="103"/>
      <c r="NFW48" s="104"/>
      <c r="NFX48" s="104"/>
      <c r="NFY48" s="105"/>
      <c r="NFZ48" s="15"/>
      <c r="NGA48" s="42"/>
      <c r="NGB48" s="41"/>
      <c r="NGC48" s="19"/>
      <c r="NGD48" s="106"/>
      <c r="NGE48" s="30"/>
      <c r="NGF48" s="106"/>
      <c r="NGG48" s="106"/>
      <c r="NGH48" s="106"/>
      <c r="NGI48" s="106"/>
      <c r="NGJ48" s="107"/>
      <c r="NGK48" s="103"/>
      <c r="NGL48" s="104"/>
      <c r="NGM48" s="104"/>
      <c r="NGN48" s="105"/>
      <c r="NGO48" s="15"/>
      <c r="NGP48" s="42"/>
      <c r="NGQ48" s="41"/>
      <c r="NGR48" s="19"/>
      <c r="NGS48" s="106"/>
      <c r="NGT48" s="30"/>
      <c r="NGU48" s="106"/>
      <c r="NGV48" s="106"/>
      <c r="NGW48" s="106"/>
      <c r="NGX48" s="106"/>
      <c r="NGY48" s="107"/>
      <c r="NGZ48" s="103"/>
      <c r="NHA48" s="104"/>
      <c r="NHB48" s="104"/>
      <c r="NHC48" s="105"/>
      <c r="NHD48" s="15"/>
      <c r="NHE48" s="42"/>
      <c r="NHF48" s="41"/>
      <c r="NHG48" s="19"/>
      <c r="NHH48" s="106"/>
      <c r="NHI48" s="30"/>
      <c r="NHJ48" s="106"/>
      <c r="NHK48" s="106"/>
      <c r="NHL48" s="106"/>
      <c r="NHM48" s="106"/>
      <c r="NHN48" s="107"/>
      <c r="NHO48" s="103"/>
      <c r="NHP48" s="104"/>
      <c r="NHQ48" s="104"/>
      <c r="NHR48" s="105"/>
      <c r="NHS48" s="15"/>
      <c r="NHT48" s="42"/>
      <c r="NHU48" s="41"/>
      <c r="NHV48" s="19"/>
      <c r="NHW48" s="106"/>
      <c r="NHX48" s="30"/>
      <c r="NHY48" s="106"/>
      <c r="NHZ48" s="106"/>
      <c r="NIA48" s="106"/>
      <c r="NIB48" s="106"/>
      <c r="NIC48" s="107"/>
      <c r="NID48" s="103"/>
      <c r="NIE48" s="104"/>
      <c r="NIF48" s="104"/>
      <c r="NIG48" s="105"/>
      <c r="NIH48" s="15"/>
      <c r="NII48" s="42"/>
      <c r="NIJ48" s="41"/>
      <c r="NIK48" s="19"/>
      <c r="NIL48" s="106"/>
      <c r="NIM48" s="30"/>
      <c r="NIN48" s="106"/>
      <c r="NIO48" s="106"/>
      <c r="NIP48" s="106"/>
      <c r="NIQ48" s="106"/>
      <c r="NIR48" s="107"/>
      <c r="NIS48" s="103"/>
      <c r="NIT48" s="104"/>
      <c r="NIU48" s="104"/>
      <c r="NIV48" s="105"/>
      <c r="NIW48" s="15"/>
      <c r="NIX48" s="42"/>
      <c r="NIY48" s="41"/>
      <c r="NIZ48" s="19"/>
      <c r="NJA48" s="106"/>
      <c r="NJB48" s="30"/>
      <c r="NJC48" s="106"/>
      <c r="NJD48" s="106"/>
      <c r="NJE48" s="106"/>
      <c r="NJF48" s="106"/>
      <c r="NJG48" s="107"/>
      <c r="NJH48" s="103"/>
      <c r="NJI48" s="104"/>
      <c r="NJJ48" s="104"/>
      <c r="NJK48" s="105"/>
      <c r="NJL48" s="15"/>
      <c r="NJM48" s="42"/>
      <c r="NJN48" s="41"/>
      <c r="NJO48" s="19"/>
      <c r="NJP48" s="106"/>
      <c r="NJQ48" s="30"/>
      <c r="NJR48" s="106"/>
      <c r="NJS48" s="106"/>
      <c r="NJT48" s="106"/>
      <c r="NJU48" s="106"/>
      <c r="NJV48" s="107"/>
      <c r="NJW48" s="103"/>
      <c r="NJX48" s="104"/>
      <c r="NJY48" s="104"/>
      <c r="NJZ48" s="105"/>
      <c r="NKA48" s="15"/>
      <c r="NKB48" s="42"/>
      <c r="NKC48" s="41"/>
      <c r="NKD48" s="19"/>
      <c r="NKE48" s="106"/>
      <c r="NKF48" s="30"/>
      <c r="NKG48" s="106"/>
      <c r="NKH48" s="106"/>
      <c r="NKI48" s="106"/>
      <c r="NKJ48" s="106"/>
      <c r="NKK48" s="107"/>
      <c r="NKL48" s="103"/>
      <c r="NKM48" s="104"/>
      <c r="NKN48" s="104"/>
      <c r="NKO48" s="105"/>
      <c r="NKP48" s="15"/>
      <c r="NKQ48" s="42"/>
      <c r="NKR48" s="41"/>
      <c r="NKS48" s="19"/>
      <c r="NKT48" s="106"/>
      <c r="NKU48" s="30"/>
      <c r="NKV48" s="106"/>
      <c r="NKW48" s="106"/>
      <c r="NKX48" s="106"/>
      <c r="NKY48" s="106"/>
      <c r="NKZ48" s="107"/>
      <c r="NLA48" s="103"/>
      <c r="NLB48" s="104"/>
      <c r="NLC48" s="104"/>
      <c r="NLD48" s="105"/>
      <c r="NLE48" s="15"/>
      <c r="NLF48" s="42"/>
      <c r="NLG48" s="41"/>
      <c r="NLH48" s="19"/>
      <c r="NLI48" s="106"/>
      <c r="NLJ48" s="30"/>
      <c r="NLK48" s="106"/>
      <c r="NLL48" s="106"/>
      <c r="NLM48" s="106"/>
      <c r="NLN48" s="106"/>
      <c r="NLO48" s="107"/>
      <c r="NLP48" s="103"/>
      <c r="NLQ48" s="104"/>
      <c r="NLR48" s="104"/>
      <c r="NLS48" s="105"/>
      <c r="NLT48" s="15"/>
      <c r="NLU48" s="42"/>
      <c r="NLV48" s="41"/>
      <c r="NLW48" s="19"/>
      <c r="NLX48" s="106"/>
      <c r="NLY48" s="30"/>
      <c r="NLZ48" s="106"/>
      <c r="NMA48" s="106"/>
      <c r="NMB48" s="106"/>
      <c r="NMC48" s="106"/>
      <c r="NMD48" s="107"/>
      <c r="NME48" s="103"/>
      <c r="NMF48" s="104"/>
      <c r="NMG48" s="104"/>
      <c r="NMH48" s="105"/>
      <c r="NMI48" s="15"/>
      <c r="NMJ48" s="42"/>
      <c r="NMK48" s="41"/>
      <c r="NML48" s="19"/>
      <c r="NMM48" s="106"/>
      <c r="NMN48" s="30"/>
      <c r="NMO48" s="106"/>
      <c r="NMP48" s="106"/>
      <c r="NMQ48" s="106"/>
      <c r="NMR48" s="106"/>
      <c r="NMS48" s="107"/>
      <c r="NMT48" s="103"/>
      <c r="NMU48" s="104"/>
      <c r="NMV48" s="104"/>
      <c r="NMW48" s="105"/>
      <c r="NMX48" s="15"/>
      <c r="NMY48" s="42"/>
      <c r="NMZ48" s="41"/>
      <c r="NNA48" s="19"/>
      <c r="NNB48" s="106"/>
      <c r="NNC48" s="30"/>
      <c r="NND48" s="106"/>
      <c r="NNE48" s="106"/>
      <c r="NNF48" s="106"/>
      <c r="NNG48" s="106"/>
      <c r="NNH48" s="107"/>
      <c r="NNI48" s="103"/>
      <c r="NNJ48" s="104"/>
      <c r="NNK48" s="104"/>
      <c r="NNL48" s="105"/>
      <c r="NNM48" s="15"/>
      <c r="NNN48" s="42"/>
      <c r="NNO48" s="41"/>
      <c r="NNP48" s="19"/>
      <c r="NNQ48" s="106"/>
      <c r="NNR48" s="30"/>
      <c r="NNS48" s="106"/>
      <c r="NNT48" s="106"/>
      <c r="NNU48" s="106"/>
      <c r="NNV48" s="106"/>
      <c r="NNW48" s="107"/>
      <c r="NNX48" s="103"/>
      <c r="NNY48" s="104"/>
      <c r="NNZ48" s="104"/>
      <c r="NOA48" s="105"/>
      <c r="NOB48" s="15"/>
      <c r="NOC48" s="42"/>
      <c r="NOD48" s="41"/>
      <c r="NOE48" s="19"/>
      <c r="NOF48" s="106"/>
      <c r="NOG48" s="30"/>
      <c r="NOH48" s="106"/>
      <c r="NOI48" s="106"/>
      <c r="NOJ48" s="106"/>
      <c r="NOK48" s="106"/>
      <c r="NOL48" s="107"/>
      <c r="NOM48" s="103"/>
      <c r="NON48" s="104"/>
      <c r="NOO48" s="104"/>
      <c r="NOP48" s="105"/>
      <c r="NOQ48" s="15"/>
      <c r="NOR48" s="42"/>
      <c r="NOS48" s="41"/>
      <c r="NOT48" s="19"/>
      <c r="NOU48" s="106"/>
      <c r="NOV48" s="30"/>
      <c r="NOW48" s="106"/>
      <c r="NOX48" s="106"/>
      <c r="NOY48" s="106"/>
      <c r="NOZ48" s="106"/>
      <c r="NPA48" s="107"/>
      <c r="NPB48" s="103"/>
      <c r="NPC48" s="104"/>
      <c r="NPD48" s="104"/>
      <c r="NPE48" s="105"/>
      <c r="NPF48" s="15"/>
      <c r="NPG48" s="42"/>
      <c r="NPH48" s="41"/>
      <c r="NPI48" s="19"/>
      <c r="NPJ48" s="106"/>
      <c r="NPK48" s="30"/>
      <c r="NPL48" s="106"/>
      <c r="NPM48" s="106"/>
      <c r="NPN48" s="106"/>
      <c r="NPO48" s="106"/>
      <c r="NPP48" s="107"/>
      <c r="NPQ48" s="103"/>
      <c r="NPR48" s="104"/>
      <c r="NPS48" s="104"/>
      <c r="NPT48" s="105"/>
      <c r="NPU48" s="15"/>
      <c r="NPV48" s="42"/>
      <c r="NPW48" s="41"/>
      <c r="NPX48" s="19"/>
      <c r="NPY48" s="106"/>
      <c r="NPZ48" s="30"/>
      <c r="NQA48" s="106"/>
      <c r="NQB48" s="106"/>
      <c r="NQC48" s="106"/>
      <c r="NQD48" s="106"/>
      <c r="NQE48" s="107"/>
      <c r="NQF48" s="103"/>
      <c r="NQG48" s="104"/>
      <c r="NQH48" s="104"/>
      <c r="NQI48" s="105"/>
      <c r="NQJ48" s="15"/>
      <c r="NQK48" s="42"/>
      <c r="NQL48" s="41"/>
      <c r="NQM48" s="19"/>
      <c r="NQN48" s="106"/>
      <c r="NQO48" s="30"/>
      <c r="NQP48" s="106"/>
      <c r="NQQ48" s="106"/>
      <c r="NQR48" s="106"/>
      <c r="NQS48" s="106"/>
      <c r="NQT48" s="107"/>
      <c r="NQU48" s="103"/>
      <c r="NQV48" s="104"/>
      <c r="NQW48" s="104"/>
      <c r="NQX48" s="105"/>
      <c r="NQY48" s="15"/>
      <c r="NQZ48" s="42"/>
      <c r="NRA48" s="41"/>
      <c r="NRB48" s="19"/>
      <c r="NRC48" s="106"/>
      <c r="NRD48" s="30"/>
      <c r="NRE48" s="106"/>
      <c r="NRF48" s="106"/>
      <c r="NRG48" s="106"/>
      <c r="NRH48" s="106"/>
      <c r="NRI48" s="107"/>
      <c r="NRJ48" s="103"/>
      <c r="NRK48" s="104"/>
      <c r="NRL48" s="104"/>
      <c r="NRM48" s="105"/>
      <c r="NRN48" s="15"/>
      <c r="NRO48" s="42"/>
      <c r="NRP48" s="41"/>
      <c r="NRQ48" s="19"/>
      <c r="NRR48" s="106"/>
      <c r="NRS48" s="30"/>
      <c r="NRT48" s="106"/>
      <c r="NRU48" s="106"/>
      <c r="NRV48" s="106"/>
      <c r="NRW48" s="106"/>
      <c r="NRX48" s="107"/>
      <c r="NRY48" s="103"/>
      <c r="NRZ48" s="104"/>
      <c r="NSA48" s="104"/>
      <c r="NSB48" s="105"/>
      <c r="NSC48" s="15"/>
      <c r="NSD48" s="42"/>
      <c r="NSE48" s="41"/>
      <c r="NSF48" s="19"/>
      <c r="NSG48" s="106"/>
      <c r="NSH48" s="30"/>
      <c r="NSI48" s="106"/>
      <c r="NSJ48" s="106"/>
      <c r="NSK48" s="106"/>
      <c r="NSL48" s="106"/>
      <c r="NSM48" s="107"/>
      <c r="NSN48" s="103"/>
      <c r="NSO48" s="104"/>
      <c r="NSP48" s="104"/>
      <c r="NSQ48" s="105"/>
      <c r="NSR48" s="15"/>
      <c r="NSS48" s="42"/>
      <c r="NST48" s="41"/>
      <c r="NSU48" s="19"/>
      <c r="NSV48" s="106"/>
      <c r="NSW48" s="30"/>
      <c r="NSX48" s="106"/>
      <c r="NSY48" s="106"/>
      <c r="NSZ48" s="106"/>
      <c r="NTA48" s="106"/>
      <c r="NTB48" s="107"/>
      <c r="NTC48" s="103"/>
      <c r="NTD48" s="104"/>
      <c r="NTE48" s="104"/>
      <c r="NTF48" s="105"/>
      <c r="NTG48" s="15"/>
      <c r="NTH48" s="42"/>
      <c r="NTI48" s="41"/>
      <c r="NTJ48" s="19"/>
      <c r="NTK48" s="106"/>
      <c r="NTL48" s="30"/>
      <c r="NTM48" s="106"/>
      <c r="NTN48" s="106"/>
      <c r="NTO48" s="106"/>
      <c r="NTP48" s="106"/>
      <c r="NTQ48" s="107"/>
      <c r="NTR48" s="103"/>
      <c r="NTS48" s="104"/>
      <c r="NTT48" s="104"/>
      <c r="NTU48" s="105"/>
      <c r="NTV48" s="15"/>
      <c r="NTW48" s="42"/>
      <c r="NTX48" s="41"/>
      <c r="NTY48" s="19"/>
      <c r="NTZ48" s="106"/>
      <c r="NUA48" s="30"/>
      <c r="NUB48" s="106"/>
      <c r="NUC48" s="106"/>
      <c r="NUD48" s="106"/>
      <c r="NUE48" s="106"/>
      <c r="NUF48" s="107"/>
      <c r="NUG48" s="103"/>
      <c r="NUH48" s="104"/>
      <c r="NUI48" s="104"/>
      <c r="NUJ48" s="105"/>
      <c r="NUK48" s="15"/>
      <c r="NUL48" s="42"/>
      <c r="NUM48" s="41"/>
      <c r="NUN48" s="19"/>
      <c r="NUO48" s="106"/>
      <c r="NUP48" s="30"/>
      <c r="NUQ48" s="106"/>
      <c r="NUR48" s="106"/>
      <c r="NUS48" s="106"/>
      <c r="NUT48" s="106"/>
      <c r="NUU48" s="107"/>
      <c r="NUV48" s="103"/>
      <c r="NUW48" s="104"/>
      <c r="NUX48" s="104"/>
      <c r="NUY48" s="105"/>
      <c r="NUZ48" s="15"/>
      <c r="NVA48" s="42"/>
      <c r="NVB48" s="41"/>
      <c r="NVC48" s="19"/>
      <c r="NVD48" s="106"/>
      <c r="NVE48" s="30"/>
      <c r="NVF48" s="106"/>
      <c r="NVG48" s="106"/>
      <c r="NVH48" s="106"/>
      <c r="NVI48" s="106"/>
      <c r="NVJ48" s="107"/>
      <c r="NVK48" s="103"/>
      <c r="NVL48" s="104"/>
      <c r="NVM48" s="104"/>
      <c r="NVN48" s="105"/>
      <c r="NVO48" s="15"/>
      <c r="NVP48" s="42"/>
      <c r="NVQ48" s="41"/>
      <c r="NVR48" s="19"/>
      <c r="NVS48" s="106"/>
      <c r="NVT48" s="30"/>
      <c r="NVU48" s="106"/>
      <c r="NVV48" s="106"/>
      <c r="NVW48" s="106"/>
      <c r="NVX48" s="106"/>
      <c r="NVY48" s="107"/>
      <c r="NVZ48" s="103"/>
      <c r="NWA48" s="104"/>
      <c r="NWB48" s="104"/>
      <c r="NWC48" s="105"/>
      <c r="NWD48" s="15"/>
      <c r="NWE48" s="42"/>
      <c r="NWF48" s="41"/>
      <c r="NWG48" s="19"/>
      <c r="NWH48" s="106"/>
      <c r="NWI48" s="30"/>
      <c r="NWJ48" s="106"/>
      <c r="NWK48" s="106"/>
      <c r="NWL48" s="106"/>
      <c r="NWM48" s="106"/>
      <c r="NWN48" s="107"/>
      <c r="NWO48" s="103"/>
      <c r="NWP48" s="104"/>
      <c r="NWQ48" s="104"/>
      <c r="NWR48" s="105"/>
      <c r="NWS48" s="15"/>
      <c r="NWT48" s="42"/>
      <c r="NWU48" s="41"/>
      <c r="NWV48" s="19"/>
      <c r="NWW48" s="106"/>
      <c r="NWX48" s="30"/>
      <c r="NWY48" s="106"/>
      <c r="NWZ48" s="106"/>
      <c r="NXA48" s="106"/>
      <c r="NXB48" s="106"/>
      <c r="NXC48" s="107"/>
      <c r="NXD48" s="103"/>
      <c r="NXE48" s="104"/>
      <c r="NXF48" s="104"/>
      <c r="NXG48" s="105"/>
      <c r="NXH48" s="15"/>
      <c r="NXI48" s="42"/>
      <c r="NXJ48" s="41"/>
      <c r="NXK48" s="19"/>
      <c r="NXL48" s="106"/>
      <c r="NXM48" s="30"/>
      <c r="NXN48" s="106"/>
      <c r="NXO48" s="106"/>
      <c r="NXP48" s="106"/>
      <c r="NXQ48" s="106"/>
      <c r="NXR48" s="107"/>
      <c r="NXS48" s="103"/>
      <c r="NXT48" s="104"/>
      <c r="NXU48" s="104"/>
      <c r="NXV48" s="105"/>
      <c r="NXW48" s="15"/>
      <c r="NXX48" s="42"/>
      <c r="NXY48" s="41"/>
      <c r="NXZ48" s="19"/>
      <c r="NYA48" s="106"/>
      <c r="NYB48" s="30"/>
      <c r="NYC48" s="106"/>
      <c r="NYD48" s="106"/>
      <c r="NYE48" s="106"/>
      <c r="NYF48" s="106"/>
      <c r="NYG48" s="107"/>
      <c r="NYH48" s="103"/>
      <c r="NYI48" s="104"/>
      <c r="NYJ48" s="104"/>
      <c r="NYK48" s="105"/>
      <c r="NYL48" s="15"/>
      <c r="NYM48" s="42"/>
      <c r="NYN48" s="41"/>
      <c r="NYO48" s="19"/>
      <c r="NYP48" s="106"/>
      <c r="NYQ48" s="30"/>
      <c r="NYR48" s="106"/>
      <c r="NYS48" s="106"/>
      <c r="NYT48" s="106"/>
      <c r="NYU48" s="106"/>
      <c r="NYV48" s="107"/>
      <c r="NYW48" s="103"/>
      <c r="NYX48" s="104"/>
      <c r="NYY48" s="104"/>
      <c r="NYZ48" s="105"/>
      <c r="NZA48" s="15"/>
      <c r="NZB48" s="42"/>
      <c r="NZC48" s="41"/>
      <c r="NZD48" s="19"/>
      <c r="NZE48" s="106"/>
      <c r="NZF48" s="30"/>
      <c r="NZG48" s="106"/>
      <c r="NZH48" s="106"/>
      <c r="NZI48" s="106"/>
      <c r="NZJ48" s="106"/>
      <c r="NZK48" s="107"/>
      <c r="NZL48" s="103"/>
      <c r="NZM48" s="104"/>
      <c r="NZN48" s="104"/>
      <c r="NZO48" s="105"/>
      <c r="NZP48" s="15"/>
      <c r="NZQ48" s="42"/>
      <c r="NZR48" s="41"/>
      <c r="NZS48" s="19"/>
      <c r="NZT48" s="106"/>
      <c r="NZU48" s="30"/>
      <c r="NZV48" s="106"/>
      <c r="NZW48" s="106"/>
      <c r="NZX48" s="106"/>
      <c r="NZY48" s="106"/>
      <c r="NZZ48" s="107"/>
      <c r="OAA48" s="103"/>
      <c r="OAB48" s="104"/>
      <c r="OAC48" s="104"/>
      <c r="OAD48" s="105"/>
      <c r="OAE48" s="15"/>
      <c r="OAF48" s="42"/>
      <c r="OAG48" s="41"/>
      <c r="OAH48" s="19"/>
      <c r="OAI48" s="106"/>
      <c r="OAJ48" s="30"/>
      <c r="OAK48" s="106"/>
      <c r="OAL48" s="106"/>
      <c r="OAM48" s="106"/>
      <c r="OAN48" s="106"/>
      <c r="OAO48" s="107"/>
      <c r="OAP48" s="103"/>
      <c r="OAQ48" s="104"/>
      <c r="OAR48" s="104"/>
      <c r="OAS48" s="105"/>
      <c r="OAT48" s="15"/>
      <c r="OAU48" s="42"/>
      <c r="OAV48" s="41"/>
      <c r="OAW48" s="19"/>
      <c r="OAX48" s="106"/>
      <c r="OAY48" s="30"/>
      <c r="OAZ48" s="106"/>
      <c r="OBA48" s="106"/>
      <c r="OBB48" s="106"/>
      <c r="OBC48" s="106"/>
      <c r="OBD48" s="107"/>
      <c r="OBE48" s="103"/>
      <c r="OBF48" s="104"/>
      <c r="OBG48" s="104"/>
      <c r="OBH48" s="105"/>
      <c r="OBI48" s="15"/>
      <c r="OBJ48" s="42"/>
      <c r="OBK48" s="41"/>
      <c r="OBL48" s="19"/>
      <c r="OBM48" s="106"/>
      <c r="OBN48" s="30"/>
      <c r="OBO48" s="106"/>
      <c r="OBP48" s="106"/>
      <c r="OBQ48" s="106"/>
      <c r="OBR48" s="106"/>
      <c r="OBS48" s="107"/>
      <c r="OBT48" s="103"/>
      <c r="OBU48" s="104"/>
      <c r="OBV48" s="104"/>
      <c r="OBW48" s="105"/>
      <c r="OBX48" s="15"/>
      <c r="OBY48" s="42"/>
      <c r="OBZ48" s="41"/>
      <c r="OCA48" s="19"/>
      <c r="OCB48" s="106"/>
      <c r="OCC48" s="30"/>
      <c r="OCD48" s="106"/>
      <c r="OCE48" s="106"/>
      <c r="OCF48" s="106"/>
      <c r="OCG48" s="106"/>
      <c r="OCH48" s="107"/>
      <c r="OCI48" s="103"/>
      <c r="OCJ48" s="104"/>
      <c r="OCK48" s="104"/>
      <c r="OCL48" s="105"/>
      <c r="OCM48" s="15"/>
      <c r="OCN48" s="42"/>
      <c r="OCO48" s="41"/>
      <c r="OCP48" s="19"/>
      <c r="OCQ48" s="106"/>
      <c r="OCR48" s="30"/>
      <c r="OCS48" s="106"/>
      <c r="OCT48" s="106"/>
      <c r="OCU48" s="106"/>
      <c r="OCV48" s="106"/>
      <c r="OCW48" s="107"/>
      <c r="OCX48" s="103"/>
      <c r="OCY48" s="104"/>
      <c r="OCZ48" s="104"/>
      <c r="ODA48" s="105"/>
      <c r="ODB48" s="15"/>
      <c r="ODC48" s="42"/>
      <c r="ODD48" s="41"/>
      <c r="ODE48" s="19"/>
      <c r="ODF48" s="106"/>
      <c r="ODG48" s="30"/>
      <c r="ODH48" s="106"/>
      <c r="ODI48" s="106"/>
      <c r="ODJ48" s="106"/>
      <c r="ODK48" s="106"/>
      <c r="ODL48" s="107"/>
      <c r="ODM48" s="103"/>
      <c r="ODN48" s="104"/>
      <c r="ODO48" s="104"/>
      <c r="ODP48" s="105"/>
      <c r="ODQ48" s="15"/>
      <c r="ODR48" s="42"/>
      <c r="ODS48" s="41"/>
      <c r="ODT48" s="19"/>
      <c r="ODU48" s="106"/>
      <c r="ODV48" s="30"/>
      <c r="ODW48" s="106"/>
      <c r="ODX48" s="106"/>
      <c r="ODY48" s="106"/>
      <c r="ODZ48" s="106"/>
      <c r="OEA48" s="107"/>
      <c r="OEB48" s="103"/>
      <c r="OEC48" s="104"/>
      <c r="OED48" s="104"/>
      <c r="OEE48" s="105"/>
      <c r="OEF48" s="15"/>
      <c r="OEG48" s="42"/>
      <c r="OEH48" s="41"/>
      <c r="OEI48" s="19"/>
      <c r="OEJ48" s="106"/>
      <c r="OEK48" s="30"/>
      <c r="OEL48" s="106"/>
      <c r="OEM48" s="106"/>
      <c r="OEN48" s="106"/>
      <c r="OEO48" s="106"/>
      <c r="OEP48" s="107"/>
      <c r="OEQ48" s="103"/>
      <c r="OER48" s="104"/>
      <c r="OES48" s="104"/>
      <c r="OET48" s="105"/>
      <c r="OEU48" s="15"/>
      <c r="OEV48" s="42"/>
      <c r="OEW48" s="41"/>
      <c r="OEX48" s="19"/>
      <c r="OEY48" s="106"/>
      <c r="OEZ48" s="30"/>
      <c r="OFA48" s="106"/>
      <c r="OFB48" s="106"/>
      <c r="OFC48" s="106"/>
      <c r="OFD48" s="106"/>
      <c r="OFE48" s="107"/>
      <c r="OFF48" s="103"/>
      <c r="OFG48" s="104"/>
      <c r="OFH48" s="104"/>
      <c r="OFI48" s="105"/>
      <c r="OFJ48" s="15"/>
      <c r="OFK48" s="42"/>
      <c r="OFL48" s="41"/>
      <c r="OFM48" s="19"/>
      <c r="OFN48" s="106"/>
      <c r="OFO48" s="30"/>
      <c r="OFP48" s="106"/>
      <c r="OFQ48" s="106"/>
      <c r="OFR48" s="106"/>
      <c r="OFS48" s="106"/>
      <c r="OFT48" s="107"/>
      <c r="OFU48" s="103"/>
      <c r="OFV48" s="104"/>
      <c r="OFW48" s="104"/>
      <c r="OFX48" s="105"/>
      <c r="OFY48" s="15"/>
      <c r="OFZ48" s="42"/>
      <c r="OGA48" s="41"/>
      <c r="OGB48" s="19"/>
      <c r="OGC48" s="106"/>
      <c r="OGD48" s="30"/>
      <c r="OGE48" s="106"/>
      <c r="OGF48" s="106"/>
      <c r="OGG48" s="106"/>
      <c r="OGH48" s="106"/>
      <c r="OGI48" s="107"/>
      <c r="OGJ48" s="103"/>
      <c r="OGK48" s="104"/>
      <c r="OGL48" s="104"/>
      <c r="OGM48" s="105"/>
      <c r="OGN48" s="15"/>
      <c r="OGO48" s="42"/>
      <c r="OGP48" s="41"/>
      <c r="OGQ48" s="19"/>
      <c r="OGR48" s="106"/>
      <c r="OGS48" s="30"/>
      <c r="OGT48" s="106"/>
      <c r="OGU48" s="106"/>
      <c r="OGV48" s="106"/>
      <c r="OGW48" s="106"/>
      <c r="OGX48" s="107"/>
      <c r="OGY48" s="103"/>
      <c r="OGZ48" s="104"/>
      <c r="OHA48" s="104"/>
      <c r="OHB48" s="105"/>
      <c r="OHC48" s="15"/>
      <c r="OHD48" s="42"/>
      <c r="OHE48" s="41"/>
      <c r="OHF48" s="19"/>
      <c r="OHG48" s="106"/>
      <c r="OHH48" s="30"/>
      <c r="OHI48" s="106"/>
      <c r="OHJ48" s="106"/>
      <c r="OHK48" s="106"/>
      <c r="OHL48" s="106"/>
      <c r="OHM48" s="107"/>
      <c r="OHN48" s="103"/>
      <c r="OHO48" s="104"/>
      <c r="OHP48" s="104"/>
      <c r="OHQ48" s="105"/>
      <c r="OHR48" s="15"/>
      <c r="OHS48" s="42"/>
      <c r="OHT48" s="41"/>
      <c r="OHU48" s="19"/>
      <c r="OHV48" s="106"/>
      <c r="OHW48" s="30"/>
      <c r="OHX48" s="106"/>
      <c r="OHY48" s="106"/>
      <c r="OHZ48" s="106"/>
      <c r="OIA48" s="106"/>
      <c r="OIB48" s="107"/>
      <c r="OIC48" s="103"/>
      <c r="OID48" s="104"/>
      <c r="OIE48" s="104"/>
      <c r="OIF48" s="105"/>
      <c r="OIG48" s="15"/>
      <c r="OIH48" s="42"/>
      <c r="OII48" s="41"/>
      <c r="OIJ48" s="19"/>
      <c r="OIK48" s="106"/>
      <c r="OIL48" s="30"/>
      <c r="OIM48" s="106"/>
      <c r="OIN48" s="106"/>
      <c r="OIO48" s="106"/>
      <c r="OIP48" s="106"/>
      <c r="OIQ48" s="107"/>
      <c r="OIR48" s="103"/>
      <c r="OIS48" s="104"/>
      <c r="OIT48" s="104"/>
      <c r="OIU48" s="105"/>
      <c r="OIV48" s="15"/>
      <c r="OIW48" s="42"/>
      <c r="OIX48" s="41"/>
      <c r="OIY48" s="19"/>
      <c r="OIZ48" s="106"/>
      <c r="OJA48" s="30"/>
      <c r="OJB48" s="106"/>
      <c r="OJC48" s="106"/>
      <c r="OJD48" s="106"/>
      <c r="OJE48" s="106"/>
      <c r="OJF48" s="107"/>
      <c r="OJG48" s="103"/>
      <c r="OJH48" s="104"/>
      <c r="OJI48" s="104"/>
      <c r="OJJ48" s="105"/>
      <c r="OJK48" s="15"/>
      <c r="OJL48" s="42"/>
      <c r="OJM48" s="41"/>
      <c r="OJN48" s="19"/>
      <c r="OJO48" s="106"/>
      <c r="OJP48" s="30"/>
      <c r="OJQ48" s="106"/>
      <c r="OJR48" s="106"/>
      <c r="OJS48" s="106"/>
      <c r="OJT48" s="106"/>
      <c r="OJU48" s="107"/>
      <c r="OJV48" s="103"/>
      <c r="OJW48" s="104"/>
      <c r="OJX48" s="104"/>
      <c r="OJY48" s="105"/>
      <c r="OJZ48" s="15"/>
      <c r="OKA48" s="42"/>
      <c r="OKB48" s="41"/>
      <c r="OKC48" s="19"/>
      <c r="OKD48" s="106"/>
      <c r="OKE48" s="30"/>
      <c r="OKF48" s="106"/>
      <c r="OKG48" s="106"/>
      <c r="OKH48" s="106"/>
      <c r="OKI48" s="106"/>
      <c r="OKJ48" s="107"/>
      <c r="OKK48" s="103"/>
      <c r="OKL48" s="104"/>
      <c r="OKM48" s="104"/>
      <c r="OKN48" s="105"/>
      <c r="OKO48" s="15"/>
      <c r="OKP48" s="42"/>
      <c r="OKQ48" s="41"/>
      <c r="OKR48" s="19"/>
      <c r="OKS48" s="106"/>
      <c r="OKT48" s="30"/>
      <c r="OKU48" s="106"/>
      <c r="OKV48" s="106"/>
      <c r="OKW48" s="106"/>
      <c r="OKX48" s="106"/>
      <c r="OKY48" s="107"/>
      <c r="OKZ48" s="103"/>
      <c r="OLA48" s="104"/>
      <c r="OLB48" s="104"/>
      <c r="OLC48" s="105"/>
      <c r="OLD48" s="15"/>
      <c r="OLE48" s="42"/>
      <c r="OLF48" s="41"/>
      <c r="OLG48" s="19"/>
      <c r="OLH48" s="106"/>
      <c r="OLI48" s="30"/>
      <c r="OLJ48" s="106"/>
      <c r="OLK48" s="106"/>
      <c r="OLL48" s="106"/>
      <c r="OLM48" s="106"/>
      <c r="OLN48" s="107"/>
      <c r="OLO48" s="103"/>
      <c r="OLP48" s="104"/>
      <c r="OLQ48" s="104"/>
      <c r="OLR48" s="105"/>
      <c r="OLS48" s="15"/>
      <c r="OLT48" s="42"/>
      <c r="OLU48" s="41"/>
      <c r="OLV48" s="19"/>
      <c r="OLW48" s="106"/>
      <c r="OLX48" s="30"/>
      <c r="OLY48" s="106"/>
      <c r="OLZ48" s="106"/>
      <c r="OMA48" s="106"/>
      <c r="OMB48" s="106"/>
      <c r="OMC48" s="107"/>
      <c r="OMD48" s="103"/>
      <c r="OME48" s="104"/>
      <c r="OMF48" s="104"/>
      <c r="OMG48" s="105"/>
      <c r="OMH48" s="15"/>
      <c r="OMI48" s="42"/>
      <c r="OMJ48" s="41"/>
      <c r="OMK48" s="19"/>
      <c r="OML48" s="106"/>
      <c r="OMM48" s="30"/>
      <c r="OMN48" s="106"/>
      <c r="OMO48" s="106"/>
      <c r="OMP48" s="106"/>
      <c r="OMQ48" s="106"/>
      <c r="OMR48" s="107"/>
      <c r="OMS48" s="103"/>
      <c r="OMT48" s="104"/>
      <c r="OMU48" s="104"/>
      <c r="OMV48" s="105"/>
      <c r="OMW48" s="15"/>
      <c r="OMX48" s="42"/>
      <c r="OMY48" s="41"/>
      <c r="OMZ48" s="19"/>
      <c r="ONA48" s="106"/>
      <c r="ONB48" s="30"/>
      <c r="ONC48" s="106"/>
      <c r="OND48" s="106"/>
      <c r="ONE48" s="106"/>
      <c r="ONF48" s="106"/>
      <c r="ONG48" s="107"/>
      <c r="ONH48" s="103"/>
      <c r="ONI48" s="104"/>
      <c r="ONJ48" s="104"/>
      <c r="ONK48" s="105"/>
      <c r="ONL48" s="15"/>
      <c r="ONM48" s="42"/>
      <c r="ONN48" s="41"/>
      <c r="ONO48" s="19"/>
      <c r="ONP48" s="106"/>
      <c r="ONQ48" s="30"/>
      <c r="ONR48" s="106"/>
      <c r="ONS48" s="106"/>
      <c r="ONT48" s="106"/>
      <c r="ONU48" s="106"/>
      <c r="ONV48" s="107"/>
      <c r="ONW48" s="103"/>
      <c r="ONX48" s="104"/>
      <c r="ONY48" s="104"/>
      <c r="ONZ48" s="105"/>
      <c r="OOA48" s="15"/>
      <c r="OOB48" s="42"/>
      <c r="OOC48" s="41"/>
      <c r="OOD48" s="19"/>
      <c r="OOE48" s="106"/>
      <c r="OOF48" s="30"/>
      <c r="OOG48" s="106"/>
      <c r="OOH48" s="106"/>
      <c r="OOI48" s="106"/>
      <c r="OOJ48" s="106"/>
      <c r="OOK48" s="107"/>
      <c r="OOL48" s="103"/>
      <c r="OOM48" s="104"/>
      <c r="OON48" s="104"/>
      <c r="OOO48" s="105"/>
      <c r="OOP48" s="15"/>
      <c r="OOQ48" s="42"/>
      <c r="OOR48" s="41"/>
      <c r="OOS48" s="19"/>
      <c r="OOT48" s="106"/>
      <c r="OOU48" s="30"/>
      <c r="OOV48" s="106"/>
      <c r="OOW48" s="106"/>
      <c r="OOX48" s="106"/>
      <c r="OOY48" s="106"/>
      <c r="OOZ48" s="107"/>
      <c r="OPA48" s="103"/>
      <c r="OPB48" s="104"/>
      <c r="OPC48" s="104"/>
      <c r="OPD48" s="105"/>
      <c r="OPE48" s="15"/>
      <c r="OPF48" s="42"/>
      <c r="OPG48" s="41"/>
      <c r="OPH48" s="19"/>
      <c r="OPI48" s="106"/>
      <c r="OPJ48" s="30"/>
      <c r="OPK48" s="106"/>
      <c r="OPL48" s="106"/>
      <c r="OPM48" s="106"/>
      <c r="OPN48" s="106"/>
      <c r="OPO48" s="107"/>
      <c r="OPP48" s="103"/>
      <c r="OPQ48" s="104"/>
      <c r="OPR48" s="104"/>
      <c r="OPS48" s="105"/>
      <c r="OPT48" s="15"/>
      <c r="OPU48" s="42"/>
      <c r="OPV48" s="41"/>
      <c r="OPW48" s="19"/>
      <c r="OPX48" s="106"/>
      <c r="OPY48" s="30"/>
      <c r="OPZ48" s="106"/>
      <c r="OQA48" s="106"/>
      <c r="OQB48" s="106"/>
      <c r="OQC48" s="106"/>
      <c r="OQD48" s="107"/>
      <c r="OQE48" s="103"/>
      <c r="OQF48" s="104"/>
      <c r="OQG48" s="104"/>
      <c r="OQH48" s="105"/>
      <c r="OQI48" s="15"/>
      <c r="OQJ48" s="42"/>
      <c r="OQK48" s="41"/>
      <c r="OQL48" s="19"/>
      <c r="OQM48" s="106"/>
      <c r="OQN48" s="30"/>
      <c r="OQO48" s="106"/>
      <c r="OQP48" s="106"/>
      <c r="OQQ48" s="106"/>
      <c r="OQR48" s="106"/>
      <c r="OQS48" s="107"/>
      <c r="OQT48" s="103"/>
      <c r="OQU48" s="104"/>
      <c r="OQV48" s="104"/>
      <c r="OQW48" s="105"/>
      <c r="OQX48" s="15"/>
      <c r="OQY48" s="42"/>
      <c r="OQZ48" s="41"/>
      <c r="ORA48" s="19"/>
      <c r="ORB48" s="106"/>
      <c r="ORC48" s="30"/>
      <c r="ORD48" s="106"/>
      <c r="ORE48" s="106"/>
      <c r="ORF48" s="106"/>
      <c r="ORG48" s="106"/>
      <c r="ORH48" s="107"/>
      <c r="ORI48" s="103"/>
      <c r="ORJ48" s="104"/>
      <c r="ORK48" s="104"/>
      <c r="ORL48" s="105"/>
      <c r="ORM48" s="15"/>
      <c r="ORN48" s="42"/>
      <c r="ORO48" s="41"/>
      <c r="ORP48" s="19"/>
      <c r="ORQ48" s="106"/>
      <c r="ORR48" s="30"/>
      <c r="ORS48" s="106"/>
      <c r="ORT48" s="106"/>
      <c r="ORU48" s="106"/>
      <c r="ORV48" s="106"/>
      <c r="ORW48" s="107"/>
      <c r="ORX48" s="103"/>
      <c r="ORY48" s="104"/>
      <c r="ORZ48" s="104"/>
      <c r="OSA48" s="105"/>
      <c r="OSB48" s="15"/>
      <c r="OSC48" s="42"/>
      <c r="OSD48" s="41"/>
      <c r="OSE48" s="19"/>
      <c r="OSF48" s="106"/>
      <c r="OSG48" s="30"/>
      <c r="OSH48" s="106"/>
      <c r="OSI48" s="106"/>
      <c r="OSJ48" s="106"/>
      <c r="OSK48" s="106"/>
      <c r="OSL48" s="107"/>
      <c r="OSM48" s="103"/>
      <c r="OSN48" s="104"/>
      <c r="OSO48" s="104"/>
      <c r="OSP48" s="105"/>
      <c r="OSQ48" s="15"/>
      <c r="OSR48" s="42"/>
      <c r="OSS48" s="41"/>
      <c r="OST48" s="19"/>
      <c r="OSU48" s="106"/>
      <c r="OSV48" s="30"/>
      <c r="OSW48" s="106"/>
      <c r="OSX48" s="106"/>
      <c r="OSY48" s="106"/>
      <c r="OSZ48" s="106"/>
      <c r="OTA48" s="107"/>
      <c r="OTB48" s="103"/>
      <c r="OTC48" s="104"/>
      <c r="OTD48" s="104"/>
      <c r="OTE48" s="105"/>
      <c r="OTF48" s="15"/>
      <c r="OTG48" s="42"/>
      <c r="OTH48" s="41"/>
      <c r="OTI48" s="19"/>
      <c r="OTJ48" s="106"/>
      <c r="OTK48" s="30"/>
      <c r="OTL48" s="106"/>
      <c r="OTM48" s="106"/>
      <c r="OTN48" s="106"/>
      <c r="OTO48" s="106"/>
      <c r="OTP48" s="107"/>
      <c r="OTQ48" s="103"/>
      <c r="OTR48" s="104"/>
      <c r="OTS48" s="104"/>
      <c r="OTT48" s="105"/>
      <c r="OTU48" s="15"/>
      <c r="OTV48" s="42"/>
      <c r="OTW48" s="41"/>
      <c r="OTX48" s="19"/>
      <c r="OTY48" s="106"/>
      <c r="OTZ48" s="30"/>
      <c r="OUA48" s="106"/>
      <c r="OUB48" s="106"/>
      <c r="OUC48" s="106"/>
      <c r="OUD48" s="106"/>
      <c r="OUE48" s="107"/>
      <c r="OUF48" s="103"/>
      <c r="OUG48" s="104"/>
      <c r="OUH48" s="104"/>
      <c r="OUI48" s="105"/>
      <c r="OUJ48" s="15"/>
      <c r="OUK48" s="42"/>
      <c r="OUL48" s="41"/>
      <c r="OUM48" s="19"/>
      <c r="OUN48" s="106"/>
      <c r="OUO48" s="30"/>
      <c r="OUP48" s="106"/>
      <c r="OUQ48" s="106"/>
      <c r="OUR48" s="106"/>
      <c r="OUS48" s="106"/>
      <c r="OUT48" s="107"/>
      <c r="OUU48" s="103"/>
      <c r="OUV48" s="104"/>
      <c r="OUW48" s="104"/>
      <c r="OUX48" s="105"/>
      <c r="OUY48" s="15"/>
      <c r="OUZ48" s="42"/>
      <c r="OVA48" s="41"/>
      <c r="OVB48" s="19"/>
      <c r="OVC48" s="106"/>
      <c r="OVD48" s="30"/>
      <c r="OVE48" s="106"/>
      <c r="OVF48" s="106"/>
      <c r="OVG48" s="106"/>
      <c r="OVH48" s="106"/>
      <c r="OVI48" s="107"/>
      <c r="OVJ48" s="103"/>
      <c r="OVK48" s="104"/>
      <c r="OVL48" s="104"/>
      <c r="OVM48" s="105"/>
      <c r="OVN48" s="15"/>
      <c r="OVO48" s="42"/>
      <c r="OVP48" s="41"/>
      <c r="OVQ48" s="19"/>
      <c r="OVR48" s="106"/>
      <c r="OVS48" s="30"/>
      <c r="OVT48" s="106"/>
      <c r="OVU48" s="106"/>
      <c r="OVV48" s="106"/>
      <c r="OVW48" s="106"/>
      <c r="OVX48" s="107"/>
      <c r="OVY48" s="103"/>
      <c r="OVZ48" s="104"/>
      <c r="OWA48" s="104"/>
      <c r="OWB48" s="105"/>
      <c r="OWC48" s="15"/>
      <c r="OWD48" s="42"/>
      <c r="OWE48" s="41"/>
      <c r="OWF48" s="19"/>
      <c r="OWG48" s="106"/>
      <c r="OWH48" s="30"/>
      <c r="OWI48" s="106"/>
      <c r="OWJ48" s="106"/>
      <c r="OWK48" s="106"/>
      <c r="OWL48" s="106"/>
      <c r="OWM48" s="107"/>
      <c r="OWN48" s="103"/>
      <c r="OWO48" s="104"/>
      <c r="OWP48" s="104"/>
      <c r="OWQ48" s="105"/>
      <c r="OWR48" s="15"/>
      <c r="OWS48" s="42"/>
      <c r="OWT48" s="41"/>
      <c r="OWU48" s="19"/>
      <c r="OWV48" s="106"/>
      <c r="OWW48" s="30"/>
      <c r="OWX48" s="106"/>
      <c r="OWY48" s="106"/>
      <c r="OWZ48" s="106"/>
      <c r="OXA48" s="106"/>
      <c r="OXB48" s="107"/>
      <c r="OXC48" s="103"/>
      <c r="OXD48" s="104"/>
      <c r="OXE48" s="104"/>
      <c r="OXF48" s="105"/>
      <c r="OXG48" s="15"/>
      <c r="OXH48" s="42"/>
      <c r="OXI48" s="41"/>
      <c r="OXJ48" s="19"/>
      <c r="OXK48" s="106"/>
      <c r="OXL48" s="30"/>
      <c r="OXM48" s="106"/>
      <c r="OXN48" s="106"/>
      <c r="OXO48" s="106"/>
      <c r="OXP48" s="106"/>
      <c r="OXQ48" s="107"/>
      <c r="OXR48" s="103"/>
      <c r="OXS48" s="104"/>
      <c r="OXT48" s="104"/>
      <c r="OXU48" s="105"/>
      <c r="OXV48" s="15"/>
      <c r="OXW48" s="42"/>
      <c r="OXX48" s="41"/>
      <c r="OXY48" s="19"/>
      <c r="OXZ48" s="106"/>
      <c r="OYA48" s="30"/>
      <c r="OYB48" s="106"/>
      <c r="OYC48" s="106"/>
      <c r="OYD48" s="106"/>
      <c r="OYE48" s="106"/>
      <c r="OYF48" s="107"/>
      <c r="OYG48" s="103"/>
      <c r="OYH48" s="104"/>
      <c r="OYI48" s="104"/>
      <c r="OYJ48" s="105"/>
      <c r="OYK48" s="15"/>
      <c r="OYL48" s="42"/>
      <c r="OYM48" s="41"/>
      <c r="OYN48" s="19"/>
      <c r="OYO48" s="106"/>
      <c r="OYP48" s="30"/>
      <c r="OYQ48" s="106"/>
      <c r="OYR48" s="106"/>
      <c r="OYS48" s="106"/>
      <c r="OYT48" s="106"/>
      <c r="OYU48" s="107"/>
      <c r="OYV48" s="103"/>
      <c r="OYW48" s="104"/>
      <c r="OYX48" s="104"/>
      <c r="OYY48" s="105"/>
      <c r="OYZ48" s="15"/>
      <c r="OZA48" s="42"/>
      <c r="OZB48" s="41"/>
      <c r="OZC48" s="19"/>
      <c r="OZD48" s="106"/>
      <c r="OZE48" s="30"/>
      <c r="OZF48" s="106"/>
      <c r="OZG48" s="106"/>
      <c r="OZH48" s="106"/>
      <c r="OZI48" s="106"/>
      <c r="OZJ48" s="107"/>
      <c r="OZK48" s="103"/>
      <c r="OZL48" s="104"/>
      <c r="OZM48" s="104"/>
      <c r="OZN48" s="105"/>
      <c r="OZO48" s="15"/>
      <c r="OZP48" s="42"/>
      <c r="OZQ48" s="41"/>
      <c r="OZR48" s="19"/>
      <c r="OZS48" s="106"/>
      <c r="OZT48" s="30"/>
      <c r="OZU48" s="106"/>
      <c r="OZV48" s="106"/>
      <c r="OZW48" s="106"/>
      <c r="OZX48" s="106"/>
      <c r="OZY48" s="107"/>
      <c r="OZZ48" s="103"/>
      <c r="PAA48" s="104"/>
      <c r="PAB48" s="104"/>
      <c r="PAC48" s="105"/>
      <c r="PAD48" s="15"/>
      <c r="PAE48" s="42"/>
      <c r="PAF48" s="41"/>
      <c r="PAG48" s="19"/>
      <c r="PAH48" s="106"/>
      <c r="PAI48" s="30"/>
      <c r="PAJ48" s="106"/>
      <c r="PAK48" s="106"/>
      <c r="PAL48" s="106"/>
      <c r="PAM48" s="106"/>
      <c r="PAN48" s="107"/>
      <c r="PAO48" s="103"/>
      <c r="PAP48" s="104"/>
      <c r="PAQ48" s="104"/>
      <c r="PAR48" s="105"/>
      <c r="PAS48" s="15"/>
      <c r="PAT48" s="42"/>
      <c r="PAU48" s="41"/>
      <c r="PAV48" s="19"/>
      <c r="PAW48" s="106"/>
      <c r="PAX48" s="30"/>
      <c r="PAY48" s="106"/>
      <c r="PAZ48" s="106"/>
      <c r="PBA48" s="106"/>
      <c r="PBB48" s="106"/>
      <c r="PBC48" s="107"/>
      <c r="PBD48" s="103"/>
      <c r="PBE48" s="104"/>
      <c r="PBF48" s="104"/>
      <c r="PBG48" s="105"/>
      <c r="PBH48" s="15"/>
      <c r="PBI48" s="42"/>
      <c r="PBJ48" s="41"/>
      <c r="PBK48" s="19"/>
      <c r="PBL48" s="106"/>
      <c r="PBM48" s="30"/>
      <c r="PBN48" s="106"/>
      <c r="PBO48" s="106"/>
      <c r="PBP48" s="106"/>
      <c r="PBQ48" s="106"/>
      <c r="PBR48" s="107"/>
      <c r="PBS48" s="103"/>
      <c r="PBT48" s="104"/>
      <c r="PBU48" s="104"/>
      <c r="PBV48" s="105"/>
      <c r="PBW48" s="15"/>
      <c r="PBX48" s="42"/>
      <c r="PBY48" s="41"/>
      <c r="PBZ48" s="19"/>
      <c r="PCA48" s="106"/>
      <c r="PCB48" s="30"/>
      <c r="PCC48" s="106"/>
      <c r="PCD48" s="106"/>
      <c r="PCE48" s="106"/>
      <c r="PCF48" s="106"/>
      <c r="PCG48" s="107"/>
      <c r="PCH48" s="103"/>
      <c r="PCI48" s="104"/>
      <c r="PCJ48" s="104"/>
      <c r="PCK48" s="105"/>
      <c r="PCL48" s="15"/>
      <c r="PCM48" s="42"/>
      <c r="PCN48" s="41"/>
      <c r="PCO48" s="19"/>
      <c r="PCP48" s="106"/>
      <c r="PCQ48" s="30"/>
      <c r="PCR48" s="106"/>
      <c r="PCS48" s="106"/>
      <c r="PCT48" s="106"/>
      <c r="PCU48" s="106"/>
      <c r="PCV48" s="107"/>
      <c r="PCW48" s="103"/>
      <c r="PCX48" s="104"/>
      <c r="PCY48" s="104"/>
      <c r="PCZ48" s="105"/>
      <c r="PDA48" s="15"/>
      <c r="PDB48" s="42"/>
      <c r="PDC48" s="41"/>
      <c r="PDD48" s="19"/>
      <c r="PDE48" s="106"/>
      <c r="PDF48" s="30"/>
      <c r="PDG48" s="106"/>
      <c r="PDH48" s="106"/>
      <c r="PDI48" s="106"/>
      <c r="PDJ48" s="106"/>
      <c r="PDK48" s="107"/>
      <c r="PDL48" s="103"/>
      <c r="PDM48" s="104"/>
      <c r="PDN48" s="104"/>
      <c r="PDO48" s="105"/>
      <c r="PDP48" s="15"/>
      <c r="PDQ48" s="42"/>
      <c r="PDR48" s="41"/>
      <c r="PDS48" s="19"/>
      <c r="PDT48" s="106"/>
      <c r="PDU48" s="30"/>
      <c r="PDV48" s="106"/>
      <c r="PDW48" s="106"/>
      <c r="PDX48" s="106"/>
      <c r="PDY48" s="106"/>
      <c r="PDZ48" s="107"/>
      <c r="PEA48" s="103"/>
      <c r="PEB48" s="104"/>
      <c r="PEC48" s="104"/>
      <c r="PED48" s="105"/>
      <c r="PEE48" s="15"/>
      <c r="PEF48" s="42"/>
      <c r="PEG48" s="41"/>
      <c r="PEH48" s="19"/>
      <c r="PEI48" s="106"/>
      <c r="PEJ48" s="30"/>
      <c r="PEK48" s="106"/>
      <c r="PEL48" s="106"/>
      <c r="PEM48" s="106"/>
      <c r="PEN48" s="106"/>
      <c r="PEO48" s="107"/>
      <c r="PEP48" s="103"/>
      <c r="PEQ48" s="104"/>
      <c r="PER48" s="104"/>
      <c r="PES48" s="105"/>
      <c r="PET48" s="15"/>
      <c r="PEU48" s="42"/>
      <c r="PEV48" s="41"/>
      <c r="PEW48" s="19"/>
      <c r="PEX48" s="106"/>
      <c r="PEY48" s="30"/>
      <c r="PEZ48" s="106"/>
      <c r="PFA48" s="106"/>
      <c r="PFB48" s="106"/>
      <c r="PFC48" s="106"/>
      <c r="PFD48" s="107"/>
      <c r="PFE48" s="103"/>
      <c r="PFF48" s="104"/>
      <c r="PFG48" s="104"/>
      <c r="PFH48" s="105"/>
      <c r="PFI48" s="15"/>
      <c r="PFJ48" s="42"/>
      <c r="PFK48" s="41"/>
      <c r="PFL48" s="19"/>
      <c r="PFM48" s="106"/>
      <c r="PFN48" s="30"/>
      <c r="PFO48" s="106"/>
      <c r="PFP48" s="106"/>
      <c r="PFQ48" s="106"/>
      <c r="PFR48" s="106"/>
      <c r="PFS48" s="107"/>
      <c r="PFT48" s="103"/>
      <c r="PFU48" s="104"/>
      <c r="PFV48" s="104"/>
      <c r="PFW48" s="105"/>
      <c r="PFX48" s="15"/>
      <c r="PFY48" s="42"/>
      <c r="PFZ48" s="41"/>
      <c r="PGA48" s="19"/>
      <c r="PGB48" s="106"/>
      <c r="PGC48" s="30"/>
      <c r="PGD48" s="106"/>
      <c r="PGE48" s="106"/>
      <c r="PGF48" s="106"/>
      <c r="PGG48" s="106"/>
      <c r="PGH48" s="107"/>
      <c r="PGI48" s="103"/>
      <c r="PGJ48" s="104"/>
      <c r="PGK48" s="104"/>
      <c r="PGL48" s="105"/>
      <c r="PGM48" s="15"/>
      <c r="PGN48" s="42"/>
      <c r="PGO48" s="41"/>
      <c r="PGP48" s="19"/>
      <c r="PGQ48" s="106"/>
      <c r="PGR48" s="30"/>
      <c r="PGS48" s="106"/>
      <c r="PGT48" s="106"/>
      <c r="PGU48" s="106"/>
      <c r="PGV48" s="106"/>
      <c r="PGW48" s="107"/>
      <c r="PGX48" s="103"/>
      <c r="PGY48" s="104"/>
      <c r="PGZ48" s="104"/>
      <c r="PHA48" s="105"/>
      <c r="PHB48" s="15"/>
      <c r="PHC48" s="42"/>
      <c r="PHD48" s="41"/>
      <c r="PHE48" s="19"/>
      <c r="PHF48" s="106"/>
      <c r="PHG48" s="30"/>
      <c r="PHH48" s="106"/>
      <c r="PHI48" s="106"/>
      <c r="PHJ48" s="106"/>
      <c r="PHK48" s="106"/>
      <c r="PHL48" s="107"/>
      <c r="PHM48" s="103"/>
      <c r="PHN48" s="104"/>
      <c r="PHO48" s="104"/>
      <c r="PHP48" s="105"/>
      <c r="PHQ48" s="15"/>
      <c r="PHR48" s="42"/>
      <c r="PHS48" s="41"/>
      <c r="PHT48" s="19"/>
      <c r="PHU48" s="106"/>
      <c r="PHV48" s="30"/>
      <c r="PHW48" s="106"/>
      <c r="PHX48" s="106"/>
      <c r="PHY48" s="106"/>
      <c r="PHZ48" s="106"/>
      <c r="PIA48" s="107"/>
      <c r="PIB48" s="103"/>
      <c r="PIC48" s="104"/>
      <c r="PID48" s="104"/>
      <c r="PIE48" s="105"/>
      <c r="PIF48" s="15"/>
      <c r="PIG48" s="42"/>
      <c r="PIH48" s="41"/>
      <c r="PII48" s="19"/>
      <c r="PIJ48" s="106"/>
      <c r="PIK48" s="30"/>
      <c r="PIL48" s="106"/>
      <c r="PIM48" s="106"/>
      <c r="PIN48" s="106"/>
      <c r="PIO48" s="106"/>
      <c r="PIP48" s="107"/>
      <c r="PIQ48" s="103"/>
      <c r="PIR48" s="104"/>
      <c r="PIS48" s="104"/>
      <c r="PIT48" s="105"/>
      <c r="PIU48" s="15"/>
      <c r="PIV48" s="42"/>
      <c r="PIW48" s="41"/>
      <c r="PIX48" s="19"/>
      <c r="PIY48" s="106"/>
      <c r="PIZ48" s="30"/>
      <c r="PJA48" s="106"/>
      <c r="PJB48" s="106"/>
      <c r="PJC48" s="106"/>
      <c r="PJD48" s="106"/>
      <c r="PJE48" s="107"/>
      <c r="PJF48" s="103"/>
      <c r="PJG48" s="104"/>
      <c r="PJH48" s="104"/>
      <c r="PJI48" s="105"/>
      <c r="PJJ48" s="15"/>
      <c r="PJK48" s="42"/>
      <c r="PJL48" s="41"/>
      <c r="PJM48" s="19"/>
      <c r="PJN48" s="106"/>
      <c r="PJO48" s="30"/>
      <c r="PJP48" s="106"/>
      <c r="PJQ48" s="106"/>
      <c r="PJR48" s="106"/>
      <c r="PJS48" s="106"/>
      <c r="PJT48" s="107"/>
      <c r="PJU48" s="103"/>
      <c r="PJV48" s="104"/>
      <c r="PJW48" s="104"/>
      <c r="PJX48" s="105"/>
      <c r="PJY48" s="15"/>
      <c r="PJZ48" s="42"/>
      <c r="PKA48" s="41"/>
      <c r="PKB48" s="19"/>
      <c r="PKC48" s="106"/>
      <c r="PKD48" s="30"/>
      <c r="PKE48" s="106"/>
      <c r="PKF48" s="106"/>
      <c r="PKG48" s="106"/>
      <c r="PKH48" s="106"/>
      <c r="PKI48" s="107"/>
      <c r="PKJ48" s="103"/>
      <c r="PKK48" s="104"/>
      <c r="PKL48" s="104"/>
      <c r="PKM48" s="105"/>
      <c r="PKN48" s="15"/>
      <c r="PKO48" s="42"/>
      <c r="PKP48" s="41"/>
      <c r="PKQ48" s="19"/>
      <c r="PKR48" s="106"/>
      <c r="PKS48" s="30"/>
      <c r="PKT48" s="106"/>
      <c r="PKU48" s="106"/>
      <c r="PKV48" s="106"/>
      <c r="PKW48" s="106"/>
      <c r="PKX48" s="107"/>
      <c r="PKY48" s="103"/>
      <c r="PKZ48" s="104"/>
      <c r="PLA48" s="104"/>
      <c r="PLB48" s="105"/>
      <c r="PLC48" s="15"/>
      <c r="PLD48" s="42"/>
      <c r="PLE48" s="41"/>
      <c r="PLF48" s="19"/>
      <c r="PLG48" s="106"/>
      <c r="PLH48" s="30"/>
      <c r="PLI48" s="106"/>
      <c r="PLJ48" s="106"/>
      <c r="PLK48" s="106"/>
      <c r="PLL48" s="106"/>
      <c r="PLM48" s="107"/>
      <c r="PLN48" s="103"/>
      <c r="PLO48" s="104"/>
      <c r="PLP48" s="104"/>
      <c r="PLQ48" s="105"/>
      <c r="PLR48" s="15"/>
      <c r="PLS48" s="42"/>
      <c r="PLT48" s="41"/>
      <c r="PLU48" s="19"/>
      <c r="PLV48" s="106"/>
      <c r="PLW48" s="30"/>
      <c r="PLX48" s="106"/>
      <c r="PLY48" s="106"/>
      <c r="PLZ48" s="106"/>
      <c r="PMA48" s="106"/>
      <c r="PMB48" s="107"/>
      <c r="PMC48" s="103"/>
      <c r="PMD48" s="104"/>
      <c r="PME48" s="104"/>
      <c r="PMF48" s="105"/>
      <c r="PMG48" s="15"/>
      <c r="PMH48" s="42"/>
      <c r="PMI48" s="41"/>
      <c r="PMJ48" s="19"/>
      <c r="PMK48" s="106"/>
      <c r="PML48" s="30"/>
      <c r="PMM48" s="106"/>
      <c r="PMN48" s="106"/>
      <c r="PMO48" s="106"/>
      <c r="PMP48" s="106"/>
      <c r="PMQ48" s="107"/>
      <c r="PMR48" s="103"/>
      <c r="PMS48" s="104"/>
      <c r="PMT48" s="104"/>
      <c r="PMU48" s="105"/>
      <c r="PMV48" s="15"/>
      <c r="PMW48" s="42"/>
      <c r="PMX48" s="41"/>
      <c r="PMY48" s="19"/>
      <c r="PMZ48" s="106"/>
      <c r="PNA48" s="30"/>
      <c r="PNB48" s="106"/>
      <c r="PNC48" s="106"/>
      <c r="PND48" s="106"/>
      <c r="PNE48" s="106"/>
      <c r="PNF48" s="107"/>
      <c r="PNG48" s="103"/>
      <c r="PNH48" s="104"/>
      <c r="PNI48" s="104"/>
      <c r="PNJ48" s="105"/>
      <c r="PNK48" s="15"/>
      <c r="PNL48" s="42"/>
      <c r="PNM48" s="41"/>
      <c r="PNN48" s="19"/>
      <c r="PNO48" s="106"/>
      <c r="PNP48" s="30"/>
      <c r="PNQ48" s="106"/>
      <c r="PNR48" s="106"/>
      <c r="PNS48" s="106"/>
      <c r="PNT48" s="106"/>
      <c r="PNU48" s="107"/>
      <c r="PNV48" s="103"/>
      <c r="PNW48" s="104"/>
      <c r="PNX48" s="104"/>
      <c r="PNY48" s="105"/>
      <c r="PNZ48" s="15"/>
      <c r="POA48" s="42"/>
      <c r="POB48" s="41"/>
      <c r="POC48" s="19"/>
      <c r="POD48" s="106"/>
      <c r="POE48" s="30"/>
      <c r="POF48" s="106"/>
      <c r="POG48" s="106"/>
      <c r="POH48" s="106"/>
      <c r="POI48" s="106"/>
      <c r="POJ48" s="107"/>
      <c r="POK48" s="103"/>
      <c r="POL48" s="104"/>
      <c r="POM48" s="104"/>
      <c r="PON48" s="105"/>
      <c r="POO48" s="15"/>
      <c r="POP48" s="42"/>
      <c r="POQ48" s="41"/>
      <c r="POR48" s="19"/>
      <c r="POS48" s="106"/>
      <c r="POT48" s="30"/>
      <c r="POU48" s="106"/>
      <c r="POV48" s="106"/>
      <c r="POW48" s="106"/>
      <c r="POX48" s="106"/>
      <c r="POY48" s="107"/>
      <c r="POZ48" s="103"/>
      <c r="PPA48" s="104"/>
      <c r="PPB48" s="104"/>
      <c r="PPC48" s="105"/>
      <c r="PPD48" s="15"/>
      <c r="PPE48" s="42"/>
      <c r="PPF48" s="41"/>
      <c r="PPG48" s="19"/>
      <c r="PPH48" s="106"/>
      <c r="PPI48" s="30"/>
      <c r="PPJ48" s="106"/>
      <c r="PPK48" s="106"/>
      <c r="PPL48" s="106"/>
      <c r="PPM48" s="106"/>
      <c r="PPN48" s="107"/>
      <c r="PPO48" s="103"/>
      <c r="PPP48" s="104"/>
      <c r="PPQ48" s="104"/>
      <c r="PPR48" s="105"/>
      <c r="PPS48" s="15"/>
      <c r="PPT48" s="42"/>
      <c r="PPU48" s="41"/>
      <c r="PPV48" s="19"/>
      <c r="PPW48" s="106"/>
      <c r="PPX48" s="30"/>
      <c r="PPY48" s="106"/>
      <c r="PPZ48" s="106"/>
      <c r="PQA48" s="106"/>
      <c r="PQB48" s="106"/>
      <c r="PQC48" s="107"/>
      <c r="PQD48" s="103"/>
      <c r="PQE48" s="104"/>
      <c r="PQF48" s="104"/>
      <c r="PQG48" s="105"/>
      <c r="PQH48" s="15"/>
      <c r="PQI48" s="42"/>
      <c r="PQJ48" s="41"/>
      <c r="PQK48" s="19"/>
      <c r="PQL48" s="106"/>
      <c r="PQM48" s="30"/>
      <c r="PQN48" s="106"/>
      <c r="PQO48" s="106"/>
      <c r="PQP48" s="106"/>
      <c r="PQQ48" s="106"/>
      <c r="PQR48" s="107"/>
      <c r="PQS48" s="103"/>
      <c r="PQT48" s="104"/>
      <c r="PQU48" s="104"/>
      <c r="PQV48" s="105"/>
      <c r="PQW48" s="15"/>
      <c r="PQX48" s="42"/>
      <c r="PQY48" s="41"/>
      <c r="PQZ48" s="19"/>
      <c r="PRA48" s="106"/>
      <c r="PRB48" s="30"/>
      <c r="PRC48" s="106"/>
      <c r="PRD48" s="106"/>
      <c r="PRE48" s="106"/>
      <c r="PRF48" s="106"/>
      <c r="PRG48" s="107"/>
      <c r="PRH48" s="103"/>
      <c r="PRI48" s="104"/>
      <c r="PRJ48" s="104"/>
      <c r="PRK48" s="105"/>
      <c r="PRL48" s="15"/>
      <c r="PRM48" s="42"/>
      <c r="PRN48" s="41"/>
      <c r="PRO48" s="19"/>
      <c r="PRP48" s="106"/>
      <c r="PRQ48" s="30"/>
      <c r="PRR48" s="106"/>
      <c r="PRS48" s="106"/>
      <c r="PRT48" s="106"/>
      <c r="PRU48" s="106"/>
      <c r="PRV48" s="107"/>
      <c r="PRW48" s="103"/>
      <c r="PRX48" s="104"/>
      <c r="PRY48" s="104"/>
      <c r="PRZ48" s="105"/>
      <c r="PSA48" s="15"/>
      <c r="PSB48" s="42"/>
      <c r="PSC48" s="41"/>
      <c r="PSD48" s="19"/>
      <c r="PSE48" s="106"/>
      <c r="PSF48" s="30"/>
      <c r="PSG48" s="106"/>
      <c r="PSH48" s="106"/>
      <c r="PSI48" s="106"/>
      <c r="PSJ48" s="106"/>
      <c r="PSK48" s="107"/>
      <c r="PSL48" s="103"/>
      <c r="PSM48" s="104"/>
      <c r="PSN48" s="104"/>
      <c r="PSO48" s="105"/>
      <c r="PSP48" s="15"/>
      <c r="PSQ48" s="42"/>
      <c r="PSR48" s="41"/>
      <c r="PSS48" s="19"/>
      <c r="PST48" s="106"/>
      <c r="PSU48" s="30"/>
      <c r="PSV48" s="106"/>
      <c r="PSW48" s="106"/>
      <c r="PSX48" s="106"/>
      <c r="PSY48" s="106"/>
      <c r="PSZ48" s="107"/>
      <c r="PTA48" s="103"/>
      <c r="PTB48" s="104"/>
      <c r="PTC48" s="104"/>
      <c r="PTD48" s="105"/>
      <c r="PTE48" s="15"/>
      <c r="PTF48" s="42"/>
      <c r="PTG48" s="41"/>
      <c r="PTH48" s="19"/>
      <c r="PTI48" s="106"/>
      <c r="PTJ48" s="30"/>
      <c r="PTK48" s="106"/>
      <c r="PTL48" s="106"/>
      <c r="PTM48" s="106"/>
      <c r="PTN48" s="106"/>
      <c r="PTO48" s="107"/>
      <c r="PTP48" s="103"/>
      <c r="PTQ48" s="104"/>
      <c r="PTR48" s="104"/>
      <c r="PTS48" s="105"/>
      <c r="PTT48" s="15"/>
      <c r="PTU48" s="42"/>
      <c r="PTV48" s="41"/>
      <c r="PTW48" s="19"/>
      <c r="PTX48" s="106"/>
      <c r="PTY48" s="30"/>
      <c r="PTZ48" s="106"/>
      <c r="PUA48" s="106"/>
      <c r="PUB48" s="106"/>
      <c r="PUC48" s="106"/>
      <c r="PUD48" s="107"/>
      <c r="PUE48" s="103"/>
      <c r="PUF48" s="104"/>
      <c r="PUG48" s="104"/>
      <c r="PUH48" s="105"/>
      <c r="PUI48" s="15"/>
      <c r="PUJ48" s="42"/>
      <c r="PUK48" s="41"/>
      <c r="PUL48" s="19"/>
      <c r="PUM48" s="106"/>
      <c r="PUN48" s="30"/>
      <c r="PUO48" s="106"/>
      <c r="PUP48" s="106"/>
      <c r="PUQ48" s="106"/>
      <c r="PUR48" s="106"/>
      <c r="PUS48" s="107"/>
      <c r="PUT48" s="103"/>
      <c r="PUU48" s="104"/>
      <c r="PUV48" s="104"/>
      <c r="PUW48" s="105"/>
      <c r="PUX48" s="15"/>
      <c r="PUY48" s="42"/>
      <c r="PUZ48" s="41"/>
      <c r="PVA48" s="19"/>
      <c r="PVB48" s="106"/>
      <c r="PVC48" s="30"/>
      <c r="PVD48" s="106"/>
      <c r="PVE48" s="106"/>
      <c r="PVF48" s="106"/>
      <c r="PVG48" s="106"/>
      <c r="PVH48" s="107"/>
      <c r="PVI48" s="103"/>
      <c r="PVJ48" s="104"/>
      <c r="PVK48" s="104"/>
      <c r="PVL48" s="105"/>
      <c r="PVM48" s="15"/>
      <c r="PVN48" s="42"/>
      <c r="PVO48" s="41"/>
      <c r="PVP48" s="19"/>
      <c r="PVQ48" s="106"/>
      <c r="PVR48" s="30"/>
      <c r="PVS48" s="106"/>
      <c r="PVT48" s="106"/>
      <c r="PVU48" s="106"/>
      <c r="PVV48" s="106"/>
      <c r="PVW48" s="107"/>
      <c r="PVX48" s="103"/>
      <c r="PVY48" s="104"/>
      <c r="PVZ48" s="104"/>
      <c r="PWA48" s="105"/>
      <c r="PWB48" s="15"/>
      <c r="PWC48" s="42"/>
      <c r="PWD48" s="41"/>
      <c r="PWE48" s="19"/>
      <c r="PWF48" s="106"/>
      <c r="PWG48" s="30"/>
      <c r="PWH48" s="106"/>
      <c r="PWI48" s="106"/>
      <c r="PWJ48" s="106"/>
      <c r="PWK48" s="106"/>
      <c r="PWL48" s="107"/>
      <c r="PWM48" s="103"/>
      <c r="PWN48" s="104"/>
      <c r="PWO48" s="104"/>
      <c r="PWP48" s="105"/>
      <c r="PWQ48" s="15"/>
      <c r="PWR48" s="42"/>
      <c r="PWS48" s="41"/>
      <c r="PWT48" s="19"/>
      <c r="PWU48" s="106"/>
      <c r="PWV48" s="30"/>
      <c r="PWW48" s="106"/>
      <c r="PWX48" s="106"/>
      <c r="PWY48" s="106"/>
      <c r="PWZ48" s="106"/>
      <c r="PXA48" s="107"/>
      <c r="PXB48" s="103"/>
      <c r="PXC48" s="104"/>
      <c r="PXD48" s="104"/>
      <c r="PXE48" s="105"/>
      <c r="PXF48" s="15"/>
      <c r="PXG48" s="42"/>
      <c r="PXH48" s="41"/>
      <c r="PXI48" s="19"/>
      <c r="PXJ48" s="106"/>
      <c r="PXK48" s="30"/>
      <c r="PXL48" s="106"/>
      <c r="PXM48" s="106"/>
      <c r="PXN48" s="106"/>
      <c r="PXO48" s="106"/>
      <c r="PXP48" s="107"/>
      <c r="PXQ48" s="103"/>
      <c r="PXR48" s="104"/>
      <c r="PXS48" s="104"/>
      <c r="PXT48" s="105"/>
      <c r="PXU48" s="15"/>
      <c r="PXV48" s="42"/>
      <c r="PXW48" s="41"/>
      <c r="PXX48" s="19"/>
      <c r="PXY48" s="106"/>
      <c r="PXZ48" s="30"/>
      <c r="PYA48" s="106"/>
      <c r="PYB48" s="106"/>
      <c r="PYC48" s="106"/>
      <c r="PYD48" s="106"/>
      <c r="PYE48" s="107"/>
      <c r="PYF48" s="103"/>
      <c r="PYG48" s="104"/>
      <c r="PYH48" s="104"/>
      <c r="PYI48" s="105"/>
      <c r="PYJ48" s="15"/>
      <c r="PYK48" s="42"/>
      <c r="PYL48" s="41"/>
      <c r="PYM48" s="19"/>
      <c r="PYN48" s="106"/>
      <c r="PYO48" s="30"/>
      <c r="PYP48" s="106"/>
      <c r="PYQ48" s="106"/>
      <c r="PYR48" s="106"/>
      <c r="PYS48" s="106"/>
      <c r="PYT48" s="107"/>
      <c r="PYU48" s="103"/>
      <c r="PYV48" s="104"/>
      <c r="PYW48" s="104"/>
      <c r="PYX48" s="105"/>
      <c r="PYY48" s="15"/>
      <c r="PYZ48" s="42"/>
      <c r="PZA48" s="41"/>
      <c r="PZB48" s="19"/>
      <c r="PZC48" s="106"/>
      <c r="PZD48" s="30"/>
      <c r="PZE48" s="106"/>
      <c r="PZF48" s="106"/>
      <c r="PZG48" s="106"/>
      <c r="PZH48" s="106"/>
      <c r="PZI48" s="107"/>
      <c r="PZJ48" s="103"/>
      <c r="PZK48" s="104"/>
      <c r="PZL48" s="104"/>
      <c r="PZM48" s="105"/>
      <c r="PZN48" s="15"/>
      <c r="PZO48" s="42"/>
      <c r="PZP48" s="41"/>
      <c r="PZQ48" s="19"/>
      <c r="PZR48" s="106"/>
      <c r="PZS48" s="30"/>
      <c r="PZT48" s="106"/>
      <c r="PZU48" s="106"/>
      <c r="PZV48" s="106"/>
      <c r="PZW48" s="106"/>
      <c r="PZX48" s="107"/>
      <c r="PZY48" s="103"/>
      <c r="PZZ48" s="104"/>
      <c r="QAA48" s="104"/>
      <c r="QAB48" s="105"/>
      <c r="QAC48" s="15"/>
      <c r="QAD48" s="42"/>
      <c r="QAE48" s="41"/>
      <c r="QAF48" s="19"/>
      <c r="QAG48" s="106"/>
      <c r="QAH48" s="30"/>
      <c r="QAI48" s="106"/>
      <c r="QAJ48" s="106"/>
      <c r="QAK48" s="106"/>
      <c r="QAL48" s="106"/>
      <c r="QAM48" s="107"/>
      <c r="QAN48" s="103"/>
      <c r="QAO48" s="104"/>
      <c r="QAP48" s="104"/>
      <c r="QAQ48" s="105"/>
      <c r="QAR48" s="15"/>
      <c r="QAS48" s="42"/>
      <c r="QAT48" s="41"/>
      <c r="QAU48" s="19"/>
      <c r="QAV48" s="106"/>
      <c r="QAW48" s="30"/>
      <c r="QAX48" s="106"/>
      <c r="QAY48" s="106"/>
      <c r="QAZ48" s="106"/>
      <c r="QBA48" s="106"/>
      <c r="QBB48" s="107"/>
      <c r="QBC48" s="103"/>
      <c r="QBD48" s="104"/>
      <c r="QBE48" s="104"/>
      <c r="QBF48" s="105"/>
      <c r="QBG48" s="15"/>
      <c r="QBH48" s="42"/>
      <c r="QBI48" s="41"/>
      <c r="QBJ48" s="19"/>
      <c r="QBK48" s="106"/>
      <c r="QBL48" s="30"/>
      <c r="QBM48" s="106"/>
      <c r="QBN48" s="106"/>
      <c r="QBO48" s="106"/>
      <c r="QBP48" s="106"/>
      <c r="QBQ48" s="107"/>
      <c r="QBR48" s="103"/>
      <c r="QBS48" s="104"/>
      <c r="QBT48" s="104"/>
      <c r="QBU48" s="105"/>
      <c r="QBV48" s="15"/>
      <c r="QBW48" s="42"/>
      <c r="QBX48" s="41"/>
      <c r="QBY48" s="19"/>
      <c r="QBZ48" s="106"/>
      <c r="QCA48" s="30"/>
      <c r="QCB48" s="106"/>
      <c r="QCC48" s="106"/>
      <c r="QCD48" s="106"/>
      <c r="QCE48" s="106"/>
      <c r="QCF48" s="107"/>
      <c r="QCG48" s="103"/>
      <c r="QCH48" s="104"/>
      <c r="QCI48" s="104"/>
      <c r="QCJ48" s="105"/>
      <c r="QCK48" s="15"/>
      <c r="QCL48" s="42"/>
      <c r="QCM48" s="41"/>
      <c r="QCN48" s="19"/>
      <c r="QCO48" s="106"/>
      <c r="QCP48" s="30"/>
      <c r="QCQ48" s="106"/>
      <c r="QCR48" s="106"/>
      <c r="QCS48" s="106"/>
      <c r="QCT48" s="106"/>
      <c r="QCU48" s="107"/>
      <c r="QCV48" s="103"/>
      <c r="QCW48" s="104"/>
      <c r="QCX48" s="104"/>
      <c r="QCY48" s="105"/>
      <c r="QCZ48" s="15"/>
      <c r="QDA48" s="42"/>
      <c r="QDB48" s="41"/>
      <c r="QDC48" s="19"/>
      <c r="QDD48" s="106"/>
      <c r="QDE48" s="30"/>
      <c r="QDF48" s="106"/>
      <c r="QDG48" s="106"/>
      <c r="QDH48" s="106"/>
      <c r="QDI48" s="106"/>
      <c r="QDJ48" s="107"/>
      <c r="QDK48" s="103"/>
      <c r="QDL48" s="104"/>
      <c r="QDM48" s="104"/>
      <c r="QDN48" s="105"/>
      <c r="QDO48" s="15"/>
      <c r="QDP48" s="42"/>
      <c r="QDQ48" s="41"/>
      <c r="QDR48" s="19"/>
      <c r="QDS48" s="106"/>
      <c r="QDT48" s="30"/>
      <c r="QDU48" s="106"/>
      <c r="QDV48" s="106"/>
      <c r="QDW48" s="106"/>
      <c r="QDX48" s="106"/>
      <c r="QDY48" s="107"/>
      <c r="QDZ48" s="103"/>
      <c r="QEA48" s="104"/>
      <c r="QEB48" s="104"/>
      <c r="QEC48" s="105"/>
      <c r="QED48" s="15"/>
      <c r="QEE48" s="42"/>
      <c r="QEF48" s="41"/>
      <c r="QEG48" s="19"/>
      <c r="QEH48" s="106"/>
      <c r="QEI48" s="30"/>
      <c r="QEJ48" s="106"/>
      <c r="QEK48" s="106"/>
      <c r="QEL48" s="106"/>
      <c r="QEM48" s="106"/>
      <c r="QEN48" s="107"/>
      <c r="QEO48" s="103"/>
      <c r="QEP48" s="104"/>
      <c r="QEQ48" s="104"/>
      <c r="QER48" s="105"/>
      <c r="QES48" s="15"/>
      <c r="QET48" s="42"/>
      <c r="QEU48" s="41"/>
      <c r="QEV48" s="19"/>
      <c r="QEW48" s="106"/>
      <c r="QEX48" s="30"/>
      <c r="QEY48" s="106"/>
      <c r="QEZ48" s="106"/>
      <c r="QFA48" s="106"/>
      <c r="QFB48" s="106"/>
      <c r="QFC48" s="107"/>
      <c r="QFD48" s="103"/>
      <c r="QFE48" s="104"/>
      <c r="QFF48" s="104"/>
      <c r="QFG48" s="105"/>
      <c r="QFH48" s="15"/>
      <c r="QFI48" s="42"/>
      <c r="QFJ48" s="41"/>
      <c r="QFK48" s="19"/>
      <c r="QFL48" s="106"/>
      <c r="QFM48" s="30"/>
      <c r="QFN48" s="106"/>
      <c r="QFO48" s="106"/>
      <c r="QFP48" s="106"/>
      <c r="QFQ48" s="106"/>
      <c r="QFR48" s="107"/>
      <c r="QFS48" s="103"/>
      <c r="QFT48" s="104"/>
      <c r="QFU48" s="104"/>
      <c r="QFV48" s="105"/>
      <c r="QFW48" s="15"/>
      <c r="QFX48" s="42"/>
      <c r="QFY48" s="41"/>
      <c r="QFZ48" s="19"/>
      <c r="QGA48" s="106"/>
      <c r="QGB48" s="30"/>
      <c r="QGC48" s="106"/>
      <c r="QGD48" s="106"/>
      <c r="QGE48" s="106"/>
      <c r="QGF48" s="106"/>
      <c r="QGG48" s="107"/>
      <c r="QGH48" s="103"/>
      <c r="QGI48" s="104"/>
      <c r="QGJ48" s="104"/>
      <c r="QGK48" s="105"/>
      <c r="QGL48" s="15"/>
      <c r="QGM48" s="42"/>
      <c r="QGN48" s="41"/>
      <c r="QGO48" s="19"/>
      <c r="QGP48" s="106"/>
      <c r="QGQ48" s="30"/>
      <c r="QGR48" s="106"/>
      <c r="QGS48" s="106"/>
      <c r="QGT48" s="106"/>
      <c r="QGU48" s="106"/>
      <c r="QGV48" s="107"/>
      <c r="QGW48" s="103"/>
      <c r="QGX48" s="104"/>
      <c r="QGY48" s="104"/>
      <c r="QGZ48" s="105"/>
      <c r="QHA48" s="15"/>
      <c r="QHB48" s="42"/>
      <c r="QHC48" s="41"/>
      <c r="QHD48" s="19"/>
      <c r="QHE48" s="106"/>
      <c r="QHF48" s="30"/>
      <c r="QHG48" s="106"/>
      <c r="QHH48" s="106"/>
      <c r="QHI48" s="106"/>
      <c r="QHJ48" s="106"/>
      <c r="QHK48" s="107"/>
      <c r="QHL48" s="103"/>
      <c r="QHM48" s="104"/>
      <c r="QHN48" s="104"/>
      <c r="QHO48" s="105"/>
      <c r="QHP48" s="15"/>
      <c r="QHQ48" s="42"/>
      <c r="QHR48" s="41"/>
      <c r="QHS48" s="19"/>
      <c r="QHT48" s="106"/>
      <c r="QHU48" s="30"/>
      <c r="QHV48" s="106"/>
      <c r="QHW48" s="106"/>
      <c r="QHX48" s="106"/>
      <c r="QHY48" s="106"/>
      <c r="QHZ48" s="107"/>
      <c r="QIA48" s="103"/>
      <c r="QIB48" s="104"/>
      <c r="QIC48" s="104"/>
      <c r="QID48" s="105"/>
      <c r="QIE48" s="15"/>
      <c r="QIF48" s="42"/>
      <c r="QIG48" s="41"/>
      <c r="QIH48" s="19"/>
      <c r="QII48" s="106"/>
      <c r="QIJ48" s="30"/>
      <c r="QIK48" s="106"/>
      <c r="QIL48" s="106"/>
      <c r="QIM48" s="106"/>
      <c r="QIN48" s="106"/>
      <c r="QIO48" s="107"/>
      <c r="QIP48" s="103"/>
      <c r="QIQ48" s="104"/>
      <c r="QIR48" s="104"/>
      <c r="QIS48" s="105"/>
      <c r="QIT48" s="15"/>
      <c r="QIU48" s="42"/>
      <c r="QIV48" s="41"/>
      <c r="QIW48" s="19"/>
      <c r="QIX48" s="106"/>
      <c r="QIY48" s="30"/>
      <c r="QIZ48" s="106"/>
      <c r="QJA48" s="106"/>
      <c r="QJB48" s="106"/>
      <c r="QJC48" s="106"/>
      <c r="QJD48" s="107"/>
      <c r="QJE48" s="103"/>
      <c r="QJF48" s="104"/>
      <c r="QJG48" s="104"/>
      <c r="QJH48" s="105"/>
      <c r="QJI48" s="15"/>
      <c r="QJJ48" s="42"/>
      <c r="QJK48" s="41"/>
      <c r="QJL48" s="19"/>
      <c r="QJM48" s="106"/>
      <c r="QJN48" s="30"/>
      <c r="QJO48" s="106"/>
      <c r="QJP48" s="106"/>
      <c r="QJQ48" s="106"/>
      <c r="QJR48" s="106"/>
      <c r="QJS48" s="107"/>
      <c r="QJT48" s="103"/>
      <c r="QJU48" s="104"/>
      <c r="QJV48" s="104"/>
      <c r="QJW48" s="105"/>
      <c r="QJX48" s="15"/>
      <c r="QJY48" s="42"/>
      <c r="QJZ48" s="41"/>
      <c r="QKA48" s="19"/>
      <c r="QKB48" s="106"/>
      <c r="QKC48" s="30"/>
      <c r="QKD48" s="106"/>
      <c r="QKE48" s="106"/>
      <c r="QKF48" s="106"/>
      <c r="QKG48" s="106"/>
      <c r="QKH48" s="107"/>
      <c r="QKI48" s="103"/>
      <c r="QKJ48" s="104"/>
      <c r="QKK48" s="104"/>
      <c r="QKL48" s="105"/>
      <c r="QKM48" s="15"/>
      <c r="QKN48" s="42"/>
      <c r="QKO48" s="41"/>
      <c r="QKP48" s="19"/>
      <c r="QKQ48" s="106"/>
      <c r="QKR48" s="30"/>
      <c r="QKS48" s="106"/>
      <c r="QKT48" s="106"/>
      <c r="QKU48" s="106"/>
      <c r="QKV48" s="106"/>
      <c r="QKW48" s="107"/>
      <c r="QKX48" s="103"/>
      <c r="QKY48" s="104"/>
      <c r="QKZ48" s="104"/>
      <c r="QLA48" s="105"/>
      <c r="QLB48" s="15"/>
      <c r="QLC48" s="42"/>
      <c r="QLD48" s="41"/>
      <c r="QLE48" s="19"/>
      <c r="QLF48" s="106"/>
      <c r="QLG48" s="30"/>
      <c r="QLH48" s="106"/>
      <c r="QLI48" s="106"/>
      <c r="QLJ48" s="106"/>
      <c r="QLK48" s="106"/>
      <c r="QLL48" s="107"/>
      <c r="QLM48" s="103"/>
      <c r="QLN48" s="104"/>
      <c r="QLO48" s="104"/>
      <c r="QLP48" s="105"/>
      <c r="QLQ48" s="15"/>
      <c r="QLR48" s="42"/>
      <c r="QLS48" s="41"/>
      <c r="QLT48" s="19"/>
      <c r="QLU48" s="106"/>
      <c r="QLV48" s="30"/>
      <c r="QLW48" s="106"/>
      <c r="QLX48" s="106"/>
      <c r="QLY48" s="106"/>
      <c r="QLZ48" s="106"/>
      <c r="QMA48" s="107"/>
      <c r="QMB48" s="103"/>
      <c r="QMC48" s="104"/>
      <c r="QMD48" s="104"/>
      <c r="QME48" s="105"/>
      <c r="QMF48" s="15"/>
      <c r="QMG48" s="42"/>
      <c r="QMH48" s="41"/>
      <c r="QMI48" s="19"/>
      <c r="QMJ48" s="106"/>
      <c r="QMK48" s="30"/>
      <c r="QML48" s="106"/>
      <c r="QMM48" s="106"/>
      <c r="QMN48" s="106"/>
      <c r="QMO48" s="106"/>
      <c r="QMP48" s="107"/>
      <c r="QMQ48" s="103"/>
      <c r="QMR48" s="104"/>
      <c r="QMS48" s="104"/>
      <c r="QMT48" s="105"/>
      <c r="QMU48" s="15"/>
      <c r="QMV48" s="42"/>
      <c r="QMW48" s="41"/>
      <c r="QMX48" s="19"/>
      <c r="QMY48" s="106"/>
      <c r="QMZ48" s="30"/>
      <c r="QNA48" s="106"/>
      <c r="QNB48" s="106"/>
      <c r="QNC48" s="106"/>
      <c r="QND48" s="106"/>
      <c r="QNE48" s="107"/>
      <c r="QNF48" s="103"/>
      <c r="QNG48" s="104"/>
      <c r="QNH48" s="104"/>
      <c r="QNI48" s="105"/>
      <c r="QNJ48" s="15"/>
      <c r="QNK48" s="42"/>
      <c r="QNL48" s="41"/>
      <c r="QNM48" s="19"/>
      <c r="QNN48" s="106"/>
      <c r="QNO48" s="30"/>
      <c r="QNP48" s="106"/>
      <c r="QNQ48" s="106"/>
      <c r="QNR48" s="106"/>
      <c r="QNS48" s="106"/>
      <c r="QNT48" s="107"/>
      <c r="QNU48" s="103"/>
      <c r="QNV48" s="104"/>
      <c r="QNW48" s="104"/>
      <c r="QNX48" s="105"/>
      <c r="QNY48" s="15"/>
      <c r="QNZ48" s="42"/>
      <c r="QOA48" s="41"/>
      <c r="QOB48" s="19"/>
      <c r="QOC48" s="106"/>
      <c r="QOD48" s="30"/>
      <c r="QOE48" s="106"/>
      <c r="QOF48" s="106"/>
      <c r="QOG48" s="106"/>
      <c r="QOH48" s="106"/>
      <c r="QOI48" s="107"/>
      <c r="QOJ48" s="103"/>
      <c r="QOK48" s="104"/>
      <c r="QOL48" s="104"/>
      <c r="QOM48" s="105"/>
      <c r="QON48" s="15"/>
      <c r="QOO48" s="42"/>
      <c r="QOP48" s="41"/>
      <c r="QOQ48" s="19"/>
      <c r="QOR48" s="106"/>
      <c r="QOS48" s="30"/>
      <c r="QOT48" s="106"/>
      <c r="QOU48" s="106"/>
      <c r="QOV48" s="106"/>
      <c r="QOW48" s="106"/>
      <c r="QOX48" s="107"/>
      <c r="QOY48" s="103"/>
      <c r="QOZ48" s="104"/>
      <c r="QPA48" s="104"/>
      <c r="QPB48" s="105"/>
      <c r="QPC48" s="15"/>
      <c r="QPD48" s="42"/>
      <c r="QPE48" s="41"/>
      <c r="QPF48" s="19"/>
      <c r="QPG48" s="106"/>
      <c r="QPH48" s="30"/>
      <c r="QPI48" s="106"/>
      <c r="QPJ48" s="106"/>
      <c r="QPK48" s="106"/>
      <c r="QPL48" s="106"/>
      <c r="QPM48" s="107"/>
      <c r="QPN48" s="103"/>
      <c r="QPO48" s="104"/>
      <c r="QPP48" s="104"/>
      <c r="QPQ48" s="105"/>
      <c r="QPR48" s="15"/>
      <c r="QPS48" s="42"/>
      <c r="QPT48" s="41"/>
      <c r="QPU48" s="19"/>
      <c r="QPV48" s="106"/>
      <c r="QPW48" s="30"/>
      <c r="QPX48" s="106"/>
      <c r="QPY48" s="106"/>
      <c r="QPZ48" s="106"/>
      <c r="QQA48" s="106"/>
      <c r="QQB48" s="107"/>
      <c r="QQC48" s="103"/>
      <c r="QQD48" s="104"/>
      <c r="QQE48" s="104"/>
      <c r="QQF48" s="105"/>
      <c r="QQG48" s="15"/>
      <c r="QQH48" s="42"/>
      <c r="QQI48" s="41"/>
      <c r="QQJ48" s="19"/>
      <c r="QQK48" s="106"/>
      <c r="QQL48" s="30"/>
      <c r="QQM48" s="106"/>
      <c r="QQN48" s="106"/>
      <c r="QQO48" s="106"/>
      <c r="QQP48" s="106"/>
      <c r="QQQ48" s="107"/>
      <c r="QQR48" s="103"/>
      <c r="QQS48" s="104"/>
      <c r="QQT48" s="104"/>
      <c r="QQU48" s="105"/>
      <c r="QQV48" s="15"/>
      <c r="QQW48" s="42"/>
      <c r="QQX48" s="41"/>
      <c r="QQY48" s="19"/>
      <c r="QQZ48" s="106"/>
      <c r="QRA48" s="30"/>
      <c r="QRB48" s="106"/>
      <c r="QRC48" s="106"/>
      <c r="QRD48" s="106"/>
      <c r="QRE48" s="106"/>
      <c r="QRF48" s="107"/>
      <c r="QRG48" s="103"/>
      <c r="QRH48" s="104"/>
      <c r="QRI48" s="104"/>
      <c r="QRJ48" s="105"/>
      <c r="QRK48" s="15"/>
      <c r="QRL48" s="42"/>
      <c r="QRM48" s="41"/>
      <c r="QRN48" s="19"/>
      <c r="QRO48" s="106"/>
      <c r="QRP48" s="30"/>
      <c r="QRQ48" s="106"/>
      <c r="QRR48" s="106"/>
      <c r="QRS48" s="106"/>
      <c r="QRT48" s="106"/>
      <c r="QRU48" s="107"/>
      <c r="QRV48" s="103"/>
      <c r="QRW48" s="104"/>
      <c r="QRX48" s="104"/>
      <c r="QRY48" s="105"/>
      <c r="QRZ48" s="15"/>
      <c r="QSA48" s="42"/>
      <c r="QSB48" s="41"/>
      <c r="QSC48" s="19"/>
      <c r="QSD48" s="106"/>
      <c r="QSE48" s="30"/>
      <c r="QSF48" s="106"/>
      <c r="QSG48" s="106"/>
      <c r="QSH48" s="106"/>
      <c r="QSI48" s="106"/>
      <c r="QSJ48" s="107"/>
      <c r="QSK48" s="103"/>
      <c r="QSL48" s="104"/>
      <c r="QSM48" s="104"/>
      <c r="QSN48" s="105"/>
      <c r="QSO48" s="15"/>
      <c r="QSP48" s="42"/>
      <c r="QSQ48" s="41"/>
      <c r="QSR48" s="19"/>
      <c r="QSS48" s="106"/>
      <c r="QST48" s="30"/>
      <c r="QSU48" s="106"/>
      <c r="QSV48" s="106"/>
      <c r="QSW48" s="106"/>
      <c r="QSX48" s="106"/>
      <c r="QSY48" s="107"/>
      <c r="QSZ48" s="103"/>
      <c r="QTA48" s="104"/>
      <c r="QTB48" s="104"/>
      <c r="QTC48" s="105"/>
      <c r="QTD48" s="15"/>
      <c r="QTE48" s="42"/>
      <c r="QTF48" s="41"/>
      <c r="QTG48" s="19"/>
      <c r="QTH48" s="106"/>
      <c r="QTI48" s="30"/>
      <c r="QTJ48" s="106"/>
      <c r="QTK48" s="106"/>
      <c r="QTL48" s="106"/>
      <c r="QTM48" s="106"/>
      <c r="QTN48" s="107"/>
      <c r="QTO48" s="103"/>
      <c r="QTP48" s="104"/>
      <c r="QTQ48" s="104"/>
      <c r="QTR48" s="105"/>
      <c r="QTS48" s="15"/>
      <c r="QTT48" s="42"/>
      <c r="QTU48" s="41"/>
      <c r="QTV48" s="19"/>
      <c r="QTW48" s="106"/>
      <c r="QTX48" s="30"/>
      <c r="QTY48" s="106"/>
      <c r="QTZ48" s="106"/>
      <c r="QUA48" s="106"/>
      <c r="QUB48" s="106"/>
      <c r="QUC48" s="107"/>
      <c r="QUD48" s="103"/>
      <c r="QUE48" s="104"/>
      <c r="QUF48" s="104"/>
      <c r="QUG48" s="105"/>
      <c r="QUH48" s="15"/>
      <c r="QUI48" s="42"/>
      <c r="QUJ48" s="41"/>
      <c r="QUK48" s="19"/>
      <c r="QUL48" s="106"/>
      <c r="QUM48" s="30"/>
      <c r="QUN48" s="106"/>
      <c r="QUO48" s="106"/>
      <c r="QUP48" s="106"/>
      <c r="QUQ48" s="106"/>
      <c r="QUR48" s="107"/>
      <c r="QUS48" s="103"/>
      <c r="QUT48" s="104"/>
      <c r="QUU48" s="104"/>
      <c r="QUV48" s="105"/>
      <c r="QUW48" s="15"/>
      <c r="QUX48" s="42"/>
      <c r="QUY48" s="41"/>
      <c r="QUZ48" s="19"/>
      <c r="QVA48" s="106"/>
      <c r="QVB48" s="30"/>
      <c r="QVC48" s="106"/>
      <c r="QVD48" s="106"/>
      <c r="QVE48" s="106"/>
      <c r="QVF48" s="106"/>
      <c r="QVG48" s="107"/>
      <c r="QVH48" s="103"/>
      <c r="QVI48" s="104"/>
      <c r="QVJ48" s="104"/>
      <c r="QVK48" s="105"/>
      <c r="QVL48" s="15"/>
      <c r="QVM48" s="42"/>
      <c r="QVN48" s="41"/>
      <c r="QVO48" s="19"/>
      <c r="QVP48" s="106"/>
      <c r="QVQ48" s="30"/>
      <c r="QVR48" s="106"/>
      <c r="QVS48" s="106"/>
      <c r="QVT48" s="106"/>
      <c r="QVU48" s="106"/>
      <c r="QVV48" s="107"/>
      <c r="QVW48" s="103"/>
      <c r="QVX48" s="104"/>
      <c r="QVY48" s="104"/>
      <c r="QVZ48" s="105"/>
      <c r="QWA48" s="15"/>
      <c r="QWB48" s="42"/>
      <c r="QWC48" s="41"/>
      <c r="QWD48" s="19"/>
      <c r="QWE48" s="106"/>
      <c r="QWF48" s="30"/>
      <c r="QWG48" s="106"/>
      <c r="QWH48" s="106"/>
      <c r="QWI48" s="106"/>
      <c r="QWJ48" s="106"/>
      <c r="QWK48" s="107"/>
      <c r="QWL48" s="103"/>
      <c r="QWM48" s="104"/>
      <c r="QWN48" s="104"/>
      <c r="QWO48" s="105"/>
      <c r="QWP48" s="15"/>
      <c r="QWQ48" s="42"/>
      <c r="QWR48" s="41"/>
      <c r="QWS48" s="19"/>
      <c r="QWT48" s="106"/>
      <c r="QWU48" s="30"/>
      <c r="QWV48" s="106"/>
      <c r="QWW48" s="106"/>
      <c r="QWX48" s="106"/>
      <c r="QWY48" s="106"/>
      <c r="QWZ48" s="107"/>
      <c r="QXA48" s="103"/>
      <c r="QXB48" s="104"/>
      <c r="QXC48" s="104"/>
      <c r="QXD48" s="105"/>
      <c r="QXE48" s="15"/>
      <c r="QXF48" s="42"/>
      <c r="QXG48" s="41"/>
      <c r="QXH48" s="19"/>
      <c r="QXI48" s="106"/>
      <c r="QXJ48" s="30"/>
      <c r="QXK48" s="106"/>
      <c r="QXL48" s="106"/>
      <c r="QXM48" s="106"/>
      <c r="QXN48" s="106"/>
      <c r="QXO48" s="107"/>
      <c r="QXP48" s="103"/>
      <c r="QXQ48" s="104"/>
      <c r="QXR48" s="104"/>
      <c r="QXS48" s="105"/>
      <c r="QXT48" s="15"/>
      <c r="QXU48" s="42"/>
      <c r="QXV48" s="41"/>
      <c r="QXW48" s="19"/>
      <c r="QXX48" s="106"/>
      <c r="QXY48" s="30"/>
      <c r="QXZ48" s="106"/>
      <c r="QYA48" s="106"/>
      <c r="QYB48" s="106"/>
      <c r="QYC48" s="106"/>
      <c r="QYD48" s="107"/>
      <c r="QYE48" s="103"/>
      <c r="QYF48" s="104"/>
      <c r="QYG48" s="104"/>
      <c r="QYH48" s="105"/>
      <c r="QYI48" s="15"/>
      <c r="QYJ48" s="42"/>
      <c r="QYK48" s="41"/>
      <c r="QYL48" s="19"/>
      <c r="QYM48" s="106"/>
      <c r="QYN48" s="30"/>
      <c r="QYO48" s="106"/>
      <c r="QYP48" s="106"/>
      <c r="QYQ48" s="106"/>
      <c r="QYR48" s="106"/>
      <c r="QYS48" s="107"/>
      <c r="QYT48" s="103"/>
      <c r="QYU48" s="104"/>
      <c r="QYV48" s="104"/>
      <c r="QYW48" s="105"/>
      <c r="QYX48" s="15"/>
      <c r="QYY48" s="42"/>
      <c r="QYZ48" s="41"/>
      <c r="QZA48" s="19"/>
      <c r="QZB48" s="106"/>
      <c r="QZC48" s="30"/>
      <c r="QZD48" s="106"/>
      <c r="QZE48" s="106"/>
      <c r="QZF48" s="106"/>
      <c r="QZG48" s="106"/>
      <c r="QZH48" s="107"/>
      <c r="QZI48" s="103"/>
      <c r="QZJ48" s="104"/>
      <c r="QZK48" s="104"/>
      <c r="QZL48" s="105"/>
      <c r="QZM48" s="15"/>
      <c r="QZN48" s="42"/>
      <c r="QZO48" s="41"/>
      <c r="QZP48" s="19"/>
      <c r="QZQ48" s="106"/>
      <c r="QZR48" s="30"/>
      <c r="QZS48" s="106"/>
      <c r="QZT48" s="106"/>
      <c r="QZU48" s="106"/>
      <c r="QZV48" s="106"/>
      <c r="QZW48" s="107"/>
      <c r="QZX48" s="103"/>
      <c r="QZY48" s="104"/>
      <c r="QZZ48" s="104"/>
      <c r="RAA48" s="105"/>
      <c r="RAB48" s="15"/>
      <c r="RAC48" s="42"/>
      <c r="RAD48" s="41"/>
      <c r="RAE48" s="19"/>
      <c r="RAF48" s="106"/>
      <c r="RAG48" s="30"/>
      <c r="RAH48" s="106"/>
      <c r="RAI48" s="106"/>
      <c r="RAJ48" s="106"/>
      <c r="RAK48" s="106"/>
      <c r="RAL48" s="107"/>
      <c r="RAM48" s="103"/>
      <c r="RAN48" s="104"/>
      <c r="RAO48" s="104"/>
      <c r="RAP48" s="105"/>
      <c r="RAQ48" s="15"/>
      <c r="RAR48" s="42"/>
      <c r="RAS48" s="41"/>
      <c r="RAT48" s="19"/>
      <c r="RAU48" s="106"/>
      <c r="RAV48" s="30"/>
      <c r="RAW48" s="106"/>
      <c r="RAX48" s="106"/>
      <c r="RAY48" s="106"/>
      <c r="RAZ48" s="106"/>
      <c r="RBA48" s="107"/>
      <c r="RBB48" s="103"/>
      <c r="RBC48" s="104"/>
      <c r="RBD48" s="104"/>
      <c r="RBE48" s="105"/>
      <c r="RBF48" s="15"/>
      <c r="RBG48" s="42"/>
      <c r="RBH48" s="41"/>
      <c r="RBI48" s="19"/>
      <c r="RBJ48" s="106"/>
      <c r="RBK48" s="30"/>
      <c r="RBL48" s="106"/>
      <c r="RBM48" s="106"/>
      <c r="RBN48" s="106"/>
      <c r="RBO48" s="106"/>
      <c r="RBP48" s="107"/>
      <c r="RBQ48" s="103"/>
      <c r="RBR48" s="104"/>
      <c r="RBS48" s="104"/>
      <c r="RBT48" s="105"/>
      <c r="RBU48" s="15"/>
      <c r="RBV48" s="42"/>
      <c r="RBW48" s="41"/>
      <c r="RBX48" s="19"/>
      <c r="RBY48" s="106"/>
      <c r="RBZ48" s="30"/>
      <c r="RCA48" s="106"/>
      <c r="RCB48" s="106"/>
      <c r="RCC48" s="106"/>
      <c r="RCD48" s="106"/>
      <c r="RCE48" s="107"/>
      <c r="RCF48" s="103"/>
      <c r="RCG48" s="104"/>
      <c r="RCH48" s="104"/>
      <c r="RCI48" s="105"/>
      <c r="RCJ48" s="15"/>
      <c r="RCK48" s="42"/>
      <c r="RCL48" s="41"/>
      <c r="RCM48" s="19"/>
      <c r="RCN48" s="106"/>
      <c r="RCO48" s="30"/>
      <c r="RCP48" s="106"/>
      <c r="RCQ48" s="106"/>
      <c r="RCR48" s="106"/>
      <c r="RCS48" s="106"/>
      <c r="RCT48" s="107"/>
      <c r="RCU48" s="103"/>
      <c r="RCV48" s="104"/>
      <c r="RCW48" s="104"/>
      <c r="RCX48" s="105"/>
      <c r="RCY48" s="15"/>
      <c r="RCZ48" s="42"/>
      <c r="RDA48" s="41"/>
      <c r="RDB48" s="19"/>
      <c r="RDC48" s="106"/>
      <c r="RDD48" s="30"/>
      <c r="RDE48" s="106"/>
      <c r="RDF48" s="106"/>
      <c r="RDG48" s="106"/>
      <c r="RDH48" s="106"/>
      <c r="RDI48" s="107"/>
      <c r="RDJ48" s="103"/>
      <c r="RDK48" s="104"/>
      <c r="RDL48" s="104"/>
      <c r="RDM48" s="105"/>
      <c r="RDN48" s="15"/>
      <c r="RDO48" s="42"/>
      <c r="RDP48" s="41"/>
      <c r="RDQ48" s="19"/>
      <c r="RDR48" s="106"/>
      <c r="RDS48" s="30"/>
      <c r="RDT48" s="106"/>
      <c r="RDU48" s="106"/>
      <c r="RDV48" s="106"/>
      <c r="RDW48" s="106"/>
      <c r="RDX48" s="107"/>
      <c r="RDY48" s="103"/>
      <c r="RDZ48" s="104"/>
      <c r="REA48" s="104"/>
      <c r="REB48" s="105"/>
      <c r="REC48" s="15"/>
      <c r="RED48" s="42"/>
      <c r="REE48" s="41"/>
      <c r="REF48" s="19"/>
      <c r="REG48" s="106"/>
      <c r="REH48" s="30"/>
      <c r="REI48" s="106"/>
      <c r="REJ48" s="106"/>
      <c r="REK48" s="106"/>
      <c r="REL48" s="106"/>
      <c r="REM48" s="107"/>
      <c r="REN48" s="103"/>
      <c r="REO48" s="104"/>
      <c r="REP48" s="104"/>
      <c r="REQ48" s="105"/>
      <c r="RER48" s="15"/>
      <c r="RES48" s="42"/>
      <c r="RET48" s="41"/>
      <c r="REU48" s="19"/>
      <c r="REV48" s="106"/>
      <c r="REW48" s="30"/>
      <c r="REX48" s="106"/>
      <c r="REY48" s="106"/>
      <c r="REZ48" s="106"/>
      <c r="RFA48" s="106"/>
      <c r="RFB48" s="107"/>
      <c r="RFC48" s="103"/>
      <c r="RFD48" s="104"/>
      <c r="RFE48" s="104"/>
      <c r="RFF48" s="105"/>
      <c r="RFG48" s="15"/>
      <c r="RFH48" s="42"/>
      <c r="RFI48" s="41"/>
      <c r="RFJ48" s="19"/>
      <c r="RFK48" s="106"/>
      <c r="RFL48" s="30"/>
      <c r="RFM48" s="106"/>
      <c r="RFN48" s="106"/>
      <c r="RFO48" s="106"/>
      <c r="RFP48" s="106"/>
      <c r="RFQ48" s="107"/>
      <c r="RFR48" s="103"/>
      <c r="RFS48" s="104"/>
      <c r="RFT48" s="104"/>
      <c r="RFU48" s="105"/>
      <c r="RFV48" s="15"/>
      <c r="RFW48" s="42"/>
      <c r="RFX48" s="41"/>
      <c r="RFY48" s="19"/>
      <c r="RFZ48" s="106"/>
      <c r="RGA48" s="30"/>
      <c r="RGB48" s="106"/>
      <c r="RGC48" s="106"/>
      <c r="RGD48" s="106"/>
      <c r="RGE48" s="106"/>
      <c r="RGF48" s="107"/>
      <c r="RGG48" s="103"/>
      <c r="RGH48" s="104"/>
      <c r="RGI48" s="104"/>
      <c r="RGJ48" s="105"/>
      <c r="RGK48" s="15"/>
      <c r="RGL48" s="42"/>
      <c r="RGM48" s="41"/>
      <c r="RGN48" s="19"/>
      <c r="RGO48" s="106"/>
      <c r="RGP48" s="30"/>
      <c r="RGQ48" s="106"/>
      <c r="RGR48" s="106"/>
      <c r="RGS48" s="106"/>
      <c r="RGT48" s="106"/>
      <c r="RGU48" s="107"/>
      <c r="RGV48" s="103"/>
      <c r="RGW48" s="104"/>
      <c r="RGX48" s="104"/>
      <c r="RGY48" s="105"/>
      <c r="RGZ48" s="15"/>
      <c r="RHA48" s="42"/>
      <c r="RHB48" s="41"/>
      <c r="RHC48" s="19"/>
      <c r="RHD48" s="106"/>
      <c r="RHE48" s="30"/>
      <c r="RHF48" s="106"/>
      <c r="RHG48" s="106"/>
      <c r="RHH48" s="106"/>
      <c r="RHI48" s="106"/>
      <c r="RHJ48" s="107"/>
      <c r="RHK48" s="103"/>
      <c r="RHL48" s="104"/>
      <c r="RHM48" s="104"/>
      <c r="RHN48" s="105"/>
      <c r="RHO48" s="15"/>
      <c r="RHP48" s="42"/>
      <c r="RHQ48" s="41"/>
      <c r="RHR48" s="19"/>
      <c r="RHS48" s="106"/>
      <c r="RHT48" s="30"/>
      <c r="RHU48" s="106"/>
      <c r="RHV48" s="106"/>
      <c r="RHW48" s="106"/>
      <c r="RHX48" s="106"/>
      <c r="RHY48" s="107"/>
      <c r="RHZ48" s="103"/>
      <c r="RIA48" s="104"/>
      <c r="RIB48" s="104"/>
      <c r="RIC48" s="105"/>
      <c r="RID48" s="15"/>
      <c r="RIE48" s="42"/>
      <c r="RIF48" s="41"/>
      <c r="RIG48" s="19"/>
      <c r="RIH48" s="106"/>
      <c r="RII48" s="30"/>
      <c r="RIJ48" s="106"/>
      <c r="RIK48" s="106"/>
      <c r="RIL48" s="106"/>
      <c r="RIM48" s="106"/>
      <c r="RIN48" s="107"/>
      <c r="RIO48" s="103"/>
      <c r="RIP48" s="104"/>
      <c r="RIQ48" s="104"/>
      <c r="RIR48" s="105"/>
      <c r="RIS48" s="15"/>
      <c r="RIT48" s="42"/>
      <c r="RIU48" s="41"/>
      <c r="RIV48" s="19"/>
      <c r="RIW48" s="106"/>
      <c r="RIX48" s="30"/>
      <c r="RIY48" s="106"/>
      <c r="RIZ48" s="106"/>
      <c r="RJA48" s="106"/>
      <c r="RJB48" s="106"/>
      <c r="RJC48" s="107"/>
      <c r="RJD48" s="103"/>
      <c r="RJE48" s="104"/>
      <c r="RJF48" s="104"/>
      <c r="RJG48" s="105"/>
      <c r="RJH48" s="15"/>
      <c r="RJI48" s="42"/>
      <c r="RJJ48" s="41"/>
      <c r="RJK48" s="19"/>
      <c r="RJL48" s="106"/>
      <c r="RJM48" s="30"/>
      <c r="RJN48" s="106"/>
      <c r="RJO48" s="106"/>
      <c r="RJP48" s="106"/>
      <c r="RJQ48" s="106"/>
      <c r="RJR48" s="107"/>
      <c r="RJS48" s="103"/>
      <c r="RJT48" s="104"/>
      <c r="RJU48" s="104"/>
      <c r="RJV48" s="105"/>
      <c r="RJW48" s="15"/>
      <c r="RJX48" s="42"/>
      <c r="RJY48" s="41"/>
      <c r="RJZ48" s="19"/>
      <c r="RKA48" s="106"/>
      <c r="RKB48" s="30"/>
      <c r="RKC48" s="106"/>
      <c r="RKD48" s="106"/>
      <c r="RKE48" s="106"/>
      <c r="RKF48" s="106"/>
      <c r="RKG48" s="107"/>
      <c r="RKH48" s="103"/>
      <c r="RKI48" s="104"/>
      <c r="RKJ48" s="104"/>
      <c r="RKK48" s="105"/>
      <c r="RKL48" s="15"/>
      <c r="RKM48" s="42"/>
      <c r="RKN48" s="41"/>
      <c r="RKO48" s="19"/>
      <c r="RKP48" s="106"/>
      <c r="RKQ48" s="30"/>
      <c r="RKR48" s="106"/>
      <c r="RKS48" s="106"/>
      <c r="RKT48" s="106"/>
      <c r="RKU48" s="106"/>
      <c r="RKV48" s="107"/>
      <c r="RKW48" s="103"/>
      <c r="RKX48" s="104"/>
      <c r="RKY48" s="104"/>
      <c r="RKZ48" s="105"/>
      <c r="RLA48" s="15"/>
      <c r="RLB48" s="42"/>
      <c r="RLC48" s="41"/>
      <c r="RLD48" s="19"/>
      <c r="RLE48" s="106"/>
      <c r="RLF48" s="30"/>
      <c r="RLG48" s="106"/>
      <c r="RLH48" s="106"/>
      <c r="RLI48" s="106"/>
      <c r="RLJ48" s="106"/>
      <c r="RLK48" s="107"/>
      <c r="RLL48" s="103"/>
      <c r="RLM48" s="104"/>
      <c r="RLN48" s="104"/>
      <c r="RLO48" s="105"/>
      <c r="RLP48" s="15"/>
      <c r="RLQ48" s="42"/>
      <c r="RLR48" s="41"/>
      <c r="RLS48" s="19"/>
      <c r="RLT48" s="106"/>
      <c r="RLU48" s="30"/>
      <c r="RLV48" s="106"/>
      <c r="RLW48" s="106"/>
      <c r="RLX48" s="106"/>
      <c r="RLY48" s="106"/>
      <c r="RLZ48" s="107"/>
      <c r="RMA48" s="103"/>
      <c r="RMB48" s="104"/>
      <c r="RMC48" s="104"/>
      <c r="RMD48" s="105"/>
      <c r="RME48" s="15"/>
      <c r="RMF48" s="42"/>
      <c r="RMG48" s="41"/>
      <c r="RMH48" s="19"/>
      <c r="RMI48" s="106"/>
      <c r="RMJ48" s="30"/>
      <c r="RMK48" s="106"/>
      <c r="RML48" s="106"/>
      <c r="RMM48" s="106"/>
      <c r="RMN48" s="106"/>
      <c r="RMO48" s="107"/>
      <c r="RMP48" s="103"/>
      <c r="RMQ48" s="104"/>
      <c r="RMR48" s="104"/>
      <c r="RMS48" s="105"/>
      <c r="RMT48" s="15"/>
      <c r="RMU48" s="42"/>
      <c r="RMV48" s="41"/>
      <c r="RMW48" s="19"/>
      <c r="RMX48" s="106"/>
      <c r="RMY48" s="30"/>
      <c r="RMZ48" s="106"/>
      <c r="RNA48" s="106"/>
      <c r="RNB48" s="106"/>
      <c r="RNC48" s="106"/>
      <c r="RND48" s="107"/>
      <c r="RNE48" s="103"/>
      <c r="RNF48" s="104"/>
      <c r="RNG48" s="104"/>
      <c r="RNH48" s="105"/>
      <c r="RNI48" s="15"/>
      <c r="RNJ48" s="42"/>
      <c r="RNK48" s="41"/>
      <c r="RNL48" s="19"/>
      <c r="RNM48" s="106"/>
      <c r="RNN48" s="30"/>
      <c r="RNO48" s="106"/>
      <c r="RNP48" s="106"/>
      <c r="RNQ48" s="106"/>
      <c r="RNR48" s="106"/>
      <c r="RNS48" s="107"/>
      <c r="RNT48" s="103"/>
      <c r="RNU48" s="104"/>
      <c r="RNV48" s="104"/>
      <c r="RNW48" s="105"/>
      <c r="RNX48" s="15"/>
      <c r="RNY48" s="42"/>
      <c r="RNZ48" s="41"/>
      <c r="ROA48" s="19"/>
      <c r="ROB48" s="106"/>
      <c r="ROC48" s="30"/>
      <c r="ROD48" s="106"/>
      <c r="ROE48" s="106"/>
      <c r="ROF48" s="106"/>
      <c r="ROG48" s="106"/>
      <c r="ROH48" s="107"/>
      <c r="ROI48" s="103"/>
      <c r="ROJ48" s="104"/>
      <c r="ROK48" s="104"/>
      <c r="ROL48" s="105"/>
      <c r="ROM48" s="15"/>
      <c r="RON48" s="42"/>
      <c r="ROO48" s="41"/>
      <c r="ROP48" s="19"/>
      <c r="ROQ48" s="106"/>
      <c r="ROR48" s="30"/>
      <c r="ROS48" s="106"/>
      <c r="ROT48" s="106"/>
      <c r="ROU48" s="106"/>
      <c r="ROV48" s="106"/>
      <c r="ROW48" s="107"/>
      <c r="ROX48" s="103"/>
      <c r="ROY48" s="104"/>
      <c r="ROZ48" s="104"/>
      <c r="RPA48" s="105"/>
      <c r="RPB48" s="15"/>
      <c r="RPC48" s="42"/>
      <c r="RPD48" s="41"/>
      <c r="RPE48" s="19"/>
      <c r="RPF48" s="106"/>
      <c r="RPG48" s="30"/>
      <c r="RPH48" s="106"/>
      <c r="RPI48" s="106"/>
      <c r="RPJ48" s="106"/>
      <c r="RPK48" s="106"/>
      <c r="RPL48" s="107"/>
      <c r="RPM48" s="103"/>
      <c r="RPN48" s="104"/>
      <c r="RPO48" s="104"/>
      <c r="RPP48" s="105"/>
      <c r="RPQ48" s="15"/>
      <c r="RPR48" s="42"/>
      <c r="RPS48" s="41"/>
      <c r="RPT48" s="19"/>
      <c r="RPU48" s="106"/>
      <c r="RPV48" s="30"/>
      <c r="RPW48" s="106"/>
      <c r="RPX48" s="106"/>
      <c r="RPY48" s="106"/>
      <c r="RPZ48" s="106"/>
      <c r="RQA48" s="107"/>
      <c r="RQB48" s="103"/>
      <c r="RQC48" s="104"/>
      <c r="RQD48" s="104"/>
      <c r="RQE48" s="105"/>
      <c r="RQF48" s="15"/>
      <c r="RQG48" s="42"/>
      <c r="RQH48" s="41"/>
      <c r="RQI48" s="19"/>
      <c r="RQJ48" s="106"/>
      <c r="RQK48" s="30"/>
      <c r="RQL48" s="106"/>
      <c r="RQM48" s="106"/>
      <c r="RQN48" s="106"/>
      <c r="RQO48" s="106"/>
      <c r="RQP48" s="107"/>
      <c r="RQQ48" s="103"/>
      <c r="RQR48" s="104"/>
      <c r="RQS48" s="104"/>
      <c r="RQT48" s="105"/>
      <c r="RQU48" s="15"/>
      <c r="RQV48" s="42"/>
      <c r="RQW48" s="41"/>
      <c r="RQX48" s="19"/>
      <c r="RQY48" s="106"/>
      <c r="RQZ48" s="30"/>
      <c r="RRA48" s="106"/>
      <c r="RRB48" s="106"/>
      <c r="RRC48" s="106"/>
      <c r="RRD48" s="106"/>
      <c r="RRE48" s="107"/>
      <c r="RRF48" s="103"/>
      <c r="RRG48" s="104"/>
      <c r="RRH48" s="104"/>
      <c r="RRI48" s="105"/>
      <c r="RRJ48" s="15"/>
      <c r="RRK48" s="42"/>
      <c r="RRL48" s="41"/>
      <c r="RRM48" s="19"/>
      <c r="RRN48" s="106"/>
      <c r="RRO48" s="30"/>
      <c r="RRP48" s="106"/>
      <c r="RRQ48" s="106"/>
      <c r="RRR48" s="106"/>
      <c r="RRS48" s="106"/>
      <c r="RRT48" s="107"/>
      <c r="RRU48" s="103"/>
      <c r="RRV48" s="104"/>
      <c r="RRW48" s="104"/>
      <c r="RRX48" s="105"/>
      <c r="RRY48" s="15"/>
      <c r="RRZ48" s="42"/>
      <c r="RSA48" s="41"/>
      <c r="RSB48" s="19"/>
      <c r="RSC48" s="106"/>
      <c r="RSD48" s="30"/>
      <c r="RSE48" s="106"/>
      <c r="RSF48" s="106"/>
      <c r="RSG48" s="106"/>
      <c r="RSH48" s="106"/>
      <c r="RSI48" s="107"/>
      <c r="RSJ48" s="103"/>
      <c r="RSK48" s="104"/>
      <c r="RSL48" s="104"/>
      <c r="RSM48" s="105"/>
      <c r="RSN48" s="15"/>
      <c r="RSO48" s="42"/>
      <c r="RSP48" s="41"/>
      <c r="RSQ48" s="19"/>
      <c r="RSR48" s="106"/>
      <c r="RSS48" s="30"/>
      <c r="RST48" s="106"/>
      <c r="RSU48" s="106"/>
      <c r="RSV48" s="106"/>
      <c r="RSW48" s="106"/>
      <c r="RSX48" s="107"/>
      <c r="RSY48" s="103"/>
      <c r="RSZ48" s="104"/>
      <c r="RTA48" s="104"/>
      <c r="RTB48" s="105"/>
      <c r="RTC48" s="15"/>
      <c r="RTD48" s="42"/>
      <c r="RTE48" s="41"/>
      <c r="RTF48" s="19"/>
      <c r="RTG48" s="106"/>
      <c r="RTH48" s="30"/>
      <c r="RTI48" s="106"/>
      <c r="RTJ48" s="106"/>
      <c r="RTK48" s="106"/>
      <c r="RTL48" s="106"/>
      <c r="RTM48" s="107"/>
      <c r="RTN48" s="103"/>
      <c r="RTO48" s="104"/>
      <c r="RTP48" s="104"/>
      <c r="RTQ48" s="105"/>
      <c r="RTR48" s="15"/>
      <c r="RTS48" s="42"/>
      <c r="RTT48" s="41"/>
      <c r="RTU48" s="19"/>
      <c r="RTV48" s="106"/>
      <c r="RTW48" s="30"/>
      <c r="RTX48" s="106"/>
      <c r="RTY48" s="106"/>
      <c r="RTZ48" s="106"/>
      <c r="RUA48" s="106"/>
      <c r="RUB48" s="107"/>
      <c r="RUC48" s="103"/>
      <c r="RUD48" s="104"/>
      <c r="RUE48" s="104"/>
      <c r="RUF48" s="105"/>
      <c r="RUG48" s="15"/>
      <c r="RUH48" s="42"/>
      <c r="RUI48" s="41"/>
      <c r="RUJ48" s="19"/>
      <c r="RUK48" s="106"/>
      <c r="RUL48" s="30"/>
      <c r="RUM48" s="106"/>
      <c r="RUN48" s="106"/>
      <c r="RUO48" s="106"/>
      <c r="RUP48" s="106"/>
      <c r="RUQ48" s="107"/>
      <c r="RUR48" s="103"/>
      <c r="RUS48" s="104"/>
      <c r="RUT48" s="104"/>
      <c r="RUU48" s="105"/>
      <c r="RUV48" s="15"/>
      <c r="RUW48" s="42"/>
      <c r="RUX48" s="41"/>
      <c r="RUY48" s="19"/>
      <c r="RUZ48" s="106"/>
      <c r="RVA48" s="30"/>
      <c r="RVB48" s="106"/>
      <c r="RVC48" s="106"/>
      <c r="RVD48" s="106"/>
      <c r="RVE48" s="106"/>
      <c r="RVF48" s="107"/>
      <c r="RVG48" s="103"/>
      <c r="RVH48" s="104"/>
      <c r="RVI48" s="104"/>
      <c r="RVJ48" s="105"/>
      <c r="RVK48" s="15"/>
      <c r="RVL48" s="42"/>
      <c r="RVM48" s="41"/>
      <c r="RVN48" s="19"/>
      <c r="RVO48" s="106"/>
      <c r="RVP48" s="30"/>
      <c r="RVQ48" s="106"/>
      <c r="RVR48" s="106"/>
      <c r="RVS48" s="106"/>
      <c r="RVT48" s="106"/>
      <c r="RVU48" s="107"/>
      <c r="RVV48" s="103"/>
      <c r="RVW48" s="104"/>
      <c r="RVX48" s="104"/>
      <c r="RVY48" s="105"/>
      <c r="RVZ48" s="15"/>
      <c r="RWA48" s="42"/>
      <c r="RWB48" s="41"/>
      <c r="RWC48" s="19"/>
      <c r="RWD48" s="106"/>
      <c r="RWE48" s="30"/>
      <c r="RWF48" s="106"/>
      <c r="RWG48" s="106"/>
      <c r="RWH48" s="106"/>
      <c r="RWI48" s="106"/>
      <c r="RWJ48" s="107"/>
      <c r="RWK48" s="103"/>
      <c r="RWL48" s="104"/>
      <c r="RWM48" s="104"/>
      <c r="RWN48" s="105"/>
      <c r="RWO48" s="15"/>
      <c r="RWP48" s="42"/>
      <c r="RWQ48" s="41"/>
      <c r="RWR48" s="19"/>
      <c r="RWS48" s="106"/>
      <c r="RWT48" s="30"/>
      <c r="RWU48" s="106"/>
      <c r="RWV48" s="106"/>
      <c r="RWW48" s="106"/>
      <c r="RWX48" s="106"/>
      <c r="RWY48" s="107"/>
      <c r="RWZ48" s="103"/>
      <c r="RXA48" s="104"/>
      <c r="RXB48" s="104"/>
      <c r="RXC48" s="105"/>
      <c r="RXD48" s="15"/>
      <c r="RXE48" s="42"/>
      <c r="RXF48" s="41"/>
      <c r="RXG48" s="19"/>
      <c r="RXH48" s="106"/>
      <c r="RXI48" s="30"/>
      <c r="RXJ48" s="106"/>
      <c r="RXK48" s="106"/>
      <c r="RXL48" s="106"/>
      <c r="RXM48" s="106"/>
      <c r="RXN48" s="107"/>
      <c r="RXO48" s="103"/>
      <c r="RXP48" s="104"/>
      <c r="RXQ48" s="104"/>
      <c r="RXR48" s="105"/>
      <c r="RXS48" s="15"/>
      <c r="RXT48" s="42"/>
      <c r="RXU48" s="41"/>
      <c r="RXV48" s="19"/>
      <c r="RXW48" s="106"/>
      <c r="RXX48" s="30"/>
      <c r="RXY48" s="106"/>
      <c r="RXZ48" s="106"/>
      <c r="RYA48" s="106"/>
      <c r="RYB48" s="106"/>
      <c r="RYC48" s="107"/>
      <c r="RYD48" s="103"/>
      <c r="RYE48" s="104"/>
      <c r="RYF48" s="104"/>
      <c r="RYG48" s="105"/>
      <c r="RYH48" s="15"/>
      <c r="RYI48" s="42"/>
      <c r="RYJ48" s="41"/>
      <c r="RYK48" s="19"/>
      <c r="RYL48" s="106"/>
      <c r="RYM48" s="30"/>
      <c r="RYN48" s="106"/>
      <c r="RYO48" s="106"/>
      <c r="RYP48" s="106"/>
      <c r="RYQ48" s="106"/>
      <c r="RYR48" s="107"/>
      <c r="RYS48" s="103"/>
      <c r="RYT48" s="104"/>
      <c r="RYU48" s="104"/>
      <c r="RYV48" s="105"/>
      <c r="RYW48" s="15"/>
      <c r="RYX48" s="42"/>
      <c r="RYY48" s="41"/>
      <c r="RYZ48" s="19"/>
      <c r="RZA48" s="106"/>
      <c r="RZB48" s="30"/>
      <c r="RZC48" s="106"/>
      <c r="RZD48" s="106"/>
      <c r="RZE48" s="106"/>
      <c r="RZF48" s="106"/>
      <c r="RZG48" s="107"/>
      <c r="RZH48" s="103"/>
      <c r="RZI48" s="104"/>
      <c r="RZJ48" s="104"/>
      <c r="RZK48" s="105"/>
      <c r="RZL48" s="15"/>
      <c r="RZM48" s="42"/>
      <c r="RZN48" s="41"/>
      <c r="RZO48" s="19"/>
      <c r="RZP48" s="106"/>
      <c r="RZQ48" s="30"/>
      <c r="RZR48" s="106"/>
      <c r="RZS48" s="106"/>
      <c r="RZT48" s="106"/>
      <c r="RZU48" s="106"/>
      <c r="RZV48" s="107"/>
      <c r="RZW48" s="103"/>
      <c r="RZX48" s="104"/>
      <c r="RZY48" s="104"/>
      <c r="RZZ48" s="105"/>
      <c r="SAA48" s="15"/>
      <c r="SAB48" s="42"/>
      <c r="SAC48" s="41"/>
      <c r="SAD48" s="19"/>
      <c r="SAE48" s="106"/>
      <c r="SAF48" s="30"/>
      <c r="SAG48" s="106"/>
      <c r="SAH48" s="106"/>
      <c r="SAI48" s="106"/>
      <c r="SAJ48" s="106"/>
      <c r="SAK48" s="107"/>
      <c r="SAL48" s="103"/>
      <c r="SAM48" s="104"/>
      <c r="SAN48" s="104"/>
      <c r="SAO48" s="105"/>
      <c r="SAP48" s="15"/>
      <c r="SAQ48" s="42"/>
      <c r="SAR48" s="41"/>
      <c r="SAS48" s="19"/>
      <c r="SAT48" s="106"/>
      <c r="SAU48" s="30"/>
      <c r="SAV48" s="106"/>
      <c r="SAW48" s="106"/>
      <c r="SAX48" s="106"/>
      <c r="SAY48" s="106"/>
      <c r="SAZ48" s="107"/>
      <c r="SBA48" s="103"/>
      <c r="SBB48" s="104"/>
      <c r="SBC48" s="104"/>
      <c r="SBD48" s="105"/>
      <c r="SBE48" s="15"/>
      <c r="SBF48" s="42"/>
      <c r="SBG48" s="41"/>
      <c r="SBH48" s="19"/>
      <c r="SBI48" s="106"/>
      <c r="SBJ48" s="30"/>
      <c r="SBK48" s="106"/>
      <c r="SBL48" s="106"/>
      <c r="SBM48" s="106"/>
      <c r="SBN48" s="106"/>
      <c r="SBO48" s="107"/>
      <c r="SBP48" s="103"/>
      <c r="SBQ48" s="104"/>
      <c r="SBR48" s="104"/>
      <c r="SBS48" s="105"/>
      <c r="SBT48" s="15"/>
      <c r="SBU48" s="42"/>
      <c r="SBV48" s="41"/>
      <c r="SBW48" s="19"/>
      <c r="SBX48" s="106"/>
      <c r="SBY48" s="30"/>
      <c r="SBZ48" s="106"/>
      <c r="SCA48" s="106"/>
      <c r="SCB48" s="106"/>
      <c r="SCC48" s="106"/>
      <c r="SCD48" s="107"/>
      <c r="SCE48" s="103"/>
      <c r="SCF48" s="104"/>
      <c r="SCG48" s="104"/>
      <c r="SCH48" s="105"/>
      <c r="SCI48" s="15"/>
      <c r="SCJ48" s="42"/>
      <c r="SCK48" s="41"/>
      <c r="SCL48" s="19"/>
      <c r="SCM48" s="106"/>
      <c r="SCN48" s="30"/>
      <c r="SCO48" s="106"/>
      <c r="SCP48" s="106"/>
      <c r="SCQ48" s="106"/>
      <c r="SCR48" s="106"/>
      <c r="SCS48" s="107"/>
      <c r="SCT48" s="103"/>
      <c r="SCU48" s="104"/>
      <c r="SCV48" s="104"/>
      <c r="SCW48" s="105"/>
      <c r="SCX48" s="15"/>
      <c r="SCY48" s="42"/>
      <c r="SCZ48" s="41"/>
      <c r="SDA48" s="19"/>
      <c r="SDB48" s="106"/>
      <c r="SDC48" s="30"/>
      <c r="SDD48" s="106"/>
      <c r="SDE48" s="106"/>
      <c r="SDF48" s="106"/>
      <c r="SDG48" s="106"/>
      <c r="SDH48" s="107"/>
      <c r="SDI48" s="103"/>
      <c r="SDJ48" s="104"/>
      <c r="SDK48" s="104"/>
      <c r="SDL48" s="105"/>
      <c r="SDM48" s="15"/>
      <c r="SDN48" s="42"/>
      <c r="SDO48" s="41"/>
      <c r="SDP48" s="19"/>
      <c r="SDQ48" s="106"/>
      <c r="SDR48" s="30"/>
      <c r="SDS48" s="106"/>
      <c r="SDT48" s="106"/>
      <c r="SDU48" s="106"/>
      <c r="SDV48" s="106"/>
      <c r="SDW48" s="107"/>
      <c r="SDX48" s="103"/>
      <c r="SDY48" s="104"/>
      <c r="SDZ48" s="104"/>
      <c r="SEA48" s="105"/>
      <c r="SEB48" s="15"/>
      <c r="SEC48" s="42"/>
      <c r="SED48" s="41"/>
      <c r="SEE48" s="19"/>
      <c r="SEF48" s="106"/>
      <c r="SEG48" s="30"/>
      <c r="SEH48" s="106"/>
      <c r="SEI48" s="106"/>
      <c r="SEJ48" s="106"/>
      <c r="SEK48" s="106"/>
      <c r="SEL48" s="107"/>
      <c r="SEM48" s="103"/>
      <c r="SEN48" s="104"/>
      <c r="SEO48" s="104"/>
      <c r="SEP48" s="105"/>
      <c r="SEQ48" s="15"/>
      <c r="SER48" s="42"/>
      <c r="SES48" s="41"/>
      <c r="SET48" s="19"/>
      <c r="SEU48" s="106"/>
      <c r="SEV48" s="30"/>
      <c r="SEW48" s="106"/>
      <c r="SEX48" s="106"/>
      <c r="SEY48" s="106"/>
      <c r="SEZ48" s="106"/>
      <c r="SFA48" s="107"/>
      <c r="SFB48" s="103"/>
      <c r="SFC48" s="104"/>
      <c r="SFD48" s="104"/>
      <c r="SFE48" s="105"/>
      <c r="SFF48" s="15"/>
      <c r="SFG48" s="42"/>
      <c r="SFH48" s="41"/>
      <c r="SFI48" s="19"/>
      <c r="SFJ48" s="106"/>
      <c r="SFK48" s="30"/>
      <c r="SFL48" s="106"/>
      <c r="SFM48" s="106"/>
      <c r="SFN48" s="106"/>
      <c r="SFO48" s="106"/>
      <c r="SFP48" s="107"/>
      <c r="SFQ48" s="103"/>
      <c r="SFR48" s="104"/>
      <c r="SFS48" s="104"/>
      <c r="SFT48" s="105"/>
      <c r="SFU48" s="15"/>
      <c r="SFV48" s="42"/>
      <c r="SFW48" s="41"/>
      <c r="SFX48" s="19"/>
      <c r="SFY48" s="106"/>
      <c r="SFZ48" s="30"/>
      <c r="SGA48" s="106"/>
      <c r="SGB48" s="106"/>
      <c r="SGC48" s="106"/>
      <c r="SGD48" s="106"/>
      <c r="SGE48" s="107"/>
      <c r="SGF48" s="103"/>
      <c r="SGG48" s="104"/>
      <c r="SGH48" s="104"/>
      <c r="SGI48" s="105"/>
      <c r="SGJ48" s="15"/>
      <c r="SGK48" s="42"/>
      <c r="SGL48" s="41"/>
      <c r="SGM48" s="19"/>
      <c r="SGN48" s="106"/>
      <c r="SGO48" s="30"/>
      <c r="SGP48" s="106"/>
      <c r="SGQ48" s="106"/>
      <c r="SGR48" s="106"/>
      <c r="SGS48" s="106"/>
      <c r="SGT48" s="107"/>
      <c r="SGU48" s="103"/>
      <c r="SGV48" s="104"/>
      <c r="SGW48" s="104"/>
      <c r="SGX48" s="105"/>
      <c r="SGY48" s="15"/>
      <c r="SGZ48" s="42"/>
      <c r="SHA48" s="41"/>
      <c r="SHB48" s="19"/>
      <c r="SHC48" s="106"/>
      <c r="SHD48" s="30"/>
      <c r="SHE48" s="106"/>
      <c r="SHF48" s="106"/>
      <c r="SHG48" s="106"/>
      <c r="SHH48" s="106"/>
      <c r="SHI48" s="107"/>
      <c r="SHJ48" s="103"/>
      <c r="SHK48" s="104"/>
      <c r="SHL48" s="104"/>
      <c r="SHM48" s="105"/>
      <c r="SHN48" s="15"/>
      <c r="SHO48" s="42"/>
      <c r="SHP48" s="41"/>
      <c r="SHQ48" s="19"/>
      <c r="SHR48" s="106"/>
      <c r="SHS48" s="30"/>
      <c r="SHT48" s="106"/>
      <c r="SHU48" s="106"/>
      <c r="SHV48" s="106"/>
      <c r="SHW48" s="106"/>
      <c r="SHX48" s="107"/>
      <c r="SHY48" s="103"/>
      <c r="SHZ48" s="104"/>
      <c r="SIA48" s="104"/>
      <c r="SIB48" s="105"/>
      <c r="SIC48" s="15"/>
      <c r="SID48" s="42"/>
      <c r="SIE48" s="41"/>
      <c r="SIF48" s="19"/>
      <c r="SIG48" s="106"/>
      <c r="SIH48" s="30"/>
      <c r="SII48" s="106"/>
      <c r="SIJ48" s="106"/>
      <c r="SIK48" s="106"/>
      <c r="SIL48" s="106"/>
      <c r="SIM48" s="107"/>
      <c r="SIN48" s="103"/>
      <c r="SIO48" s="104"/>
      <c r="SIP48" s="104"/>
      <c r="SIQ48" s="105"/>
      <c r="SIR48" s="15"/>
      <c r="SIS48" s="42"/>
      <c r="SIT48" s="41"/>
      <c r="SIU48" s="19"/>
      <c r="SIV48" s="106"/>
      <c r="SIW48" s="30"/>
      <c r="SIX48" s="106"/>
      <c r="SIY48" s="106"/>
      <c r="SIZ48" s="106"/>
      <c r="SJA48" s="106"/>
      <c r="SJB48" s="107"/>
      <c r="SJC48" s="103"/>
      <c r="SJD48" s="104"/>
      <c r="SJE48" s="104"/>
      <c r="SJF48" s="105"/>
      <c r="SJG48" s="15"/>
      <c r="SJH48" s="42"/>
      <c r="SJI48" s="41"/>
      <c r="SJJ48" s="19"/>
      <c r="SJK48" s="106"/>
      <c r="SJL48" s="30"/>
      <c r="SJM48" s="106"/>
      <c r="SJN48" s="106"/>
      <c r="SJO48" s="106"/>
      <c r="SJP48" s="106"/>
      <c r="SJQ48" s="107"/>
      <c r="SJR48" s="103"/>
      <c r="SJS48" s="104"/>
      <c r="SJT48" s="104"/>
      <c r="SJU48" s="105"/>
      <c r="SJV48" s="15"/>
      <c r="SJW48" s="42"/>
      <c r="SJX48" s="41"/>
      <c r="SJY48" s="19"/>
      <c r="SJZ48" s="106"/>
      <c r="SKA48" s="30"/>
      <c r="SKB48" s="106"/>
      <c r="SKC48" s="106"/>
      <c r="SKD48" s="106"/>
      <c r="SKE48" s="106"/>
      <c r="SKF48" s="107"/>
      <c r="SKG48" s="103"/>
      <c r="SKH48" s="104"/>
      <c r="SKI48" s="104"/>
      <c r="SKJ48" s="105"/>
      <c r="SKK48" s="15"/>
      <c r="SKL48" s="42"/>
      <c r="SKM48" s="41"/>
      <c r="SKN48" s="19"/>
      <c r="SKO48" s="106"/>
      <c r="SKP48" s="30"/>
      <c r="SKQ48" s="106"/>
      <c r="SKR48" s="106"/>
      <c r="SKS48" s="106"/>
      <c r="SKT48" s="106"/>
      <c r="SKU48" s="107"/>
      <c r="SKV48" s="103"/>
      <c r="SKW48" s="104"/>
      <c r="SKX48" s="104"/>
      <c r="SKY48" s="105"/>
      <c r="SKZ48" s="15"/>
      <c r="SLA48" s="42"/>
      <c r="SLB48" s="41"/>
      <c r="SLC48" s="19"/>
      <c r="SLD48" s="106"/>
      <c r="SLE48" s="30"/>
      <c r="SLF48" s="106"/>
      <c r="SLG48" s="106"/>
      <c r="SLH48" s="106"/>
      <c r="SLI48" s="106"/>
      <c r="SLJ48" s="107"/>
      <c r="SLK48" s="103"/>
      <c r="SLL48" s="104"/>
      <c r="SLM48" s="104"/>
      <c r="SLN48" s="105"/>
      <c r="SLO48" s="15"/>
      <c r="SLP48" s="42"/>
      <c r="SLQ48" s="41"/>
      <c r="SLR48" s="19"/>
      <c r="SLS48" s="106"/>
      <c r="SLT48" s="30"/>
      <c r="SLU48" s="106"/>
      <c r="SLV48" s="106"/>
      <c r="SLW48" s="106"/>
      <c r="SLX48" s="106"/>
      <c r="SLY48" s="107"/>
      <c r="SLZ48" s="103"/>
      <c r="SMA48" s="104"/>
      <c r="SMB48" s="104"/>
      <c r="SMC48" s="105"/>
      <c r="SMD48" s="15"/>
      <c r="SME48" s="42"/>
      <c r="SMF48" s="41"/>
      <c r="SMG48" s="19"/>
      <c r="SMH48" s="106"/>
      <c r="SMI48" s="30"/>
      <c r="SMJ48" s="106"/>
      <c r="SMK48" s="106"/>
      <c r="SML48" s="106"/>
      <c r="SMM48" s="106"/>
      <c r="SMN48" s="107"/>
      <c r="SMO48" s="103"/>
      <c r="SMP48" s="104"/>
      <c r="SMQ48" s="104"/>
      <c r="SMR48" s="105"/>
      <c r="SMS48" s="15"/>
      <c r="SMT48" s="42"/>
      <c r="SMU48" s="41"/>
      <c r="SMV48" s="19"/>
      <c r="SMW48" s="106"/>
      <c r="SMX48" s="30"/>
      <c r="SMY48" s="106"/>
      <c r="SMZ48" s="106"/>
      <c r="SNA48" s="106"/>
      <c r="SNB48" s="106"/>
      <c r="SNC48" s="107"/>
      <c r="SND48" s="103"/>
      <c r="SNE48" s="104"/>
      <c r="SNF48" s="104"/>
      <c r="SNG48" s="105"/>
      <c r="SNH48" s="15"/>
      <c r="SNI48" s="42"/>
      <c r="SNJ48" s="41"/>
      <c r="SNK48" s="19"/>
      <c r="SNL48" s="106"/>
      <c r="SNM48" s="30"/>
      <c r="SNN48" s="106"/>
      <c r="SNO48" s="106"/>
      <c r="SNP48" s="106"/>
      <c r="SNQ48" s="106"/>
      <c r="SNR48" s="107"/>
      <c r="SNS48" s="103"/>
      <c r="SNT48" s="104"/>
      <c r="SNU48" s="104"/>
      <c r="SNV48" s="105"/>
      <c r="SNW48" s="15"/>
      <c r="SNX48" s="42"/>
      <c r="SNY48" s="41"/>
      <c r="SNZ48" s="19"/>
      <c r="SOA48" s="106"/>
      <c r="SOB48" s="30"/>
      <c r="SOC48" s="106"/>
      <c r="SOD48" s="106"/>
      <c r="SOE48" s="106"/>
      <c r="SOF48" s="106"/>
      <c r="SOG48" s="107"/>
      <c r="SOH48" s="103"/>
      <c r="SOI48" s="104"/>
      <c r="SOJ48" s="104"/>
      <c r="SOK48" s="105"/>
      <c r="SOL48" s="15"/>
      <c r="SOM48" s="42"/>
      <c r="SON48" s="41"/>
      <c r="SOO48" s="19"/>
      <c r="SOP48" s="106"/>
      <c r="SOQ48" s="30"/>
      <c r="SOR48" s="106"/>
      <c r="SOS48" s="106"/>
      <c r="SOT48" s="106"/>
      <c r="SOU48" s="106"/>
      <c r="SOV48" s="107"/>
      <c r="SOW48" s="103"/>
      <c r="SOX48" s="104"/>
      <c r="SOY48" s="104"/>
      <c r="SOZ48" s="105"/>
      <c r="SPA48" s="15"/>
      <c r="SPB48" s="42"/>
      <c r="SPC48" s="41"/>
      <c r="SPD48" s="19"/>
      <c r="SPE48" s="106"/>
      <c r="SPF48" s="30"/>
      <c r="SPG48" s="106"/>
      <c r="SPH48" s="106"/>
      <c r="SPI48" s="106"/>
      <c r="SPJ48" s="106"/>
      <c r="SPK48" s="107"/>
      <c r="SPL48" s="103"/>
      <c r="SPM48" s="104"/>
      <c r="SPN48" s="104"/>
      <c r="SPO48" s="105"/>
      <c r="SPP48" s="15"/>
      <c r="SPQ48" s="42"/>
      <c r="SPR48" s="41"/>
      <c r="SPS48" s="19"/>
      <c r="SPT48" s="106"/>
      <c r="SPU48" s="30"/>
      <c r="SPV48" s="106"/>
      <c r="SPW48" s="106"/>
      <c r="SPX48" s="106"/>
      <c r="SPY48" s="106"/>
      <c r="SPZ48" s="107"/>
      <c r="SQA48" s="103"/>
      <c r="SQB48" s="104"/>
      <c r="SQC48" s="104"/>
      <c r="SQD48" s="105"/>
      <c r="SQE48" s="15"/>
      <c r="SQF48" s="42"/>
      <c r="SQG48" s="41"/>
      <c r="SQH48" s="19"/>
      <c r="SQI48" s="106"/>
      <c r="SQJ48" s="30"/>
      <c r="SQK48" s="106"/>
      <c r="SQL48" s="106"/>
      <c r="SQM48" s="106"/>
      <c r="SQN48" s="106"/>
      <c r="SQO48" s="107"/>
      <c r="SQP48" s="103"/>
      <c r="SQQ48" s="104"/>
      <c r="SQR48" s="104"/>
      <c r="SQS48" s="105"/>
      <c r="SQT48" s="15"/>
      <c r="SQU48" s="42"/>
      <c r="SQV48" s="41"/>
      <c r="SQW48" s="19"/>
      <c r="SQX48" s="106"/>
      <c r="SQY48" s="30"/>
      <c r="SQZ48" s="106"/>
      <c r="SRA48" s="106"/>
      <c r="SRB48" s="106"/>
      <c r="SRC48" s="106"/>
      <c r="SRD48" s="107"/>
      <c r="SRE48" s="103"/>
      <c r="SRF48" s="104"/>
      <c r="SRG48" s="104"/>
      <c r="SRH48" s="105"/>
      <c r="SRI48" s="15"/>
      <c r="SRJ48" s="42"/>
      <c r="SRK48" s="41"/>
      <c r="SRL48" s="19"/>
      <c r="SRM48" s="106"/>
      <c r="SRN48" s="30"/>
      <c r="SRO48" s="106"/>
      <c r="SRP48" s="106"/>
      <c r="SRQ48" s="106"/>
      <c r="SRR48" s="106"/>
      <c r="SRS48" s="107"/>
      <c r="SRT48" s="103"/>
      <c r="SRU48" s="104"/>
      <c r="SRV48" s="104"/>
      <c r="SRW48" s="105"/>
      <c r="SRX48" s="15"/>
      <c r="SRY48" s="42"/>
      <c r="SRZ48" s="41"/>
      <c r="SSA48" s="19"/>
      <c r="SSB48" s="106"/>
      <c r="SSC48" s="30"/>
      <c r="SSD48" s="106"/>
      <c r="SSE48" s="106"/>
      <c r="SSF48" s="106"/>
      <c r="SSG48" s="106"/>
      <c r="SSH48" s="107"/>
      <c r="SSI48" s="103"/>
      <c r="SSJ48" s="104"/>
      <c r="SSK48" s="104"/>
      <c r="SSL48" s="105"/>
      <c r="SSM48" s="15"/>
      <c r="SSN48" s="42"/>
      <c r="SSO48" s="41"/>
      <c r="SSP48" s="19"/>
      <c r="SSQ48" s="106"/>
      <c r="SSR48" s="30"/>
      <c r="SSS48" s="106"/>
      <c r="SST48" s="106"/>
      <c r="SSU48" s="106"/>
      <c r="SSV48" s="106"/>
      <c r="SSW48" s="107"/>
      <c r="SSX48" s="103"/>
      <c r="SSY48" s="104"/>
      <c r="SSZ48" s="104"/>
      <c r="STA48" s="105"/>
      <c r="STB48" s="15"/>
      <c r="STC48" s="42"/>
      <c r="STD48" s="41"/>
      <c r="STE48" s="19"/>
      <c r="STF48" s="106"/>
      <c r="STG48" s="30"/>
      <c r="STH48" s="106"/>
      <c r="STI48" s="106"/>
      <c r="STJ48" s="106"/>
      <c r="STK48" s="106"/>
      <c r="STL48" s="107"/>
      <c r="STM48" s="103"/>
      <c r="STN48" s="104"/>
      <c r="STO48" s="104"/>
      <c r="STP48" s="105"/>
      <c r="STQ48" s="15"/>
      <c r="STR48" s="42"/>
      <c r="STS48" s="41"/>
      <c r="STT48" s="19"/>
      <c r="STU48" s="106"/>
      <c r="STV48" s="30"/>
      <c r="STW48" s="106"/>
      <c r="STX48" s="106"/>
      <c r="STY48" s="106"/>
      <c r="STZ48" s="106"/>
      <c r="SUA48" s="107"/>
      <c r="SUB48" s="103"/>
      <c r="SUC48" s="104"/>
      <c r="SUD48" s="104"/>
      <c r="SUE48" s="105"/>
      <c r="SUF48" s="15"/>
      <c r="SUG48" s="42"/>
      <c r="SUH48" s="41"/>
      <c r="SUI48" s="19"/>
      <c r="SUJ48" s="106"/>
      <c r="SUK48" s="30"/>
      <c r="SUL48" s="106"/>
      <c r="SUM48" s="106"/>
      <c r="SUN48" s="106"/>
      <c r="SUO48" s="106"/>
      <c r="SUP48" s="107"/>
      <c r="SUQ48" s="103"/>
      <c r="SUR48" s="104"/>
      <c r="SUS48" s="104"/>
      <c r="SUT48" s="105"/>
      <c r="SUU48" s="15"/>
      <c r="SUV48" s="42"/>
      <c r="SUW48" s="41"/>
      <c r="SUX48" s="19"/>
      <c r="SUY48" s="106"/>
      <c r="SUZ48" s="30"/>
      <c r="SVA48" s="106"/>
      <c r="SVB48" s="106"/>
      <c r="SVC48" s="106"/>
      <c r="SVD48" s="106"/>
      <c r="SVE48" s="107"/>
      <c r="SVF48" s="103"/>
      <c r="SVG48" s="104"/>
      <c r="SVH48" s="104"/>
      <c r="SVI48" s="105"/>
      <c r="SVJ48" s="15"/>
      <c r="SVK48" s="42"/>
      <c r="SVL48" s="41"/>
      <c r="SVM48" s="19"/>
      <c r="SVN48" s="106"/>
      <c r="SVO48" s="30"/>
      <c r="SVP48" s="106"/>
      <c r="SVQ48" s="106"/>
      <c r="SVR48" s="106"/>
      <c r="SVS48" s="106"/>
      <c r="SVT48" s="107"/>
      <c r="SVU48" s="103"/>
      <c r="SVV48" s="104"/>
      <c r="SVW48" s="104"/>
      <c r="SVX48" s="105"/>
      <c r="SVY48" s="15"/>
      <c r="SVZ48" s="42"/>
      <c r="SWA48" s="41"/>
      <c r="SWB48" s="19"/>
      <c r="SWC48" s="106"/>
      <c r="SWD48" s="30"/>
      <c r="SWE48" s="106"/>
      <c r="SWF48" s="106"/>
      <c r="SWG48" s="106"/>
      <c r="SWH48" s="106"/>
      <c r="SWI48" s="107"/>
      <c r="SWJ48" s="103"/>
      <c r="SWK48" s="104"/>
      <c r="SWL48" s="104"/>
      <c r="SWM48" s="105"/>
      <c r="SWN48" s="15"/>
      <c r="SWO48" s="42"/>
      <c r="SWP48" s="41"/>
      <c r="SWQ48" s="19"/>
      <c r="SWR48" s="106"/>
      <c r="SWS48" s="30"/>
      <c r="SWT48" s="106"/>
      <c r="SWU48" s="106"/>
      <c r="SWV48" s="106"/>
      <c r="SWW48" s="106"/>
      <c r="SWX48" s="107"/>
      <c r="SWY48" s="103"/>
      <c r="SWZ48" s="104"/>
      <c r="SXA48" s="104"/>
      <c r="SXB48" s="105"/>
      <c r="SXC48" s="15"/>
      <c r="SXD48" s="42"/>
      <c r="SXE48" s="41"/>
      <c r="SXF48" s="19"/>
      <c r="SXG48" s="106"/>
      <c r="SXH48" s="30"/>
      <c r="SXI48" s="106"/>
      <c r="SXJ48" s="106"/>
      <c r="SXK48" s="106"/>
      <c r="SXL48" s="106"/>
      <c r="SXM48" s="107"/>
      <c r="SXN48" s="103"/>
      <c r="SXO48" s="104"/>
      <c r="SXP48" s="104"/>
      <c r="SXQ48" s="105"/>
      <c r="SXR48" s="15"/>
      <c r="SXS48" s="42"/>
      <c r="SXT48" s="41"/>
      <c r="SXU48" s="19"/>
      <c r="SXV48" s="106"/>
      <c r="SXW48" s="30"/>
      <c r="SXX48" s="106"/>
      <c r="SXY48" s="106"/>
      <c r="SXZ48" s="106"/>
      <c r="SYA48" s="106"/>
      <c r="SYB48" s="107"/>
      <c r="SYC48" s="103"/>
      <c r="SYD48" s="104"/>
      <c r="SYE48" s="104"/>
      <c r="SYF48" s="105"/>
      <c r="SYG48" s="15"/>
      <c r="SYH48" s="42"/>
      <c r="SYI48" s="41"/>
      <c r="SYJ48" s="19"/>
      <c r="SYK48" s="106"/>
      <c r="SYL48" s="30"/>
      <c r="SYM48" s="106"/>
      <c r="SYN48" s="106"/>
      <c r="SYO48" s="106"/>
      <c r="SYP48" s="106"/>
      <c r="SYQ48" s="107"/>
      <c r="SYR48" s="103"/>
      <c r="SYS48" s="104"/>
      <c r="SYT48" s="104"/>
      <c r="SYU48" s="105"/>
      <c r="SYV48" s="15"/>
      <c r="SYW48" s="42"/>
      <c r="SYX48" s="41"/>
      <c r="SYY48" s="19"/>
      <c r="SYZ48" s="106"/>
      <c r="SZA48" s="30"/>
      <c r="SZB48" s="106"/>
      <c r="SZC48" s="106"/>
      <c r="SZD48" s="106"/>
      <c r="SZE48" s="106"/>
      <c r="SZF48" s="107"/>
      <c r="SZG48" s="103"/>
      <c r="SZH48" s="104"/>
      <c r="SZI48" s="104"/>
      <c r="SZJ48" s="105"/>
      <c r="SZK48" s="15"/>
      <c r="SZL48" s="42"/>
      <c r="SZM48" s="41"/>
      <c r="SZN48" s="19"/>
      <c r="SZO48" s="106"/>
      <c r="SZP48" s="30"/>
      <c r="SZQ48" s="106"/>
      <c r="SZR48" s="106"/>
      <c r="SZS48" s="106"/>
      <c r="SZT48" s="106"/>
      <c r="SZU48" s="107"/>
      <c r="SZV48" s="103"/>
      <c r="SZW48" s="104"/>
      <c r="SZX48" s="104"/>
      <c r="SZY48" s="105"/>
      <c r="SZZ48" s="15"/>
      <c r="TAA48" s="42"/>
      <c r="TAB48" s="41"/>
      <c r="TAC48" s="19"/>
      <c r="TAD48" s="106"/>
      <c r="TAE48" s="30"/>
      <c r="TAF48" s="106"/>
      <c r="TAG48" s="106"/>
      <c r="TAH48" s="106"/>
      <c r="TAI48" s="106"/>
      <c r="TAJ48" s="107"/>
      <c r="TAK48" s="103"/>
      <c r="TAL48" s="104"/>
      <c r="TAM48" s="104"/>
      <c r="TAN48" s="105"/>
      <c r="TAO48" s="15"/>
      <c r="TAP48" s="42"/>
      <c r="TAQ48" s="41"/>
      <c r="TAR48" s="19"/>
      <c r="TAS48" s="106"/>
      <c r="TAT48" s="30"/>
      <c r="TAU48" s="106"/>
      <c r="TAV48" s="106"/>
      <c r="TAW48" s="106"/>
      <c r="TAX48" s="106"/>
      <c r="TAY48" s="107"/>
      <c r="TAZ48" s="103"/>
      <c r="TBA48" s="104"/>
      <c r="TBB48" s="104"/>
      <c r="TBC48" s="105"/>
      <c r="TBD48" s="15"/>
      <c r="TBE48" s="42"/>
      <c r="TBF48" s="41"/>
      <c r="TBG48" s="19"/>
      <c r="TBH48" s="106"/>
      <c r="TBI48" s="30"/>
      <c r="TBJ48" s="106"/>
      <c r="TBK48" s="106"/>
      <c r="TBL48" s="106"/>
      <c r="TBM48" s="106"/>
      <c r="TBN48" s="107"/>
      <c r="TBO48" s="103"/>
      <c r="TBP48" s="104"/>
      <c r="TBQ48" s="104"/>
      <c r="TBR48" s="105"/>
      <c r="TBS48" s="15"/>
      <c r="TBT48" s="42"/>
      <c r="TBU48" s="41"/>
      <c r="TBV48" s="19"/>
      <c r="TBW48" s="106"/>
      <c r="TBX48" s="30"/>
      <c r="TBY48" s="106"/>
      <c r="TBZ48" s="106"/>
      <c r="TCA48" s="106"/>
      <c r="TCB48" s="106"/>
      <c r="TCC48" s="107"/>
      <c r="TCD48" s="103"/>
      <c r="TCE48" s="104"/>
      <c r="TCF48" s="104"/>
      <c r="TCG48" s="105"/>
      <c r="TCH48" s="15"/>
      <c r="TCI48" s="42"/>
      <c r="TCJ48" s="41"/>
      <c r="TCK48" s="19"/>
      <c r="TCL48" s="106"/>
      <c r="TCM48" s="30"/>
      <c r="TCN48" s="106"/>
      <c r="TCO48" s="106"/>
      <c r="TCP48" s="106"/>
      <c r="TCQ48" s="106"/>
      <c r="TCR48" s="107"/>
      <c r="TCS48" s="103"/>
      <c r="TCT48" s="104"/>
      <c r="TCU48" s="104"/>
      <c r="TCV48" s="105"/>
      <c r="TCW48" s="15"/>
      <c r="TCX48" s="42"/>
      <c r="TCY48" s="41"/>
      <c r="TCZ48" s="19"/>
      <c r="TDA48" s="106"/>
      <c r="TDB48" s="30"/>
      <c r="TDC48" s="106"/>
      <c r="TDD48" s="106"/>
      <c r="TDE48" s="106"/>
      <c r="TDF48" s="106"/>
      <c r="TDG48" s="107"/>
      <c r="TDH48" s="103"/>
      <c r="TDI48" s="104"/>
      <c r="TDJ48" s="104"/>
      <c r="TDK48" s="105"/>
      <c r="TDL48" s="15"/>
      <c r="TDM48" s="42"/>
      <c r="TDN48" s="41"/>
      <c r="TDO48" s="19"/>
      <c r="TDP48" s="106"/>
      <c r="TDQ48" s="30"/>
      <c r="TDR48" s="106"/>
      <c r="TDS48" s="106"/>
      <c r="TDT48" s="106"/>
      <c r="TDU48" s="106"/>
      <c r="TDV48" s="107"/>
      <c r="TDW48" s="103"/>
      <c r="TDX48" s="104"/>
      <c r="TDY48" s="104"/>
      <c r="TDZ48" s="105"/>
      <c r="TEA48" s="15"/>
      <c r="TEB48" s="42"/>
      <c r="TEC48" s="41"/>
      <c r="TED48" s="19"/>
      <c r="TEE48" s="106"/>
      <c r="TEF48" s="30"/>
      <c r="TEG48" s="106"/>
      <c r="TEH48" s="106"/>
      <c r="TEI48" s="106"/>
      <c r="TEJ48" s="106"/>
      <c r="TEK48" s="107"/>
      <c r="TEL48" s="103"/>
      <c r="TEM48" s="104"/>
      <c r="TEN48" s="104"/>
      <c r="TEO48" s="105"/>
      <c r="TEP48" s="15"/>
      <c r="TEQ48" s="42"/>
      <c r="TER48" s="41"/>
      <c r="TES48" s="19"/>
      <c r="TET48" s="106"/>
      <c r="TEU48" s="30"/>
      <c r="TEV48" s="106"/>
      <c r="TEW48" s="106"/>
      <c r="TEX48" s="106"/>
      <c r="TEY48" s="106"/>
      <c r="TEZ48" s="107"/>
      <c r="TFA48" s="103"/>
      <c r="TFB48" s="104"/>
      <c r="TFC48" s="104"/>
      <c r="TFD48" s="105"/>
      <c r="TFE48" s="15"/>
      <c r="TFF48" s="42"/>
      <c r="TFG48" s="41"/>
      <c r="TFH48" s="19"/>
      <c r="TFI48" s="106"/>
      <c r="TFJ48" s="30"/>
      <c r="TFK48" s="106"/>
      <c r="TFL48" s="106"/>
      <c r="TFM48" s="106"/>
      <c r="TFN48" s="106"/>
      <c r="TFO48" s="107"/>
      <c r="TFP48" s="103"/>
      <c r="TFQ48" s="104"/>
      <c r="TFR48" s="104"/>
      <c r="TFS48" s="105"/>
      <c r="TFT48" s="15"/>
      <c r="TFU48" s="42"/>
      <c r="TFV48" s="41"/>
      <c r="TFW48" s="19"/>
      <c r="TFX48" s="106"/>
      <c r="TFY48" s="30"/>
      <c r="TFZ48" s="106"/>
      <c r="TGA48" s="106"/>
      <c r="TGB48" s="106"/>
      <c r="TGC48" s="106"/>
      <c r="TGD48" s="107"/>
      <c r="TGE48" s="103"/>
      <c r="TGF48" s="104"/>
      <c r="TGG48" s="104"/>
      <c r="TGH48" s="105"/>
      <c r="TGI48" s="15"/>
      <c r="TGJ48" s="42"/>
      <c r="TGK48" s="41"/>
      <c r="TGL48" s="19"/>
      <c r="TGM48" s="106"/>
      <c r="TGN48" s="30"/>
      <c r="TGO48" s="106"/>
      <c r="TGP48" s="106"/>
      <c r="TGQ48" s="106"/>
      <c r="TGR48" s="106"/>
      <c r="TGS48" s="107"/>
      <c r="TGT48" s="103"/>
      <c r="TGU48" s="104"/>
      <c r="TGV48" s="104"/>
      <c r="TGW48" s="105"/>
      <c r="TGX48" s="15"/>
      <c r="TGY48" s="42"/>
      <c r="TGZ48" s="41"/>
      <c r="THA48" s="19"/>
      <c r="THB48" s="106"/>
      <c r="THC48" s="30"/>
      <c r="THD48" s="106"/>
      <c r="THE48" s="106"/>
      <c r="THF48" s="106"/>
      <c r="THG48" s="106"/>
      <c r="THH48" s="107"/>
      <c r="THI48" s="103"/>
      <c r="THJ48" s="104"/>
      <c r="THK48" s="104"/>
      <c r="THL48" s="105"/>
      <c r="THM48" s="15"/>
      <c r="THN48" s="42"/>
      <c r="THO48" s="41"/>
      <c r="THP48" s="19"/>
      <c r="THQ48" s="106"/>
      <c r="THR48" s="30"/>
      <c r="THS48" s="106"/>
      <c r="THT48" s="106"/>
      <c r="THU48" s="106"/>
      <c r="THV48" s="106"/>
      <c r="THW48" s="107"/>
      <c r="THX48" s="103"/>
      <c r="THY48" s="104"/>
      <c r="THZ48" s="104"/>
      <c r="TIA48" s="105"/>
      <c r="TIB48" s="15"/>
      <c r="TIC48" s="42"/>
      <c r="TID48" s="41"/>
      <c r="TIE48" s="19"/>
      <c r="TIF48" s="106"/>
      <c r="TIG48" s="30"/>
      <c r="TIH48" s="106"/>
      <c r="TII48" s="106"/>
      <c r="TIJ48" s="106"/>
      <c r="TIK48" s="106"/>
      <c r="TIL48" s="107"/>
      <c r="TIM48" s="103"/>
      <c r="TIN48" s="104"/>
      <c r="TIO48" s="104"/>
      <c r="TIP48" s="105"/>
      <c r="TIQ48" s="15"/>
      <c r="TIR48" s="42"/>
      <c r="TIS48" s="41"/>
      <c r="TIT48" s="19"/>
      <c r="TIU48" s="106"/>
      <c r="TIV48" s="30"/>
      <c r="TIW48" s="106"/>
      <c r="TIX48" s="106"/>
      <c r="TIY48" s="106"/>
      <c r="TIZ48" s="106"/>
      <c r="TJA48" s="107"/>
      <c r="TJB48" s="103"/>
      <c r="TJC48" s="104"/>
      <c r="TJD48" s="104"/>
      <c r="TJE48" s="105"/>
      <c r="TJF48" s="15"/>
      <c r="TJG48" s="42"/>
      <c r="TJH48" s="41"/>
      <c r="TJI48" s="19"/>
      <c r="TJJ48" s="106"/>
      <c r="TJK48" s="30"/>
      <c r="TJL48" s="106"/>
      <c r="TJM48" s="106"/>
      <c r="TJN48" s="106"/>
      <c r="TJO48" s="106"/>
      <c r="TJP48" s="107"/>
      <c r="TJQ48" s="103"/>
      <c r="TJR48" s="104"/>
      <c r="TJS48" s="104"/>
      <c r="TJT48" s="105"/>
      <c r="TJU48" s="15"/>
      <c r="TJV48" s="42"/>
      <c r="TJW48" s="41"/>
      <c r="TJX48" s="19"/>
      <c r="TJY48" s="106"/>
      <c r="TJZ48" s="30"/>
      <c r="TKA48" s="106"/>
      <c r="TKB48" s="106"/>
      <c r="TKC48" s="106"/>
      <c r="TKD48" s="106"/>
      <c r="TKE48" s="107"/>
      <c r="TKF48" s="103"/>
      <c r="TKG48" s="104"/>
      <c r="TKH48" s="104"/>
      <c r="TKI48" s="105"/>
      <c r="TKJ48" s="15"/>
      <c r="TKK48" s="42"/>
      <c r="TKL48" s="41"/>
      <c r="TKM48" s="19"/>
      <c r="TKN48" s="106"/>
      <c r="TKO48" s="30"/>
      <c r="TKP48" s="106"/>
      <c r="TKQ48" s="106"/>
      <c r="TKR48" s="106"/>
      <c r="TKS48" s="106"/>
      <c r="TKT48" s="107"/>
      <c r="TKU48" s="103"/>
      <c r="TKV48" s="104"/>
      <c r="TKW48" s="104"/>
      <c r="TKX48" s="105"/>
      <c r="TKY48" s="15"/>
      <c r="TKZ48" s="42"/>
      <c r="TLA48" s="41"/>
      <c r="TLB48" s="19"/>
      <c r="TLC48" s="106"/>
      <c r="TLD48" s="30"/>
      <c r="TLE48" s="106"/>
      <c r="TLF48" s="106"/>
      <c r="TLG48" s="106"/>
      <c r="TLH48" s="106"/>
      <c r="TLI48" s="107"/>
      <c r="TLJ48" s="103"/>
      <c r="TLK48" s="104"/>
      <c r="TLL48" s="104"/>
      <c r="TLM48" s="105"/>
      <c r="TLN48" s="15"/>
      <c r="TLO48" s="42"/>
      <c r="TLP48" s="41"/>
      <c r="TLQ48" s="19"/>
      <c r="TLR48" s="106"/>
      <c r="TLS48" s="30"/>
      <c r="TLT48" s="106"/>
      <c r="TLU48" s="106"/>
      <c r="TLV48" s="106"/>
      <c r="TLW48" s="106"/>
      <c r="TLX48" s="107"/>
      <c r="TLY48" s="103"/>
      <c r="TLZ48" s="104"/>
      <c r="TMA48" s="104"/>
      <c r="TMB48" s="105"/>
      <c r="TMC48" s="15"/>
      <c r="TMD48" s="42"/>
      <c r="TME48" s="41"/>
      <c r="TMF48" s="19"/>
      <c r="TMG48" s="106"/>
      <c r="TMH48" s="30"/>
      <c r="TMI48" s="106"/>
      <c r="TMJ48" s="106"/>
      <c r="TMK48" s="106"/>
      <c r="TML48" s="106"/>
      <c r="TMM48" s="107"/>
      <c r="TMN48" s="103"/>
      <c r="TMO48" s="104"/>
      <c r="TMP48" s="104"/>
      <c r="TMQ48" s="105"/>
      <c r="TMR48" s="15"/>
      <c r="TMS48" s="42"/>
      <c r="TMT48" s="41"/>
      <c r="TMU48" s="19"/>
      <c r="TMV48" s="106"/>
      <c r="TMW48" s="30"/>
      <c r="TMX48" s="106"/>
      <c r="TMY48" s="106"/>
      <c r="TMZ48" s="106"/>
      <c r="TNA48" s="106"/>
      <c r="TNB48" s="107"/>
      <c r="TNC48" s="103"/>
      <c r="TND48" s="104"/>
      <c r="TNE48" s="104"/>
      <c r="TNF48" s="105"/>
      <c r="TNG48" s="15"/>
      <c r="TNH48" s="42"/>
      <c r="TNI48" s="41"/>
      <c r="TNJ48" s="19"/>
      <c r="TNK48" s="106"/>
      <c r="TNL48" s="30"/>
      <c r="TNM48" s="106"/>
      <c r="TNN48" s="106"/>
      <c r="TNO48" s="106"/>
      <c r="TNP48" s="106"/>
      <c r="TNQ48" s="107"/>
      <c r="TNR48" s="103"/>
      <c r="TNS48" s="104"/>
      <c r="TNT48" s="104"/>
      <c r="TNU48" s="105"/>
      <c r="TNV48" s="15"/>
      <c r="TNW48" s="42"/>
      <c r="TNX48" s="41"/>
      <c r="TNY48" s="19"/>
      <c r="TNZ48" s="106"/>
      <c r="TOA48" s="30"/>
      <c r="TOB48" s="106"/>
      <c r="TOC48" s="106"/>
      <c r="TOD48" s="106"/>
      <c r="TOE48" s="106"/>
      <c r="TOF48" s="107"/>
      <c r="TOG48" s="103"/>
      <c r="TOH48" s="104"/>
      <c r="TOI48" s="104"/>
      <c r="TOJ48" s="105"/>
      <c r="TOK48" s="15"/>
      <c r="TOL48" s="42"/>
      <c r="TOM48" s="41"/>
      <c r="TON48" s="19"/>
      <c r="TOO48" s="106"/>
      <c r="TOP48" s="30"/>
      <c r="TOQ48" s="106"/>
      <c r="TOR48" s="106"/>
      <c r="TOS48" s="106"/>
      <c r="TOT48" s="106"/>
      <c r="TOU48" s="107"/>
      <c r="TOV48" s="103"/>
      <c r="TOW48" s="104"/>
      <c r="TOX48" s="104"/>
      <c r="TOY48" s="105"/>
      <c r="TOZ48" s="15"/>
      <c r="TPA48" s="42"/>
      <c r="TPB48" s="41"/>
      <c r="TPC48" s="19"/>
      <c r="TPD48" s="106"/>
      <c r="TPE48" s="30"/>
      <c r="TPF48" s="106"/>
      <c r="TPG48" s="106"/>
      <c r="TPH48" s="106"/>
      <c r="TPI48" s="106"/>
      <c r="TPJ48" s="107"/>
      <c r="TPK48" s="103"/>
      <c r="TPL48" s="104"/>
      <c r="TPM48" s="104"/>
      <c r="TPN48" s="105"/>
      <c r="TPO48" s="15"/>
      <c r="TPP48" s="42"/>
      <c r="TPQ48" s="41"/>
      <c r="TPR48" s="19"/>
      <c r="TPS48" s="106"/>
      <c r="TPT48" s="30"/>
      <c r="TPU48" s="106"/>
      <c r="TPV48" s="106"/>
      <c r="TPW48" s="106"/>
      <c r="TPX48" s="106"/>
      <c r="TPY48" s="107"/>
      <c r="TPZ48" s="103"/>
      <c r="TQA48" s="104"/>
      <c r="TQB48" s="104"/>
      <c r="TQC48" s="105"/>
      <c r="TQD48" s="15"/>
      <c r="TQE48" s="42"/>
      <c r="TQF48" s="41"/>
      <c r="TQG48" s="19"/>
      <c r="TQH48" s="106"/>
      <c r="TQI48" s="30"/>
      <c r="TQJ48" s="106"/>
      <c r="TQK48" s="106"/>
      <c r="TQL48" s="106"/>
      <c r="TQM48" s="106"/>
      <c r="TQN48" s="107"/>
      <c r="TQO48" s="103"/>
      <c r="TQP48" s="104"/>
      <c r="TQQ48" s="104"/>
      <c r="TQR48" s="105"/>
      <c r="TQS48" s="15"/>
      <c r="TQT48" s="42"/>
      <c r="TQU48" s="41"/>
      <c r="TQV48" s="19"/>
      <c r="TQW48" s="106"/>
      <c r="TQX48" s="30"/>
      <c r="TQY48" s="106"/>
      <c r="TQZ48" s="106"/>
      <c r="TRA48" s="106"/>
      <c r="TRB48" s="106"/>
      <c r="TRC48" s="107"/>
      <c r="TRD48" s="103"/>
      <c r="TRE48" s="104"/>
      <c r="TRF48" s="104"/>
      <c r="TRG48" s="105"/>
      <c r="TRH48" s="15"/>
      <c r="TRI48" s="42"/>
      <c r="TRJ48" s="41"/>
      <c r="TRK48" s="19"/>
      <c r="TRL48" s="106"/>
      <c r="TRM48" s="30"/>
      <c r="TRN48" s="106"/>
      <c r="TRO48" s="106"/>
      <c r="TRP48" s="106"/>
      <c r="TRQ48" s="106"/>
      <c r="TRR48" s="107"/>
      <c r="TRS48" s="103"/>
      <c r="TRT48" s="104"/>
      <c r="TRU48" s="104"/>
      <c r="TRV48" s="105"/>
      <c r="TRW48" s="15"/>
      <c r="TRX48" s="42"/>
      <c r="TRY48" s="41"/>
      <c r="TRZ48" s="19"/>
      <c r="TSA48" s="106"/>
      <c r="TSB48" s="30"/>
      <c r="TSC48" s="106"/>
      <c r="TSD48" s="106"/>
      <c r="TSE48" s="106"/>
      <c r="TSF48" s="106"/>
      <c r="TSG48" s="107"/>
      <c r="TSH48" s="103"/>
      <c r="TSI48" s="104"/>
      <c r="TSJ48" s="104"/>
      <c r="TSK48" s="105"/>
      <c r="TSL48" s="15"/>
      <c r="TSM48" s="42"/>
      <c r="TSN48" s="41"/>
      <c r="TSO48" s="19"/>
      <c r="TSP48" s="106"/>
      <c r="TSQ48" s="30"/>
      <c r="TSR48" s="106"/>
      <c r="TSS48" s="106"/>
      <c r="TST48" s="106"/>
      <c r="TSU48" s="106"/>
      <c r="TSV48" s="107"/>
      <c r="TSW48" s="103"/>
      <c r="TSX48" s="104"/>
      <c r="TSY48" s="104"/>
      <c r="TSZ48" s="105"/>
      <c r="TTA48" s="15"/>
      <c r="TTB48" s="42"/>
      <c r="TTC48" s="41"/>
      <c r="TTD48" s="19"/>
      <c r="TTE48" s="106"/>
      <c r="TTF48" s="30"/>
      <c r="TTG48" s="106"/>
      <c r="TTH48" s="106"/>
      <c r="TTI48" s="106"/>
      <c r="TTJ48" s="106"/>
      <c r="TTK48" s="107"/>
      <c r="TTL48" s="103"/>
      <c r="TTM48" s="104"/>
      <c r="TTN48" s="104"/>
      <c r="TTO48" s="105"/>
      <c r="TTP48" s="15"/>
      <c r="TTQ48" s="42"/>
      <c r="TTR48" s="41"/>
      <c r="TTS48" s="19"/>
      <c r="TTT48" s="106"/>
      <c r="TTU48" s="30"/>
      <c r="TTV48" s="106"/>
      <c r="TTW48" s="106"/>
      <c r="TTX48" s="106"/>
      <c r="TTY48" s="106"/>
      <c r="TTZ48" s="107"/>
      <c r="TUA48" s="103"/>
      <c r="TUB48" s="104"/>
      <c r="TUC48" s="104"/>
      <c r="TUD48" s="105"/>
      <c r="TUE48" s="15"/>
      <c r="TUF48" s="42"/>
      <c r="TUG48" s="41"/>
      <c r="TUH48" s="19"/>
      <c r="TUI48" s="106"/>
      <c r="TUJ48" s="30"/>
      <c r="TUK48" s="106"/>
      <c r="TUL48" s="106"/>
      <c r="TUM48" s="106"/>
      <c r="TUN48" s="106"/>
      <c r="TUO48" s="107"/>
      <c r="TUP48" s="103"/>
      <c r="TUQ48" s="104"/>
      <c r="TUR48" s="104"/>
      <c r="TUS48" s="105"/>
      <c r="TUT48" s="15"/>
      <c r="TUU48" s="42"/>
      <c r="TUV48" s="41"/>
      <c r="TUW48" s="19"/>
      <c r="TUX48" s="106"/>
      <c r="TUY48" s="30"/>
      <c r="TUZ48" s="106"/>
      <c r="TVA48" s="106"/>
      <c r="TVB48" s="106"/>
      <c r="TVC48" s="106"/>
      <c r="TVD48" s="107"/>
      <c r="TVE48" s="103"/>
      <c r="TVF48" s="104"/>
      <c r="TVG48" s="104"/>
      <c r="TVH48" s="105"/>
      <c r="TVI48" s="15"/>
      <c r="TVJ48" s="42"/>
      <c r="TVK48" s="41"/>
      <c r="TVL48" s="19"/>
      <c r="TVM48" s="106"/>
      <c r="TVN48" s="30"/>
      <c r="TVO48" s="106"/>
      <c r="TVP48" s="106"/>
      <c r="TVQ48" s="106"/>
      <c r="TVR48" s="106"/>
      <c r="TVS48" s="107"/>
      <c r="TVT48" s="103"/>
      <c r="TVU48" s="104"/>
      <c r="TVV48" s="104"/>
      <c r="TVW48" s="105"/>
      <c r="TVX48" s="15"/>
      <c r="TVY48" s="42"/>
      <c r="TVZ48" s="41"/>
      <c r="TWA48" s="19"/>
      <c r="TWB48" s="106"/>
      <c r="TWC48" s="30"/>
      <c r="TWD48" s="106"/>
      <c r="TWE48" s="106"/>
      <c r="TWF48" s="106"/>
      <c r="TWG48" s="106"/>
      <c r="TWH48" s="107"/>
      <c r="TWI48" s="103"/>
      <c r="TWJ48" s="104"/>
      <c r="TWK48" s="104"/>
      <c r="TWL48" s="105"/>
      <c r="TWM48" s="15"/>
      <c r="TWN48" s="42"/>
      <c r="TWO48" s="41"/>
      <c r="TWP48" s="19"/>
      <c r="TWQ48" s="106"/>
      <c r="TWR48" s="30"/>
      <c r="TWS48" s="106"/>
      <c r="TWT48" s="106"/>
      <c r="TWU48" s="106"/>
      <c r="TWV48" s="106"/>
      <c r="TWW48" s="107"/>
      <c r="TWX48" s="103"/>
      <c r="TWY48" s="104"/>
      <c r="TWZ48" s="104"/>
      <c r="TXA48" s="105"/>
      <c r="TXB48" s="15"/>
      <c r="TXC48" s="42"/>
      <c r="TXD48" s="41"/>
      <c r="TXE48" s="19"/>
      <c r="TXF48" s="106"/>
      <c r="TXG48" s="30"/>
      <c r="TXH48" s="106"/>
      <c r="TXI48" s="106"/>
      <c r="TXJ48" s="106"/>
      <c r="TXK48" s="106"/>
      <c r="TXL48" s="107"/>
      <c r="TXM48" s="103"/>
      <c r="TXN48" s="104"/>
      <c r="TXO48" s="104"/>
      <c r="TXP48" s="105"/>
      <c r="TXQ48" s="15"/>
      <c r="TXR48" s="42"/>
      <c r="TXS48" s="41"/>
      <c r="TXT48" s="19"/>
      <c r="TXU48" s="106"/>
      <c r="TXV48" s="30"/>
      <c r="TXW48" s="106"/>
      <c r="TXX48" s="106"/>
      <c r="TXY48" s="106"/>
      <c r="TXZ48" s="106"/>
      <c r="TYA48" s="107"/>
      <c r="TYB48" s="103"/>
      <c r="TYC48" s="104"/>
      <c r="TYD48" s="104"/>
      <c r="TYE48" s="105"/>
      <c r="TYF48" s="15"/>
      <c r="TYG48" s="42"/>
      <c r="TYH48" s="41"/>
      <c r="TYI48" s="19"/>
      <c r="TYJ48" s="106"/>
      <c r="TYK48" s="30"/>
      <c r="TYL48" s="106"/>
      <c r="TYM48" s="106"/>
      <c r="TYN48" s="106"/>
      <c r="TYO48" s="106"/>
      <c r="TYP48" s="107"/>
      <c r="TYQ48" s="103"/>
      <c r="TYR48" s="104"/>
      <c r="TYS48" s="104"/>
      <c r="TYT48" s="105"/>
      <c r="TYU48" s="15"/>
      <c r="TYV48" s="42"/>
      <c r="TYW48" s="41"/>
      <c r="TYX48" s="19"/>
      <c r="TYY48" s="106"/>
      <c r="TYZ48" s="30"/>
      <c r="TZA48" s="106"/>
      <c r="TZB48" s="106"/>
      <c r="TZC48" s="106"/>
      <c r="TZD48" s="106"/>
      <c r="TZE48" s="107"/>
      <c r="TZF48" s="103"/>
      <c r="TZG48" s="104"/>
      <c r="TZH48" s="104"/>
      <c r="TZI48" s="105"/>
      <c r="TZJ48" s="15"/>
      <c r="TZK48" s="42"/>
      <c r="TZL48" s="41"/>
      <c r="TZM48" s="19"/>
      <c r="TZN48" s="106"/>
      <c r="TZO48" s="30"/>
      <c r="TZP48" s="106"/>
      <c r="TZQ48" s="106"/>
      <c r="TZR48" s="106"/>
      <c r="TZS48" s="106"/>
      <c r="TZT48" s="107"/>
      <c r="TZU48" s="103"/>
      <c r="TZV48" s="104"/>
      <c r="TZW48" s="104"/>
      <c r="TZX48" s="105"/>
      <c r="TZY48" s="15"/>
      <c r="TZZ48" s="42"/>
      <c r="UAA48" s="41"/>
      <c r="UAB48" s="19"/>
      <c r="UAC48" s="106"/>
      <c r="UAD48" s="30"/>
      <c r="UAE48" s="106"/>
      <c r="UAF48" s="106"/>
      <c r="UAG48" s="106"/>
      <c r="UAH48" s="106"/>
      <c r="UAI48" s="107"/>
      <c r="UAJ48" s="103"/>
      <c r="UAK48" s="104"/>
      <c r="UAL48" s="104"/>
      <c r="UAM48" s="105"/>
      <c r="UAN48" s="15"/>
      <c r="UAO48" s="42"/>
      <c r="UAP48" s="41"/>
      <c r="UAQ48" s="19"/>
      <c r="UAR48" s="106"/>
      <c r="UAS48" s="30"/>
      <c r="UAT48" s="106"/>
      <c r="UAU48" s="106"/>
      <c r="UAV48" s="106"/>
      <c r="UAW48" s="106"/>
      <c r="UAX48" s="107"/>
      <c r="UAY48" s="103"/>
      <c r="UAZ48" s="104"/>
      <c r="UBA48" s="104"/>
      <c r="UBB48" s="105"/>
      <c r="UBC48" s="15"/>
      <c r="UBD48" s="42"/>
      <c r="UBE48" s="41"/>
      <c r="UBF48" s="19"/>
      <c r="UBG48" s="106"/>
      <c r="UBH48" s="30"/>
      <c r="UBI48" s="106"/>
      <c r="UBJ48" s="106"/>
      <c r="UBK48" s="106"/>
      <c r="UBL48" s="106"/>
      <c r="UBM48" s="107"/>
      <c r="UBN48" s="103"/>
      <c r="UBO48" s="104"/>
      <c r="UBP48" s="104"/>
      <c r="UBQ48" s="105"/>
      <c r="UBR48" s="15"/>
      <c r="UBS48" s="42"/>
      <c r="UBT48" s="41"/>
      <c r="UBU48" s="19"/>
      <c r="UBV48" s="106"/>
      <c r="UBW48" s="30"/>
      <c r="UBX48" s="106"/>
      <c r="UBY48" s="106"/>
      <c r="UBZ48" s="106"/>
      <c r="UCA48" s="106"/>
      <c r="UCB48" s="107"/>
      <c r="UCC48" s="103"/>
      <c r="UCD48" s="104"/>
      <c r="UCE48" s="104"/>
      <c r="UCF48" s="105"/>
      <c r="UCG48" s="15"/>
      <c r="UCH48" s="42"/>
      <c r="UCI48" s="41"/>
      <c r="UCJ48" s="19"/>
      <c r="UCK48" s="106"/>
      <c r="UCL48" s="30"/>
      <c r="UCM48" s="106"/>
      <c r="UCN48" s="106"/>
      <c r="UCO48" s="106"/>
      <c r="UCP48" s="106"/>
      <c r="UCQ48" s="107"/>
      <c r="UCR48" s="103"/>
      <c r="UCS48" s="104"/>
      <c r="UCT48" s="104"/>
      <c r="UCU48" s="105"/>
      <c r="UCV48" s="15"/>
      <c r="UCW48" s="42"/>
      <c r="UCX48" s="41"/>
      <c r="UCY48" s="19"/>
      <c r="UCZ48" s="106"/>
      <c r="UDA48" s="30"/>
      <c r="UDB48" s="106"/>
      <c r="UDC48" s="106"/>
      <c r="UDD48" s="106"/>
      <c r="UDE48" s="106"/>
      <c r="UDF48" s="107"/>
      <c r="UDG48" s="103"/>
      <c r="UDH48" s="104"/>
      <c r="UDI48" s="104"/>
      <c r="UDJ48" s="105"/>
      <c r="UDK48" s="15"/>
      <c r="UDL48" s="42"/>
      <c r="UDM48" s="41"/>
      <c r="UDN48" s="19"/>
      <c r="UDO48" s="106"/>
      <c r="UDP48" s="30"/>
      <c r="UDQ48" s="106"/>
      <c r="UDR48" s="106"/>
      <c r="UDS48" s="106"/>
      <c r="UDT48" s="106"/>
      <c r="UDU48" s="107"/>
      <c r="UDV48" s="103"/>
      <c r="UDW48" s="104"/>
      <c r="UDX48" s="104"/>
      <c r="UDY48" s="105"/>
      <c r="UDZ48" s="15"/>
      <c r="UEA48" s="42"/>
      <c r="UEB48" s="41"/>
      <c r="UEC48" s="19"/>
      <c r="UED48" s="106"/>
      <c r="UEE48" s="30"/>
      <c r="UEF48" s="106"/>
      <c r="UEG48" s="106"/>
      <c r="UEH48" s="106"/>
      <c r="UEI48" s="106"/>
      <c r="UEJ48" s="107"/>
      <c r="UEK48" s="103"/>
      <c r="UEL48" s="104"/>
      <c r="UEM48" s="104"/>
      <c r="UEN48" s="105"/>
      <c r="UEO48" s="15"/>
      <c r="UEP48" s="42"/>
      <c r="UEQ48" s="41"/>
      <c r="UER48" s="19"/>
      <c r="UES48" s="106"/>
      <c r="UET48" s="30"/>
      <c r="UEU48" s="106"/>
      <c r="UEV48" s="106"/>
      <c r="UEW48" s="106"/>
      <c r="UEX48" s="106"/>
      <c r="UEY48" s="107"/>
      <c r="UEZ48" s="103"/>
      <c r="UFA48" s="104"/>
      <c r="UFB48" s="104"/>
      <c r="UFC48" s="105"/>
      <c r="UFD48" s="15"/>
      <c r="UFE48" s="42"/>
      <c r="UFF48" s="41"/>
      <c r="UFG48" s="19"/>
      <c r="UFH48" s="106"/>
      <c r="UFI48" s="30"/>
      <c r="UFJ48" s="106"/>
      <c r="UFK48" s="106"/>
      <c r="UFL48" s="106"/>
      <c r="UFM48" s="106"/>
      <c r="UFN48" s="107"/>
      <c r="UFO48" s="103"/>
      <c r="UFP48" s="104"/>
      <c r="UFQ48" s="104"/>
      <c r="UFR48" s="105"/>
      <c r="UFS48" s="15"/>
      <c r="UFT48" s="42"/>
      <c r="UFU48" s="41"/>
      <c r="UFV48" s="19"/>
      <c r="UFW48" s="106"/>
      <c r="UFX48" s="30"/>
      <c r="UFY48" s="106"/>
      <c r="UFZ48" s="106"/>
      <c r="UGA48" s="106"/>
      <c r="UGB48" s="106"/>
      <c r="UGC48" s="107"/>
      <c r="UGD48" s="103"/>
      <c r="UGE48" s="104"/>
      <c r="UGF48" s="104"/>
      <c r="UGG48" s="105"/>
      <c r="UGH48" s="15"/>
      <c r="UGI48" s="42"/>
      <c r="UGJ48" s="41"/>
      <c r="UGK48" s="19"/>
      <c r="UGL48" s="106"/>
      <c r="UGM48" s="30"/>
      <c r="UGN48" s="106"/>
      <c r="UGO48" s="106"/>
      <c r="UGP48" s="106"/>
      <c r="UGQ48" s="106"/>
      <c r="UGR48" s="107"/>
      <c r="UGS48" s="103"/>
      <c r="UGT48" s="104"/>
      <c r="UGU48" s="104"/>
      <c r="UGV48" s="105"/>
      <c r="UGW48" s="15"/>
      <c r="UGX48" s="42"/>
      <c r="UGY48" s="41"/>
      <c r="UGZ48" s="19"/>
      <c r="UHA48" s="106"/>
      <c r="UHB48" s="30"/>
      <c r="UHC48" s="106"/>
      <c r="UHD48" s="106"/>
      <c r="UHE48" s="106"/>
      <c r="UHF48" s="106"/>
      <c r="UHG48" s="107"/>
      <c r="UHH48" s="103"/>
      <c r="UHI48" s="104"/>
      <c r="UHJ48" s="104"/>
      <c r="UHK48" s="105"/>
      <c r="UHL48" s="15"/>
      <c r="UHM48" s="42"/>
      <c r="UHN48" s="41"/>
      <c r="UHO48" s="19"/>
      <c r="UHP48" s="106"/>
      <c r="UHQ48" s="30"/>
      <c r="UHR48" s="106"/>
      <c r="UHS48" s="106"/>
      <c r="UHT48" s="106"/>
      <c r="UHU48" s="106"/>
      <c r="UHV48" s="107"/>
      <c r="UHW48" s="103"/>
      <c r="UHX48" s="104"/>
      <c r="UHY48" s="104"/>
      <c r="UHZ48" s="105"/>
      <c r="UIA48" s="15"/>
      <c r="UIB48" s="42"/>
      <c r="UIC48" s="41"/>
      <c r="UID48" s="19"/>
      <c r="UIE48" s="106"/>
      <c r="UIF48" s="30"/>
      <c r="UIG48" s="106"/>
      <c r="UIH48" s="106"/>
      <c r="UII48" s="106"/>
      <c r="UIJ48" s="106"/>
      <c r="UIK48" s="107"/>
      <c r="UIL48" s="103"/>
      <c r="UIM48" s="104"/>
      <c r="UIN48" s="104"/>
      <c r="UIO48" s="105"/>
      <c r="UIP48" s="15"/>
      <c r="UIQ48" s="42"/>
      <c r="UIR48" s="41"/>
      <c r="UIS48" s="19"/>
      <c r="UIT48" s="106"/>
      <c r="UIU48" s="30"/>
      <c r="UIV48" s="106"/>
      <c r="UIW48" s="106"/>
      <c r="UIX48" s="106"/>
      <c r="UIY48" s="106"/>
      <c r="UIZ48" s="107"/>
      <c r="UJA48" s="103"/>
      <c r="UJB48" s="104"/>
      <c r="UJC48" s="104"/>
      <c r="UJD48" s="105"/>
      <c r="UJE48" s="15"/>
      <c r="UJF48" s="42"/>
      <c r="UJG48" s="41"/>
      <c r="UJH48" s="19"/>
      <c r="UJI48" s="106"/>
      <c r="UJJ48" s="30"/>
      <c r="UJK48" s="106"/>
      <c r="UJL48" s="106"/>
      <c r="UJM48" s="106"/>
      <c r="UJN48" s="106"/>
      <c r="UJO48" s="107"/>
      <c r="UJP48" s="103"/>
      <c r="UJQ48" s="104"/>
      <c r="UJR48" s="104"/>
      <c r="UJS48" s="105"/>
      <c r="UJT48" s="15"/>
      <c r="UJU48" s="42"/>
      <c r="UJV48" s="41"/>
      <c r="UJW48" s="19"/>
      <c r="UJX48" s="106"/>
      <c r="UJY48" s="30"/>
      <c r="UJZ48" s="106"/>
      <c r="UKA48" s="106"/>
      <c r="UKB48" s="106"/>
      <c r="UKC48" s="106"/>
      <c r="UKD48" s="107"/>
      <c r="UKE48" s="103"/>
      <c r="UKF48" s="104"/>
      <c r="UKG48" s="104"/>
      <c r="UKH48" s="105"/>
      <c r="UKI48" s="15"/>
      <c r="UKJ48" s="42"/>
      <c r="UKK48" s="41"/>
      <c r="UKL48" s="19"/>
      <c r="UKM48" s="106"/>
      <c r="UKN48" s="30"/>
      <c r="UKO48" s="106"/>
      <c r="UKP48" s="106"/>
      <c r="UKQ48" s="106"/>
      <c r="UKR48" s="106"/>
      <c r="UKS48" s="107"/>
      <c r="UKT48" s="103"/>
      <c r="UKU48" s="104"/>
      <c r="UKV48" s="104"/>
      <c r="UKW48" s="105"/>
      <c r="UKX48" s="15"/>
      <c r="UKY48" s="42"/>
      <c r="UKZ48" s="41"/>
      <c r="ULA48" s="19"/>
      <c r="ULB48" s="106"/>
      <c r="ULC48" s="30"/>
      <c r="ULD48" s="106"/>
      <c r="ULE48" s="106"/>
      <c r="ULF48" s="106"/>
      <c r="ULG48" s="106"/>
      <c r="ULH48" s="107"/>
      <c r="ULI48" s="103"/>
      <c r="ULJ48" s="104"/>
      <c r="ULK48" s="104"/>
      <c r="ULL48" s="105"/>
      <c r="ULM48" s="15"/>
      <c r="ULN48" s="42"/>
      <c r="ULO48" s="41"/>
      <c r="ULP48" s="19"/>
      <c r="ULQ48" s="106"/>
      <c r="ULR48" s="30"/>
      <c r="ULS48" s="106"/>
      <c r="ULT48" s="106"/>
      <c r="ULU48" s="106"/>
      <c r="ULV48" s="106"/>
      <c r="ULW48" s="107"/>
      <c r="ULX48" s="103"/>
      <c r="ULY48" s="104"/>
      <c r="ULZ48" s="104"/>
      <c r="UMA48" s="105"/>
      <c r="UMB48" s="15"/>
      <c r="UMC48" s="42"/>
      <c r="UMD48" s="41"/>
      <c r="UME48" s="19"/>
      <c r="UMF48" s="106"/>
      <c r="UMG48" s="30"/>
      <c r="UMH48" s="106"/>
      <c r="UMI48" s="106"/>
      <c r="UMJ48" s="106"/>
      <c r="UMK48" s="106"/>
      <c r="UML48" s="107"/>
      <c r="UMM48" s="103"/>
      <c r="UMN48" s="104"/>
      <c r="UMO48" s="104"/>
      <c r="UMP48" s="105"/>
      <c r="UMQ48" s="15"/>
      <c r="UMR48" s="42"/>
      <c r="UMS48" s="41"/>
      <c r="UMT48" s="19"/>
      <c r="UMU48" s="106"/>
      <c r="UMV48" s="30"/>
      <c r="UMW48" s="106"/>
      <c r="UMX48" s="106"/>
      <c r="UMY48" s="106"/>
      <c r="UMZ48" s="106"/>
      <c r="UNA48" s="107"/>
      <c r="UNB48" s="103"/>
      <c r="UNC48" s="104"/>
      <c r="UND48" s="104"/>
      <c r="UNE48" s="105"/>
      <c r="UNF48" s="15"/>
      <c r="UNG48" s="42"/>
      <c r="UNH48" s="41"/>
      <c r="UNI48" s="19"/>
      <c r="UNJ48" s="106"/>
      <c r="UNK48" s="30"/>
      <c r="UNL48" s="106"/>
      <c r="UNM48" s="106"/>
      <c r="UNN48" s="106"/>
      <c r="UNO48" s="106"/>
      <c r="UNP48" s="107"/>
      <c r="UNQ48" s="103"/>
      <c r="UNR48" s="104"/>
      <c r="UNS48" s="104"/>
      <c r="UNT48" s="105"/>
      <c r="UNU48" s="15"/>
      <c r="UNV48" s="42"/>
      <c r="UNW48" s="41"/>
      <c r="UNX48" s="19"/>
      <c r="UNY48" s="106"/>
      <c r="UNZ48" s="30"/>
      <c r="UOA48" s="106"/>
      <c r="UOB48" s="106"/>
      <c r="UOC48" s="106"/>
      <c r="UOD48" s="106"/>
      <c r="UOE48" s="107"/>
      <c r="UOF48" s="103"/>
      <c r="UOG48" s="104"/>
      <c r="UOH48" s="104"/>
      <c r="UOI48" s="105"/>
      <c r="UOJ48" s="15"/>
      <c r="UOK48" s="42"/>
      <c r="UOL48" s="41"/>
      <c r="UOM48" s="19"/>
      <c r="UON48" s="106"/>
      <c r="UOO48" s="30"/>
      <c r="UOP48" s="106"/>
      <c r="UOQ48" s="106"/>
      <c r="UOR48" s="106"/>
      <c r="UOS48" s="106"/>
      <c r="UOT48" s="107"/>
      <c r="UOU48" s="103"/>
      <c r="UOV48" s="104"/>
      <c r="UOW48" s="104"/>
      <c r="UOX48" s="105"/>
      <c r="UOY48" s="15"/>
      <c r="UOZ48" s="42"/>
      <c r="UPA48" s="41"/>
      <c r="UPB48" s="19"/>
      <c r="UPC48" s="106"/>
      <c r="UPD48" s="30"/>
      <c r="UPE48" s="106"/>
      <c r="UPF48" s="106"/>
      <c r="UPG48" s="106"/>
      <c r="UPH48" s="106"/>
      <c r="UPI48" s="107"/>
      <c r="UPJ48" s="103"/>
      <c r="UPK48" s="104"/>
      <c r="UPL48" s="104"/>
      <c r="UPM48" s="105"/>
      <c r="UPN48" s="15"/>
      <c r="UPO48" s="42"/>
      <c r="UPP48" s="41"/>
      <c r="UPQ48" s="19"/>
      <c r="UPR48" s="106"/>
      <c r="UPS48" s="30"/>
      <c r="UPT48" s="106"/>
      <c r="UPU48" s="106"/>
      <c r="UPV48" s="106"/>
      <c r="UPW48" s="106"/>
      <c r="UPX48" s="107"/>
      <c r="UPY48" s="103"/>
      <c r="UPZ48" s="104"/>
      <c r="UQA48" s="104"/>
      <c r="UQB48" s="105"/>
      <c r="UQC48" s="15"/>
      <c r="UQD48" s="42"/>
      <c r="UQE48" s="41"/>
      <c r="UQF48" s="19"/>
      <c r="UQG48" s="106"/>
      <c r="UQH48" s="30"/>
      <c r="UQI48" s="106"/>
      <c r="UQJ48" s="106"/>
      <c r="UQK48" s="106"/>
      <c r="UQL48" s="106"/>
      <c r="UQM48" s="107"/>
      <c r="UQN48" s="103"/>
      <c r="UQO48" s="104"/>
      <c r="UQP48" s="104"/>
      <c r="UQQ48" s="105"/>
      <c r="UQR48" s="15"/>
      <c r="UQS48" s="42"/>
      <c r="UQT48" s="41"/>
      <c r="UQU48" s="19"/>
      <c r="UQV48" s="106"/>
      <c r="UQW48" s="30"/>
      <c r="UQX48" s="106"/>
      <c r="UQY48" s="106"/>
      <c r="UQZ48" s="106"/>
      <c r="URA48" s="106"/>
      <c r="URB48" s="107"/>
      <c r="URC48" s="103"/>
      <c r="URD48" s="104"/>
      <c r="URE48" s="104"/>
      <c r="URF48" s="105"/>
      <c r="URG48" s="15"/>
      <c r="URH48" s="42"/>
      <c r="URI48" s="41"/>
      <c r="URJ48" s="19"/>
      <c r="URK48" s="106"/>
      <c r="URL48" s="30"/>
      <c r="URM48" s="106"/>
      <c r="URN48" s="106"/>
      <c r="URO48" s="106"/>
      <c r="URP48" s="106"/>
      <c r="URQ48" s="107"/>
      <c r="URR48" s="103"/>
      <c r="URS48" s="104"/>
      <c r="URT48" s="104"/>
      <c r="URU48" s="105"/>
      <c r="URV48" s="15"/>
      <c r="URW48" s="42"/>
      <c r="URX48" s="41"/>
      <c r="URY48" s="19"/>
      <c r="URZ48" s="106"/>
      <c r="USA48" s="30"/>
      <c r="USB48" s="106"/>
      <c r="USC48" s="106"/>
      <c r="USD48" s="106"/>
      <c r="USE48" s="106"/>
      <c r="USF48" s="107"/>
      <c r="USG48" s="103"/>
      <c r="USH48" s="104"/>
      <c r="USI48" s="104"/>
      <c r="USJ48" s="105"/>
      <c r="USK48" s="15"/>
      <c r="USL48" s="42"/>
      <c r="USM48" s="41"/>
      <c r="USN48" s="19"/>
      <c r="USO48" s="106"/>
      <c r="USP48" s="30"/>
      <c r="USQ48" s="106"/>
      <c r="USR48" s="106"/>
      <c r="USS48" s="106"/>
      <c r="UST48" s="106"/>
      <c r="USU48" s="107"/>
      <c r="USV48" s="103"/>
      <c r="USW48" s="104"/>
      <c r="USX48" s="104"/>
      <c r="USY48" s="105"/>
      <c r="USZ48" s="15"/>
      <c r="UTA48" s="42"/>
      <c r="UTB48" s="41"/>
      <c r="UTC48" s="19"/>
      <c r="UTD48" s="106"/>
      <c r="UTE48" s="30"/>
      <c r="UTF48" s="106"/>
      <c r="UTG48" s="106"/>
      <c r="UTH48" s="106"/>
      <c r="UTI48" s="106"/>
      <c r="UTJ48" s="107"/>
      <c r="UTK48" s="103"/>
      <c r="UTL48" s="104"/>
      <c r="UTM48" s="104"/>
      <c r="UTN48" s="105"/>
      <c r="UTO48" s="15"/>
      <c r="UTP48" s="42"/>
      <c r="UTQ48" s="41"/>
      <c r="UTR48" s="19"/>
      <c r="UTS48" s="106"/>
      <c r="UTT48" s="30"/>
      <c r="UTU48" s="106"/>
      <c r="UTV48" s="106"/>
      <c r="UTW48" s="106"/>
      <c r="UTX48" s="106"/>
      <c r="UTY48" s="107"/>
      <c r="UTZ48" s="103"/>
      <c r="UUA48" s="104"/>
      <c r="UUB48" s="104"/>
      <c r="UUC48" s="105"/>
      <c r="UUD48" s="15"/>
      <c r="UUE48" s="42"/>
      <c r="UUF48" s="41"/>
      <c r="UUG48" s="19"/>
      <c r="UUH48" s="106"/>
      <c r="UUI48" s="30"/>
      <c r="UUJ48" s="106"/>
      <c r="UUK48" s="106"/>
      <c r="UUL48" s="106"/>
      <c r="UUM48" s="106"/>
      <c r="UUN48" s="107"/>
      <c r="UUO48" s="103"/>
      <c r="UUP48" s="104"/>
      <c r="UUQ48" s="104"/>
      <c r="UUR48" s="105"/>
      <c r="UUS48" s="15"/>
      <c r="UUT48" s="42"/>
      <c r="UUU48" s="41"/>
      <c r="UUV48" s="19"/>
      <c r="UUW48" s="106"/>
      <c r="UUX48" s="30"/>
      <c r="UUY48" s="106"/>
      <c r="UUZ48" s="106"/>
      <c r="UVA48" s="106"/>
      <c r="UVB48" s="106"/>
      <c r="UVC48" s="107"/>
      <c r="UVD48" s="103"/>
      <c r="UVE48" s="104"/>
      <c r="UVF48" s="104"/>
      <c r="UVG48" s="105"/>
      <c r="UVH48" s="15"/>
      <c r="UVI48" s="42"/>
      <c r="UVJ48" s="41"/>
      <c r="UVK48" s="19"/>
      <c r="UVL48" s="106"/>
      <c r="UVM48" s="30"/>
      <c r="UVN48" s="106"/>
      <c r="UVO48" s="106"/>
      <c r="UVP48" s="106"/>
      <c r="UVQ48" s="106"/>
      <c r="UVR48" s="107"/>
      <c r="UVS48" s="103"/>
      <c r="UVT48" s="104"/>
      <c r="UVU48" s="104"/>
      <c r="UVV48" s="105"/>
      <c r="UVW48" s="15"/>
      <c r="UVX48" s="42"/>
      <c r="UVY48" s="41"/>
      <c r="UVZ48" s="19"/>
      <c r="UWA48" s="106"/>
      <c r="UWB48" s="30"/>
      <c r="UWC48" s="106"/>
      <c r="UWD48" s="106"/>
      <c r="UWE48" s="106"/>
      <c r="UWF48" s="106"/>
      <c r="UWG48" s="107"/>
      <c r="UWH48" s="103"/>
      <c r="UWI48" s="104"/>
      <c r="UWJ48" s="104"/>
      <c r="UWK48" s="105"/>
      <c r="UWL48" s="15"/>
      <c r="UWM48" s="42"/>
      <c r="UWN48" s="41"/>
      <c r="UWO48" s="19"/>
      <c r="UWP48" s="106"/>
      <c r="UWQ48" s="30"/>
      <c r="UWR48" s="106"/>
      <c r="UWS48" s="106"/>
      <c r="UWT48" s="106"/>
      <c r="UWU48" s="106"/>
      <c r="UWV48" s="107"/>
      <c r="UWW48" s="103"/>
      <c r="UWX48" s="104"/>
      <c r="UWY48" s="104"/>
      <c r="UWZ48" s="105"/>
      <c r="UXA48" s="15"/>
      <c r="UXB48" s="42"/>
      <c r="UXC48" s="41"/>
      <c r="UXD48" s="19"/>
      <c r="UXE48" s="106"/>
      <c r="UXF48" s="30"/>
      <c r="UXG48" s="106"/>
      <c r="UXH48" s="106"/>
      <c r="UXI48" s="106"/>
      <c r="UXJ48" s="106"/>
      <c r="UXK48" s="107"/>
      <c r="UXL48" s="103"/>
      <c r="UXM48" s="104"/>
      <c r="UXN48" s="104"/>
      <c r="UXO48" s="105"/>
      <c r="UXP48" s="15"/>
      <c r="UXQ48" s="42"/>
      <c r="UXR48" s="41"/>
      <c r="UXS48" s="19"/>
      <c r="UXT48" s="106"/>
      <c r="UXU48" s="30"/>
      <c r="UXV48" s="106"/>
      <c r="UXW48" s="106"/>
      <c r="UXX48" s="106"/>
      <c r="UXY48" s="106"/>
      <c r="UXZ48" s="107"/>
      <c r="UYA48" s="103"/>
      <c r="UYB48" s="104"/>
      <c r="UYC48" s="104"/>
      <c r="UYD48" s="105"/>
      <c r="UYE48" s="15"/>
      <c r="UYF48" s="42"/>
      <c r="UYG48" s="41"/>
      <c r="UYH48" s="19"/>
      <c r="UYI48" s="106"/>
      <c r="UYJ48" s="30"/>
      <c r="UYK48" s="106"/>
      <c r="UYL48" s="106"/>
      <c r="UYM48" s="106"/>
      <c r="UYN48" s="106"/>
      <c r="UYO48" s="107"/>
      <c r="UYP48" s="103"/>
      <c r="UYQ48" s="104"/>
      <c r="UYR48" s="104"/>
      <c r="UYS48" s="105"/>
      <c r="UYT48" s="15"/>
      <c r="UYU48" s="42"/>
      <c r="UYV48" s="41"/>
      <c r="UYW48" s="19"/>
      <c r="UYX48" s="106"/>
      <c r="UYY48" s="30"/>
      <c r="UYZ48" s="106"/>
      <c r="UZA48" s="106"/>
      <c r="UZB48" s="106"/>
      <c r="UZC48" s="106"/>
      <c r="UZD48" s="107"/>
      <c r="UZE48" s="103"/>
      <c r="UZF48" s="104"/>
      <c r="UZG48" s="104"/>
      <c r="UZH48" s="105"/>
      <c r="UZI48" s="15"/>
      <c r="UZJ48" s="42"/>
      <c r="UZK48" s="41"/>
      <c r="UZL48" s="19"/>
      <c r="UZM48" s="106"/>
      <c r="UZN48" s="30"/>
      <c r="UZO48" s="106"/>
      <c r="UZP48" s="106"/>
      <c r="UZQ48" s="106"/>
      <c r="UZR48" s="106"/>
      <c r="UZS48" s="107"/>
      <c r="UZT48" s="103"/>
      <c r="UZU48" s="104"/>
      <c r="UZV48" s="104"/>
      <c r="UZW48" s="105"/>
      <c r="UZX48" s="15"/>
      <c r="UZY48" s="42"/>
      <c r="UZZ48" s="41"/>
      <c r="VAA48" s="19"/>
      <c r="VAB48" s="106"/>
      <c r="VAC48" s="30"/>
      <c r="VAD48" s="106"/>
      <c r="VAE48" s="106"/>
      <c r="VAF48" s="106"/>
      <c r="VAG48" s="106"/>
      <c r="VAH48" s="107"/>
      <c r="VAI48" s="103"/>
      <c r="VAJ48" s="104"/>
      <c r="VAK48" s="104"/>
      <c r="VAL48" s="105"/>
      <c r="VAM48" s="15"/>
      <c r="VAN48" s="42"/>
      <c r="VAO48" s="41"/>
      <c r="VAP48" s="19"/>
      <c r="VAQ48" s="106"/>
      <c r="VAR48" s="30"/>
      <c r="VAS48" s="106"/>
      <c r="VAT48" s="106"/>
      <c r="VAU48" s="106"/>
      <c r="VAV48" s="106"/>
      <c r="VAW48" s="107"/>
      <c r="VAX48" s="103"/>
      <c r="VAY48" s="104"/>
      <c r="VAZ48" s="104"/>
      <c r="VBA48" s="105"/>
      <c r="VBB48" s="15"/>
      <c r="VBC48" s="42"/>
      <c r="VBD48" s="41"/>
      <c r="VBE48" s="19"/>
      <c r="VBF48" s="106"/>
      <c r="VBG48" s="30"/>
      <c r="VBH48" s="106"/>
      <c r="VBI48" s="106"/>
      <c r="VBJ48" s="106"/>
      <c r="VBK48" s="106"/>
      <c r="VBL48" s="107"/>
      <c r="VBM48" s="103"/>
      <c r="VBN48" s="104"/>
      <c r="VBO48" s="104"/>
      <c r="VBP48" s="105"/>
      <c r="VBQ48" s="15"/>
      <c r="VBR48" s="42"/>
      <c r="VBS48" s="41"/>
      <c r="VBT48" s="19"/>
      <c r="VBU48" s="106"/>
      <c r="VBV48" s="30"/>
      <c r="VBW48" s="106"/>
      <c r="VBX48" s="106"/>
      <c r="VBY48" s="106"/>
      <c r="VBZ48" s="106"/>
      <c r="VCA48" s="107"/>
      <c r="VCB48" s="103"/>
      <c r="VCC48" s="104"/>
      <c r="VCD48" s="104"/>
      <c r="VCE48" s="105"/>
      <c r="VCF48" s="15"/>
      <c r="VCG48" s="42"/>
      <c r="VCH48" s="41"/>
      <c r="VCI48" s="19"/>
      <c r="VCJ48" s="106"/>
      <c r="VCK48" s="30"/>
      <c r="VCL48" s="106"/>
      <c r="VCM48" s="106"/>
      <c r="VCN48" s="106"/>
      <c r="VCO48" s="106"/>
      <c r="VCP48" s="107"/>
      <c r="VCQ48" s="103"/>
      <c r="VCR48" s="104"/>
      <c r="VCS48" s="104"/>
      <c r="VCT48" s="105"/>
      <c r="VCU48" s="15"/>
      <c r="VCV48" s="42"/>
      <c r="VCW48" s="41"/>
      <c r="VCX48" s="19"/>
      <c r="VCY48" s="106"/>
      <c r="VCZ48" s="30"/>
      <c r="VDA48" s="106"/>
      <c r="VDB48" s="106"/>
      <c r="VDC48" s="106"/>
      <c r="VDD48" s="106"/>
      <c r="VDE48" s="107"/>
      <c r="VDF48" s="103"/>
      <c r="VDG48" s="104"/>
      <c r="VDH48" s="104"/>
      <c r="VDI48" s="105"/>
      <c r="VDJ48" s="15"/>
      <c r="VDK48" s="42"/>
      <c r="VDL48" s="41"/>
      <c r="VDM48" s="19"/>
      <c r="VDN48" s="106"/>
      <c r="VDO48" s="30"/>
      <c r="VDP48" s="106"/>
      <c r="VDQ48" s="106"/>
      <c r="VDR48" s="106"/>
      <c r="VDS48" s="106"/>
      <c r="VDT48" s="107"/>
      <c r="VDU48" s="103"/>
      <c r="VDV48" s="104"/>
      <c r="VDW48" s="104"/>
      <c r="VDX48" s="105"/>
      <c r="VDY48" s="15"/>
      <c r="VDZ48" s="42"/>
      <c r="VEA48" s="41"/>
      <c r="VEB48" s="19"/>
      <c r="VEC48" s="106"/>
      <c r="VED48" s="30"/>
      <c r="VEE48" s="106"/>
      <c r="VEF48" s="106"/>
      <c r="VEG48" s="106"/>
      <c r="VEH48" s="106"/>
      <c r="VEI48" s="107"/>
      <c r="VEJ48" s="103"/>
      <c r="VEK48" s="104"/>
      <c r="VEL48" s="104"/>
      <c r="VEM48" s="105"/>
      <c r="VEN48" s="15"/>
      <c r="VEO48" s="42"/>
      <c r="VEP48" s="41"/>
      <c r="VEQ48" s="19"/>
      <c r="VER48" s="106"/>
      <c r="VES48" s="30"/>
      <c r="VET48" s="106"/>
      <c r="VEU48" s="106"/>
      <c r="VEV48" s="106"/>
      <c r="VEW48" s="106"/>
      <c r="VEX48" s="107"/>
      <c r="VEY48" s="103"/>
      <c r="VEZ48" s="104"/>
      <c r="VFA48" s="104"/>
      <c r="VFB48" s="105"/>
      <c r="VFC48" s="15"/>
      <c r="VFD48" s="42"/>
      <c r="VFE48" s="41"/>
      <c r="VFF48" s="19"/>
      <c r="VFG48" s="106"/>
      <c r="VFH48" s="30"/>
      <c r="VFI48" s="106"/>
      <c r="VFJ48" s="106"/>
      <c r="VFK48" s="106"/>
      <c r="VFL48" s="106"/>
      <c r="VFM48" s="107"/>
      <c r="VFN48" s="103"/>
      <c r="VFO48" s="104"/>
      <c r="VFP48" s="104"/>
      <c r="VFQ48" s="105"/>
      <c r="VFR48" s="15"/>
      <c r="VFS48" s="42"/>
      <c r="VFT48" s="41"/>
      <c r="VFU48" s="19"/>
      <c r="VFV48" s="106"/>
      <c r="VFW48" s="30"/>
      <c r="VFX48" s="106"/>
      <c r="VFY48" s="106"/>
      <c r="VFZ48" s="106"/>
      <c r="VGA48" s="106"/>
      <c r="VGB48" s="107"/>
      <c r="VGC48" s="103"/>
      <c r="VGD48" s="104"/>
      <c r="VGE48" s="104"/>
      <c r="VGF48" s="105"/>
      <c r="VGG48" s="15"/>
      <c r="VGH48" s="42"/>
      <c r="VGI48" s="41"/>
      <c r="VGJ48" s="19"/>
      <c r="VGK48" s="106"/>
      <c r="VGL48" s="30"/>
      <c r="VGM48" s="106"/>
      <c r="VGN48" s="106"/>
      <c r="VGO48" s="106"/>
      <c r="VGP48" s="106"/>
      <c r="VGQ48" s="107"/>
      <c r="VGR48" s="103"/>
      <c r="VGS48" s="104"/>
      <c r="VGT48" s="104"/>
      <c r="VGU48" s="105"/>
      <c r="VGV48" s="15"/>
      <c r="VGW48" s="42"/>
      <c r="VGX48" s="41"/>
      <c r="VGY48" s="19"/>
      <c r="VGZ48" s="106"/>
      <c r="VHA48" s="30"/>
      <c r="VHB48" s="106"/>
      <c r="VHC48" s="106"/>
      <c r="VHD48" s="106"/>
      <c r="VHE48" s="106"/>
      <c r="VHF48" s="107"/>
      <c r="VHG48" s="103"/>
      <c r="VHH48" s="104"/>
      <c r="VHI48" s="104"/>
      <c r="VHJ48" s="105"/>
      <c r="VHK48" s="15"/>
      <c r="VHL48" s="42"/>
      <c r="VHM48" s="41"/>
      <c r="VHN48" s="19"/>
      <c r="VHO48" s="106"/>
      <c r="VHP48" s="30"/>
      <c r="VHQ48" s="106"/>
      <c r="VHR48" s="106"/>
      <c r="VHS48" s="106"/>
      <c r="VHT48" s="106"/>
      <c r="VHU48" s="107"/>
      <c r="VHV48" s="103"/>
      <c r="VHW48" s="104"/>
      <c r="VHX48" s="104"/>
      <c r="VHY48" s="105"/>
      <c r="VHZ48" s="15"/>
      <c r="VIA48" s="42"/>
      <c r="VIB48" s="41"/>
      <c r="VIC48" s="19"/>
      <c r="VID48" s="106"/>
      <c r="VIE48" s="30"/>
      <c r="VIF48" s="106"/>
      <c r="VIG48" s="106"/>
      <c r="VIH48" s="106"/>
      <c r="VII48" s="106"/>
      <c r="VIJ48" s="107"/>
      <c r="VIK48" s="103"/>
      <c r="VIL48" s="104"/>
      <c r="VIM48" s="104"/>
      <c r="VIN48" s="105"/>
      <c r="VIO48" s="15"/>
      <c r="VIP48" s="42"/>
      <c r="VIQ48" s="41"/>
      <c r="VIR48" s="19"/>
      <c r="VIS48" s="106"/>
      <c r="VIT48" s="30"/>
      <c r="VIU48" s="106"/>
      <c r="VIV48" s="106"/>
      <c r="VIW48" s="106"/>
      <c r="VIX48" s="106"/>
      <c r="VIY48" s="107"/>
      <c r="VIZ48" s="103"/>
      <c r="VJA48" s="104"/>
      <c r="VJB48" s="104"/>
      <c r="VJC48" s="105"/>
      <c r="VJD48" s="15"/>
      <c r="VJE48" s="42"/>
      <c r="VJF48" s="41"/>
      <c r="VJG48" s="19"/>
      <c r="VJH48" s="106"/>
      <c r="VJI48" s="30"/>
      <c r="VJJ48" s="106"/>
      <c r="VJK48" s="106"/>
      <c r="VJL48" s="106"/>
      <c r="VJM48" s="106"/>
      <c r="VJN48" s="107"/>
      <c r="VJO48" s="103"/>
      <c r="VJP48" s="104"/>
      <c r="VJQ48" s="104"/>
      <c r="VJR48" s="105"/>
      <c r="VJS48" s="15"/>
      <c r="VJT48" s="42"/>
      <c r="VJU48" s="41"/>
      <c r="VJV48" s="19"/>
      <c r="VJW48" s="106"/>
      <c r="VJX48" s="30"/>
      <c r="VJY48" s="106"/>
      <c r="VJZ48" s="106"/>
      <c r="VKA48" s="106"/>
      <c r="VKB48" s="106"/>
      <c r="VKC48" s="107"/>
      <c r="VKD48" s="103"/>
      <c r="VKE48" s="104"/>
      <c r="VKF48" s="104"/>
      <c r="VKG48" s="105"/>
      <c r="VKH48" s="15"/>
      <c r="VKI48" s="42"/>
      <c r="VKJ48" s="41"/>
      <c r="VKK48" s="19"/>
      <c r="VKL48" s="106"/>
      <c r="VKM48" s="30"/>
      <c r="VKN48" s="106"/>
      <c r="VKO48" s="106"/>
      <c r="VKP48" s="106"/>
      <c r="VKQ48" s="106"/>
      <c r="VKR48" s="107"/>
      <c r="VKS48" s="103"/>
      <c r="VKT48" s="104"/>
      <c r="VKU48" s="104"/>
      <c r="VKV48" s="105"/>
      <c r="VKW48" s="15"/>
      <c r="VKX48" s="42"/>
      <c r="VKY48" s="41"/>
      <c r="VKZ48" s="19"/>
      <c r="VLA48" s="106"/>
      <c r="VLB48" s="30"/>
      <c r="VLC48" s="106"/>
      <c r="VLD48" s="106"/>
      <c r="VLE48" s="106"/>
      <c r="VLF48" s="106"/>
      <c r="VLG48" s="107"/>
      <c r="VLH48" s="103"/>
      <c r="VLI48" s="104"/>
      <c r="VLJ48" s="104"/>
      <c r="VLK48" s="105"/>
      <c r="VLL48" s="15"/>
      <c r="VLM48" s="42"/>
      <c r="VLN48" s="41"/>
      <c r="VLO48" s="19"/>
      <c r="VLP48" s="106"/>
      <c r="VLQ48" s="30"/>
      <c r="VLR48" s="106"/>
      <c r="VLS48" s="106"/>
      <c r="VLT48" s="106"/>
      <c r="VLU48" s="106"/>
      <c r="VLV48" s="107"/>
      <c r="VLW48" s="103"/>
      <c r="VLX48" s="104"/>
      <c r="VLY48" s="104"/>
      <c r="VLZ48" s="105"/>
      <c r="VMA48" s="15"/>
      <c r="VMB48" s="42"/>
      <c r="VMC48" s="41"/>
      <c r="VMD48" s="19"/>
      <c r="VME48" s="106"/>
      <c r="VMF48" s="30"/>
      <c r="VMG48" s="106"/>
      <c r="VMH48" s="106"/>
      <c r="VMI48" s="106"/>
      <c r="VMJ48" s="106"/>
      <c r="VMK48" s="107"/>
      <c r="VML48" s="103"/>
      <c r="VMM48" s="104"/>
      <c r="VMN48" s="104"/>
      <c r="VMO48" s="105"/>
      <c r="VMP48" s="15"/>
      <c r="VMQ48" s="42"/>
      <c r="VMR48" s="41"/>
      <c r="VMS48" s="19"/>
      <c r="VMT48" s="106"/>
      <c r="VMU48" s="30"/>
      <c r="VMV48" s="106"/>
      <c r="VMW48" s="106"/>
      <c r="VMX48" s="106"/>
      <c r="VMY48" s="106"/>
      <c r="VMZ48" s="107"/>
      <c r="VNA48" s="103"/>
      <c r="VNB48" s="104"/>
      <c r="VNC48" s="104"/>
      <c r="VND48" s="105"/>
      <c r="VNE48" s="15"/>
      <c r="VNF48" s="42"/>
      <c r="VNG48" s="41"/>
      <c r="VNH48" s="19"/>
      <c r="VNI48" s="106"/>
      <c r="VNJ48" s="30"/>
      <c r="VNK48" s="106"/>
      <c r="VNL48" s="106"/>
      <c r="VNM48" s="106"/>
      <c r="VNN48" s="106"/>
      <c r="VNO48" s="107"/>
      <c r="VNP48" s="103"/>
      <c r="VNQ48" s="104"/>
      <c r="VNR48" s="104"/>
      <c r="VNS48" s="105"/>
      <c r="VNT48" s="15"/>
      <c r="VNU48" s="42"/>
      <c r="VNV48" s="41"/>
      <c r="VNW48" s="19"/>
      <c r="VNX48" s="106"/>
      <c r="VNY48" s="30"/>
      <c r="VNZ48" s="106"/>
      <c r="VOA48" s="106"/>
      <c r="VOB48" s="106"/>
      <c r="VOC48" s="106"/>
      <c r="VOD48" s="107"/>
      <c r="VOE48" s="103"/>
      <c r="VOF48" s="104"/>
      <c r="VOG48" s="104"/>
      <c r="VOH48" s="105"/>
      <c r="VOI48" s="15"/>
      <c r="VOJ48" s="42"/>
      <c r="VOK48" s="41"/>
      <c r="VOL48" s="19"/>
      <c r="VOM48" s="106"/>
      <c r="VON48" s="30"/>
      <c r="VOO48" s="106"/>
      <c r="VOP48" s="106"/>
      <c r="VOQ48" s="106"/>
      <c r="VOR48" s="106"/>
      <c r="VOS48" s="107"/>
      <c r="VOT48" s="103"/>
      <c r="VOU48" s="104"/>
      <c r="VOV48" s="104"/>
      <c r="VOW48" s="105"/>
      <c r="VOX48" s="15"/>
      <c r="VOY48" s="42"/>
      <c r="VOZ48" s="41"/>
      <c r="VPA48" s="19"/>
      <c r="VPB48" s="106"/>
      <c r="VPC48" s="30"/>
      <c r="VPD48" s="106"/>
      <c r="VPE48" s="106"/>
      <c r="VPF48" s="106"/>
      <c r="VPG48" s="106"/>
      <c r="VPH48" s="107"/>
      <c r="VPI48" s="103"/>
      <c r="VPJ48" s="104"/>
      <c r="VPK48" s="104"/>
      <c r="VPL48" s="105"/>
      <c r="VPM48" s="15"/>
      <c r="VPN48" s="42"/>
      <c r="VPO48" s="41"/>
      <c r="VPP48" s="19"/>
      <c r="VPQ48" s="106"/>
      <c r="VPR48" s="30"/>
      <c r="VPS48" s="106"/>
      <c r="VPT48" s="106"/>
      <c r="VPU48" s="106"/>
      <c r="VPV48" s="106"/>
      <c r="VPW48" s="107"/>
      <c r="VPX48" s="103"/>
      <c r="VPY48" s="104"/>
      <c r="VPZ48" s="104"/>
      <c r="VQA48" s="105"/>
      <c r="VQB48" s="15"/>
      <c r="VQC48" s="42"/>
      <c r="VQD48" s="41"/>
      <c r="VQE48" s="19"/>
      <c r="VQF48" s="106"/>
      <c r="VQG48" s="30"/>
      <c r="VQH48" s="106"/>
      <c r="VQI48" s="106"/>
      <c r="VQJ48" s="106"/>
      <c r="VQK48" s="106"/>
      <c r="VQL48" s="107"/>
      <c r="VQM48" s="103"/>
      <c r="VQN48" s="104"/>
      <c r="VQO48" s="104"/>
      <c r="VQP48" s="105"/>
      <c r="VQQ48" s="15"/>
      <c r="VQR48" s="42"/>
      <c r="VQS48" s="41"/>
      <c r="VQT48" s="19"/>
      <c r="VQU48" s="106"/>
      <c r="VQV48" s="30"/>
      <c r="VQW48" s="106"/>
      <c r="VQX48" s="106"/>
      <c r="VQY48" s="106"/>
      <c r="VQZ48" s="106"/>
      <c r="VRA48" s="107"/>
      <c r="VRB48" s="103"/>
      <c r="VRC48" s="104"/>
      <c r="VRD48" s="104"/>
      <c r="VRE48" s="105"/>
      <c r="VRF48" s="15"/>
      <c r="VRG48" s="42"/>
      <c r="VRH48" s="41"/>
      <c r="VRI48" s="19"/>
      <c r="VRJ48" s="106"/>
      <c r="VRK48" s="30"/>
      <c r="VRL48" s="106"/>
      <c r="VRM48" s="106"/>
      <c r="VRN48" s="106"/>
      <c r="VRO48" s="106"/>
      <c r="VRP48" s="107"/>
      <c r="VRQ48" s="103"/>
      <c r="VRR48" s="104"/>
      <c r="VRS48" s="104"/>
      <c r="VRT48" s="105"/>
      <c r="VRU48" s="15"/>
      <c r="VRV48" s="42"/>
      <c r="VRW48" s="41"/>
      <c r="VRX48" s="19"/>
      <c r="VRY48" s="106"/>
      <c r="VRZ48" s="30"/>
      <c r="VSA48" s="106"/>
      <c r="VSB48" s="106"/>
      <c r="VSC48" s="106"/>
      <c r="VSD48" s="106"/>
      <c r="VSE48" s="107"/>
      <c r="VSF48" s="103"/>
      <c r="VSG48" s="104"/>
      <c r="VSH48" s="104"/>
      <c r="VSI48" s="105"/>
      <c r="VSJ48" s="15"/>
      <c r="VSK48" s="42"/>
      <c r="VSL48" s="41"/>
      <c r="VSM48" s="19"/>
      <c r="VSN48" s="106"/>
      <c r="VSO48" s="30"/>
      <c r="VSP48" s="106"/>
      <c r="VSQ48" s="106"/>
      <c r="VSR48" s="106"/>
      <c r="VSS48" s="106"/>
      <c r="VST48" s="107"/>
      <c r="VSU48" s="103"/>
      <c r="VSV48" s="104"/>
      <c r="VSW48" s="104"/>
      <c r="VSX48" s="105"/>
      <c r="VSY48" s="15"/>
      <c r="VSZ48" s="42"/>
      <c r="VTA48" s="41"/>
      <c r="VTB48" s="19"/>
      <c r="VTC48" s="106"/>
      <c r="VTD48" s="30"/>
      <c r="VTE48" s="106"/>
      <c r="VTF48" s="106"/>
      <c r="VTG48" s="106"/>
      <c r="VTH48" s="106"/>
      <c r="VTI48" s="107"/>
      <c r="VTJ48" s="103"/>
      <c r="VTK48" s="104"/>
      <c r="VTL48" s="104"/>
      <c r="VTM48" s="105"/>
      <c r="VTN48" s="15"/>
      <c r="VTO48" s="42"/>
      <c r="VTP48" s="41"/>
      <c r="VTQ48" s="19"/>
      <c r="VTR48" s="106"/>
      <c r="VTS48" s="30"/>
      <c r="VTT48" s="106"/>
      <c r="VTU48" s="106"/>
      <c r="VTV48" s="106"/>
      <c r="VTW48" s="106"/>
      <c r="VTX48" s="107"/>
      <c r="VTY48" s="103"/>
      <c r="VTZ48" s="104"/>
      <c r="VUA48" s="104"/>
      <c r="VUB48" s="105"/>
      <c r="VUC48" s="15"/>
      <c r="VUD48" s="42"/>
      <c r="VUE48" s="41"/>
      <c r="VUF48" s="19"/>
      <c r="VUG48" s="106"/>
      <c r="VUH48" s="30"/>
      <c r="VUI48" s="106"/>
      <c r="VUJ48" s="106"/>
      <c r="VUK48" s="106"/>
      <c r="VUL48" s="106"/>
      <c r="VUM48" s="107"/>
      <c r="VUN48" s="103"/>
      <c r="VUO48" s="104"/>
      <c r="VUP48" s="104"/>
      <c r="VUQ48" s="105"/>
      <c r="VUR48" s="15"/>
      <c r="VUS48" s="42"/>
      <c r="VUT48" s="41"/>
      <c r="VUU48" s="19"/>
      <c r="VUV48" s="106"/>
      <c r="VUW48" s="30"/>
      <c r="VUX48" s="106"/>
      <c r="VUY48" s="106"/>
      <c r="VUZ48" s="106"/>
      <c r="VVA48" s="106"/>
      <c r="VVB48" s="107"/>
      <c r="VVC48" s="103"/>
      <c r="VVD48" s="104"/>
      <c r="VVE48" s="104"/>
      <c r="VVF48" s="105"/>
      <c r="VVG48" s="15"/>
      <c r="VVH48" s="42"/>
      <c r="VVI48" s="41"/>
      <c r="VVJ48" s="19"/>
      <c r="VVK48" s="106"/>
      <c r="VVL48" s="30"/>
      <c r="VVM48" s="106"/>
      <c r="VVN48" s="106"/>
      <c r="VVO48" s="106"/>
      <c r="VVP48" s="106"/>
      <c r="VVQ48" s="107"/>
      <c r="VVR48" s="103"/>
      <c r="VVS48" s="104"/>
      <c r="VVT48" s="104"/>
      <c r="VVU48" s="105"/>
      <c r="VVV48" s="15"/>
      <c r="VVW48" s="42"/>
      <c r="VVX48" s="41"/>
      <c r="VVY48" s="19"/>
      <c r="VVZ48" s="106"/>
      <c r="VWA48" s="30"/>
      <c r="VWB48" s="106"/>
      <c r="VWC48" s="106"/>
      <c r="VWD48" s="106"/>
      <c r="VWE48" s="106"/>
      <c r="VWF48" s="107"/>
      <c r="VWG48" s="103"/>
      <c r="VWH48" s="104"/>
      <c r="VWI48" s="104"/>
      <c r="VWJ48" s="105"/>
      <c r="VWK48" s="15"/>
      <c r="VWL48" s="42"/>
      <c r="VWM48" s="41"/>
      <c r="VWN48" s="19"/>
      <c r="VWO48" s="106"/>
      <c r="VWP48" s="30"/>
      <c r="VWQ48" s="106"/>
      <c r="VWR48" s="106"/>
      <c r="VWS48" s="106"/>
      <c r="VWT48" s="106"/>
      <c r="VWU48" s="107"/>
      <c r="VWV48" s="103"/>
      <c r="VWW48" s="104"/>
      <c r="VWX48" s="104"/>
      <c r="VWY48" s="105"/>
      <c r="VWZ48" s="15"/>
      <c r="VXA48" s="42"/>
      <c r="VXB48" s="41"/>
      <c r="VXC48" s="19"/>
      <c r="VXD48" s="106"/>
      <c r="VXE48" s="30"/>
      <c r="VXF48" s="106"/>
      <c r="VXG48" s="106"/>
      <c r="VXH48" s="106"/>
      <c r="VXI48" s="106"/>
      <c r="VXJ48" s="107"/>
      <c r="VXK48" s="103"/>
      <c r="VXL48" s="104"/>
      <c r="VXM48" s="104"/>
      <c r="VXN48" s="105"/>
      <c r="VXO48" s="15"/>
      <c r="VXP48" s="42"/>
      <c r="VXQ48" s="41"/>
      <c r="VXR48" s="19"/>
      <c r="VXS48" s="106"/>
      <c r="VXT48" s="30"/>
      <c r="VXU48" s="106"/>
      <c r="VXV48" s="106"/>
      <c r="VXW48" s="106"/>
      <c r="VXX48" s="106"/>
      <c r="VXY48" s="107"/>
      <c r="VXZ48" s="103"/>
      <c r="VYA48" s="104"/>
      <c r="VYB48" s="104"/>
      <c r="VYC48" s="105"/>
      <c r="VYD48" s="15"/>
      <c r="VYE48" s="42"/>
      <c r="VYF48" s="41"/>
      <c r="VYG48" s="19"/>
      <c r="VYH48" s="106"/>
      <c r="VYI48" s="30"/>
      <c r="VYJ48" s="106"/>
      <c r="VYK48" s="106"/>
      <c r="VYL48" s="106"/>
      <c r="VYM48" s="106"/>
      <c r="VYN48" s="107"/>
      <c r="VYO48" s="103"/>
      <c r="VYP48" s="104"/>
      <c r="VYQ48" s="104"/>
      <c r="VYR48" s="105"/>
      <c r="VYS48" s="15"/>
      <c r="VYT48" s="42"/>
      <c r="VYU48" s="41"/>
      <c r="VYV48" s="19"/>
      <c r="VYW48" s="106"/>
      <c r="VYX48" s="30"/>
      <c r="VYY48" s="106"/>
      <c r="VYZ48" s="106"/>
      <c r="VZA48" s="106"/>
      <c r="VZB48" s="106"/>
      <c r="VZC48" s="107"/>
      <c r="VZD48" s="103"/>
      <c r="VZE48" s="104"/>
      <c r="VZF48" s="104"/>
      <c r="VZG48" s="105"/>
      <c r="VZH48" s="15"/>
      <c r="VZI48" s="42"/>
      <c r="VZJ48" s="41"/>
      <c r="VZK48" s="19"/>
      <c r="VZL48" s="106"/>
      <c r="VZM48" s="30"/>
      <c r="VZN48" s="106"/>
      <c r="VZO48" s="106"/>
      <c r="VZP48" s="106"/>
      <c r="VZQ48" s="106"/>
      <c r="VZR48" s="107"/>
      <c r="VZS48" s="103"/>
      <c r="VZT48" s="104"/>
      <c r="VZU48" s="104"/>
      <c r="VZV48" s="105"/>
      <c r="VZW48" s="15"/>
      <c r="VZX48" s="42"/>
      <c r="VZY48" s="41"/>
      <c r="VZZ48" s="19"/>
      <c r="WAA48" s="106"/>
      <c r="WAB48" s="30"/>
      <c r="WAC48" s="106"/>
      <c r="WAD48" s="106"/>
      <c r="WAE48" s="106"/>
      <c r="WAF48" s="106"/>
      <c r="WAG48" s="107"/>
      <c r="WAH48" s="103"/>
      <c r="WAI48" s="104"/>
      <c r="WAJ48" s="104"/>
      <c r="WAK48" s="105"/>
      <c r="WAL48" s="15"/>
      <c r="WAM48" s="42"/>
      <c r="WAN48" s="41"/>
      <c r="WAO48" s="19"/>
      <c r="WAP48" s="106"/>
      <c r="WAQ48" s="30"/>
      <c r="WAR48" s="106"/>
      <c r="WAS48" s="106"/>
      <c r="WAT48" s="106"/>
      <c r="WAU48" s="106"/>
      <c r="WAV48" s="107"/>
      <c r="WAW48" s="103"/>
      <c r="WAX48" s="104"/>
      <c r="WAY48" s="104"/>
      <c r="WAZ48" s="105"/>
      <c r="WBA48" s="15"/>
      <c r="WBB48" s="42"/>
      <c r="WBC48" s="41"/>
      <c r="WBD48" s="19"/>
      <c r="WBE48" s="106"/>
      <c r="WBF48" s="30"/>
      <c r="WBG48" s="106"/>
      <c r="WBH48" s="106"/>
      <c r="WBI48" s="106"/>
      <c r="WBJ48" s="106"/>
      <c r="WBK48" s="107"/>
      <c r="WBL48" s="103"/>
      <c r="WBM48" s="104"/>
      <c r="WBN48" s="104"/>
      <c r="WBO48" s="105"/>
      <c r="WBP48" s="15"/>
      <c r="WBQ48" s="42"/>
      <c r="WBR48" s="41"/>
      <c r="WBS48" s="19"/>
      <c r="WBT48" s="106"/>
      <c r="WBU48" s="30"/>
      <c r="WBV48" s="106"/>
      <c r="WBW48" s="106"/>
      <c r="WBX48" s="106"/>
      <c r="WBY48" s="106"/>
      <c r="WBZ48" s="107"/>
      <c r="WCA48" s="103"/>
      <c r="WCB48" s="104"/>
      <c r="WCC48" s="104"/>
      <c r="WCD48" s="105"/>
      <c r="WCE48" s="15"/>
      <c r="WCF48" s="42"/>
      <c r="WCG48" s="41"/>
      <c r="WCH48" s="19"/>
      <c r="WCI48" s="106"/>
      <c r="WCJ48" s="30"/>
      <c r="WCK48" s="106"/>
      <c r="WCL48" s="106"/>
      <c r="WCM48" s="106"/>
      <c r="WCN48" s="106"/>
      <c r="WCO48" s="107"/>
      <c r="WCP48" s="103"/>
      <c r="WCQ48" s="104"/>
      <c r="WCR48" s="104"/>
      <c r="WCS48" s="105"/>
      <c r="WCT48" s="15"/>
      <c r="WCU48" s="42"/>
      <c r="WCV48" s="41"/>
      <c r="WCW48" s="19"/>
      <c r="WCX48" s="106"/>
      <c r="WCY48" s="30"/>
      <c r="WCZ48" s="106"/>
      <c r="WDA48" s="106"/>
      <c r="WDB48" s="106"/>
      <c r="WDC48" s="106"/>
      <c r="WDD48" s="107"/>
      <c r="WDE48" s="103"/>
      <c r="WDF48" s="104"/>
      <c r="WDG48" s="104"/>
      <c r="WDH48" s="105"/>
      <c r="WDI48" s="15"/>
      <c r="WDJ48" s="42"/>
      <c r="WDK48" s="41"/>
      <c r="WDL48" s="19"/>
      <c r="WDM48" s="106"/>
      <c r="WDN48" s="30"/>
      <c r="WDO48" s="106"/>
      <c r="WDP48" s="106"/>
      <c r="WDQ48" s="106"/>
      <c r="WDR48" s="106"/>
      <c r="WDS48" s="107"/>
      <c r="WDT48" s="103"/>
      <c r="WDU48" s="104"/>
      <c r="WDV48" s="104"/>
      <c r="WDW48" s="105"/>
      <c r="WDX48" s="15"/>
      <c r="WDY48" s="42"/>
      <c r="WDZ48" s="41"/>
      <c r="WEA48" s="19"/>
      <c r="WEB48" s="106"/>
      <c r="WEC48" s="30"/>
      <c r="WED48" s="106"/>
      <c r="WEE48" s="106"/>
      <c r="WEF48" s="106"/>
      <c r="WEG48" s="106"/>
      <c r="WEH48" s="107"/>
      <c r="WEI48" s="103"/>
      <c r="WEJ48" s="104"/>
      <c r="WEK48" s="104"/>
      <c r="WEL48" s="105"/>
      <c r="WEM48" s="15"/>
      <c r="WEN48" s="42"/>
      <c r="WEO48" s="41"/>
      <c r="WEP48" s="19"/>
      <c r="WEQ48" s="106"/>
      <c r="WER48" s="30"/>
      <c r="WES48" s="106"/>
      <c r="WET48" s="106"/>
      <c r="WEU48" s="106"/>
      <c r="WEV48" s="106"/>
      <c r="WEW48" s="107"/>
      <c r="WEX48" s="103"/>
      <c r="WEY48" s="104"/>
      <c r="WEZ48" s="104"/>
      <c r="WFA48" s="105"/>
      <c r="WFB48" s="15"/>
      <c r="WFC48" s="42"/>
      <c r="WFD48" s="41"/>
      <c r="WFE48" s="19"/>
      <c r="WFF48" s="106"/>
      <c r="WFG48" s="30"/>
      <c r="WFH48" s="106"/>
      <c r="WFI48" s="106"/>
      <c r="WFJ48" s="106"/>
      <c r="WFK48" s="106"/>
      <c r="WFL48" s="107"/>
      <c r="WFM48" s="103"/>
      <c r="WFN48" s="104"/>
      <c r="WFO48" s="104"/>
      <c r="WFP48" s="105"/>
      <c r="WFQ48" s="15"/>
      <c r="WFR48" s="42"/>
      <c r="WFS48" s="41"/>
      <c r="WFT48" s="19"/>
      <c r="WFU48" s="106"/>
      <c r="WFV48" s="30"/>
      <c r="WFW48" s="106"/>
      <c r="WFX48" s="106"/>
      <c r="WFY48" s="106"/>
      <c r="WFZ48" s="106"/>
      <c r="WGA48" s="107"/>
      <c r="WGB48" s="103"/>
      <c r="WGC48" s="104"/>
      <c r="WGD48" s="104"/>
      <c r="WGE48" s="105"/>
      <c r="WGF48" s="15"/>
      <c r="WGG48" s="42"/>
      <c r="WGH48" s="41"/>
      <c r="WGI48" s="19"/>
      <c r="WGJ48" s="106"/>
      <c r="WGK48" s="30"/>
      <c r="WGL48" s="106"/>
      <c r="WGM48" s="106"/>
      <c r="WGN48" s="106"/>
      <c r="WGO48" s="106"/>
      <c r="WGP48" s="107"/>
      <c r="WGQ48" s="103"/>
      <c r="WGR48" s="104"/>
      <c r="WGS48" s="104"/>
      <c r="WGT48" s="105"/>
      <c r="WGU48" s="15"/>
      <c r="WGV48" s="42"/>
      <c r="WGW48" s="41"/>
      <c r="WGX48" s="19"/>
      <c r="WGY48" s="106"/>
      <c r="WGZ48" s="30"/>
      <c r="WHA48" s="106"/>
      <c r="WHB48" s="106"/>
      <c r="WHC48" s="106"/>
      <c r="WHD48" s="106"/>
      <c r="WHE48" s="107"/>
      <c r="WHF48" s="103"/>
      <c r="WHG48" s="104"/>
      <c r="WHH48" s="104"/>
      <c r="WHI48" s="105"/>
      <c r="WHJ48" s="15"/>
      <c r="WHK48" s="42"/>
      <c r="WHL48" s="41"/>
      <c r="WHM48" s="19"/>
      <c r="WHN48" s="106"/>
      <c r="WHO48" s="30"/>
      <c r="WHP48" s="106"/>
      <c r="WHQ48" s="106"/>
      <c r="WHR48" s="106"/>
      <c r="WHS48" s="106"/>
      <c r="WHT48" s="107"/>
      <c r="WHU48" s="103"/>
      <c r="WHV48" s="104"/>
      <c r="WHW48" s="104"/>
      <c r="WHX48" s="105"/>
      <c r="WHY48" s="15"/>
      <c r="WHZ48" s="42"/>
      <c r="WIA48" s="41"/>
      <c r="WIB48" s="19"/>
      <c r="WIC48" s="106"/>
      <c r="WID48" s="30"/>
      <c r="WIE48" s="106"/>
      <c r="WIF48" s="106"/>
      <c r="WIG48" s="106"/>
      <c r="WIH48" s="106"/>
      <c r="WII48" s="107"/>
      <c r="WIJ48" s="103"/>
      <c r="WIK48" s="104"/>
      <c r="WIL48" s="104"/>
      <c r="WIM48" s="105"/>
      <c r="WIN48" s="15"/>
      <c r="WIO48" s="42"/>
      <c r="WIP48" s="41"/>
      <c r="WIQ48" s="19"/>
      <c r="WIR48" s="106"/>
      <c r="WIS48" s="30"/>
      <c r="WIT48" s="106"/>
      <c r="WIU48" s="106"/>
      <c r="WIV48" s="106"/>
      <c r="WIW48" s="106"/>
      <c r="WIX48" s="107"/>
      <c r="WIY48" s="103"/>
      <c r="WIZ48" s="104"/>
      <c r="WJA48" s="104"/>
      <c r="WJB48" s="105"/>
      <c r="WJC48" s="15"/>
      <c r="WJD48" s="42"/>
      <c r="WJE48" s="41"/>
      <c r="WJF48" s="19"/>
      <c r="WJG48" s="106"/>
      <c r="WJH48" s="30"/>
      <c r="WJI48" s="106"/>
      <c r="WJJ48" s="106"/>
      <c r="WJK48" s="106"/>
      <c r="WJL48" s="106"/>
      <c r="WJM48" s="107"/>
      <c r="WJN48" s="103"/>
      <c r="WJO48" s="104"/>
      <c r="WJP48" s="104"/>
      <c r="WJQ48" s="105"/>
      <c r="WJR48" s="15"/>
      <c r="WJS48" s="42"/>
      <c r="WJT48" s="41"/>
      <c r="WJU48" s="19"/>
      <c r="WJV48" s="106"/>
      <c r="WJW48" s="30"/>
      <c r="WJX48" s="106"/>
      <c r="WJY48" s="106"/>
      <c r="WJZ48" s="106"/>
      <c r="WKA48" s="106"/>
      <c r="WKB48" s="107"/>
      <c r="WKC48" s="103"/>
      <c r="WKD48" s="104"/>
      <c r="WKE48" s="104"/>
      <c r="WKF48" s="105"/>
      <c r="WKG48" s="15"/>
      <c r="WKH48" s="42"/>
      <c r="WKI48" s="41"/>
      <c r="WKJ48" s="19"/>
      <c r="WKK48" s="106"/>
      <c r="WKL48" s="30"/>
      <c r="WKM48" s="106"/>
      <c r="WKN48" s="106"/>
      <c r="WKO48" s="106"/>
      <c r="WKP48" s="106"/>
      <c r="WKQ48" s="107"/>
      <c r="WKR48" s="103"/>
      <c r="WKS48" s="104"/>
      <c r="WKT48" s="104"/>
      <c r="WKU48" s="105"/>
      <c r="WKV48" s="15"/>
      <c r="WKW48" s="42"/>
      <c r="WKX48" s="41"/>
      <c r="WKY48" s="19"/>
      <c r="WKZ48" s="106"/>
      <c r="WLA48" s="30"/>
      <c r="WLB48" s="106"/>
      <c r="WLC48" s="106"/>
      <c r="WLD48" s="106"/>
      <c r="WLE48" s="106"/>
      <c r="WLF48" s="107"/>
      <c r="WLG48" s="103"/>
      <c r="WLH48" s="104"/>
      <c r="WLI48" s="104"/>
      <c r="WLJ48" s="105"/>
      <c r="WLK48" s="15"/>
      <c r="WLL48" s="42"/>
      <c r="WLM48" s="41"/>
      <c r="WLN48" s="19"/>
      <c r="WLO48" s="106"/>
      <c r="WLP48" s="30"/>
      <c r="WLQ48" s="106"/>
      <c r="WLR48" s="106"/>
      <c r="WLS48" s="106"/>
      <c r="WLT48" s="106"/>
      <c r="WLU48" s="107"/>
      <c r="WLV48" s="103"/>
      <c r="WLW48" s="104"/>
      <c r="WLX48" s="104"/>
      <c r="WLY48" s="105"/>
      <c r="WLZ48" s="15"/>
      <c r="WMA48" s="42"/>
      <c r="WMB48" s="41"/>
      <c r="WMC48" s="19"/>
      <c r="WMD48" s="106"/>
      <c r="WME48" s="30"/>
      <c r="WMF48" s="106"/>
      <c r="WMG48" s="106"/>
      <c r="WMH48" s="106"/>
      <c r="WMI48" s="106"/>
      <c r="WMJ48" s="107"/>
      <c r="WMK48" s="103"/>
      <c r="WML48" s="104"/>
      <c r="WMM48" s="104"/>
      <c r="WMN48" s="105"/>
      <c r="WMO48" s="15"/>
      <c r="WMP48" s="42"/>
      <c r="WMQ48" s="41"/>
      <c r="WMR48" s="19"/>
      <c r="WMS48" s="106"/>
      <c r="WMT48" s="30"/>
      <c r="WMU48" s="106"/>
      <c r="WMV48" s="106"/>
      <c r="WMW48" s="106"/>
      <c r="WMX48" s="106"/>
      <c r="WMY48" s="107"/>
      <c r="WMZ48" s="103"/>
      <c r="WNA48" s="104"/>
      <c r="WNB48" s="104"/>
      <c r="WNC48" s="105"/>
      <c r="WND48" s="15"/>
      <c r="WNE48" s="42"/>
      <c r="WNF48" s="41"/>
      <c r="WNG48" s="19"/>
      <c r="WNH48" s="106"/>
      <c r="WNI48" s="30"/>
      <c r="WNJ48" s="106"/>
      <c r="WNK48" s="106"/>
      <c r="WNL48" s="106"/>
      <c r="WNM48" s="106"/>
      <c r="WNN48" s="107"/>
      <c r="WNO48" s="103"/>
      <c r="WNP48" s="104"/>
      <c r="WNQ48" s="104"/>
      <c r="WNR48" s="105"/>
      <c r="WNS48" s="15"/>
      <c r="WNT48" s="42"/>
      <c r="WNU48" s="41"/>
      <c r="WNV48" s="19"/>
      <c r="WNW48" s="106"/>
      <c r="WNX48" s="30"/>
      <c r="WNY48" s="106"/>
      <c r="WNZ48" s="106"/>
      <c r="WOA48" s="106"/>
      <c r="WOB48" s="106"/>
      <c r="WOC48" s="107"/>
      <c r="WOD48" s="103"/>
      <c r="WOE48" s="104"/>
      <c r="WOF48" s="104"/>
      <c r="WOG48" s="105"/>
      <c r="WOH48" s="15"/>
      <c r="WOI48" s="42"/>
      <c r="WOJ48" s="41"/>
      <c r="WOK48" s="19"/>
      <c r="WOL48" s="106"/>
      <c r="WOM48" s="30"/>
      <c r="WON48" s="106"/>
      <c r="WOO48" s="106"/>
      <c r="WOP48" s="106"/>
      <c r="WOQ48" s="106"/>
      <c r="WOR48" s="107"/>
      <c r="WOS48" s="103"/>
      <c r="WOT48" s="104"/>
      <c r="WOU48" s="104"/>
      <c r="WOV48" s="105"/>
      <c r="WOW48" s="15"/>
      <c r="WOX48" s="42"/>
      <c r="WOY48" s="41"/>
      <c r="WOZ48" s="19"/>
      <c r="WPA48" s="106"/>
      <c r="WPB48" s="30"/>
      <c r="WPC48" s="106"/>
      <c r="WPD48" s="106"/>
      <c r="WPE48" s="106"/>
      <c r="WPF48" s="106"/>
      <c r="WPG48" s="107"/>
      <c r="WPH48" s="103"/>
      <c r="WPI48" s="104"/>
      <c r="WPJ48" s="104"/>
      <c r="WPK48" s="105"/>
      <c r="WPL48" s="15"/>
      <c r="WPM48" s="42"/>
      <c r="WPN48" s="41"/>
      <c r="WPO48" s="19"/>
      <c r="WPP48" s="106"/>
      <c r="WPQ48" s="30"/>
      <c r="WPR48" s="106"/>
      <c r="WPS48" s="106"/>
      <c r="WPT48" s="106"/>
      <c r="WPU48" s="106"/>
      <c r="WPV48" s="107"/>
      <c r="WPW48" s="103"/>
      <c r="WPX48" s="104"/>
      <c r="WPY48" s="104"/>
      <c r="WPZ48" s="105"/>
      <c r="WQA48" s="15"/>
      <c r="WQB48" s="42"/>
      <c r="WQC48" s="41"/>
      <c r="WQD48" s="19"/>
      <c r="WQE48" s="106"/>
      <c r="WQF48" s="30"/>
      <c r="WQG48" s="106"/>
      <c r="WQH48" s="106"/>
      <c r="WQI48" s="106"/>
      <c r="WQJ48" s="106"/>
      <c r="WQK48" s="107"/>
      <c r="WQL48" s="103"/>
      <c r="WQM48" s="104"/>
      <c r="WQN48" s="104"/>
      <c r="WQO48" s="105"/>
      <c r="WQP48" s="15"/>
      <c r="WQQ48" s="42"/>
      <c r="WQR48" s="41"/>
      <c r="WQS48" s="19"/>
      <c r="WQT48" s="106"/>
      <c r="WQU48" s="30"/>
      <c r="WQV48" s="106"/>
      <c r="WQW48" s="106"/>
      <c r="WQX48" s="106"/>
      <c r="WQY48" s="106"/>
      <c r="WQZ48" s="107"/>
      <c r="WRA48" s="103"/>
      <c r="WRB48" s="104"/>
      <c r="WRC48" s="104"/>
      <c r="WRD48" s="105"/>
      <c r="WRE48" s="15"/>
      <c r="WRF48" s="42"/>
      <c r="WRG48" s="41"/>
      <c r="WRH48" s="19"/>
      <c r="WRI48" s="106"/>
      <c r="WRJ48" s="30"/>
      <c r="WRK48" s="106"/>
      <c r="WRL48" s="106"/>
      <c r="WRM48" s="106"/>
      <c r="WRN48" s="106"/>
      <c r="WRO48" s="107"/>
      <c r="WRP48" s="103"/>
      <c r="WRQ48" s="104"/>
      <c r="WRR48" s="104"/>
      <c r="WRS48" s="105"/>
      <c r="WRT48" s="15"/>
      <c r="WRU48" s="42"/>
      <c r="WRV48" s="41"/>
      <c r="WRW48" s="19"/>
      <c r="WRX48" s="106"/>
      <c r="WRY48" s="30"/>
      <c r="WRZ48" s="106"/>
      <c r="WSA48" s="106"/>
      <c r="WSB48" s="106"/>
      <c r="WSC48" s="106"/>
      <c r="WSD48" s="107"/>
      <c r="WSE48" s="103"/>
      <c r="WSF48" s="104"/>
      <c r="WSG48" s="104"/>
      <c r="WSH48" s="105"/>
      <c r="WSI48" s="15"/>
      <c r="WSJ48" s="42"/>
      <c r="WSK48" s="41"/>
      <c r="WSL48" s="19"/>
      <c r="WSM48" s="106"/>
      <c r="WSN48" s="30"/>
      <c r="WSO48" s="106"/>
      <c r="WSP48" s="106"/>
      <c r="WSQ48" s="106"/>
      <c r="WSR48" s="106"/>
      <c r="WSS48" s="107"/>
      <c r="WST48" s="103"/>
      <c r="WSU48" s="104"/>
      <c r="WSV48" s="104"/>
      <c r="WSW48" s="105"/>
      <c r="WSX48" s="15"/>
      <c r="WSY48" s="42"/>
      <c r="WSZ48" s="41"/>
      <c r="WTA48" s="19"/>
      <c r="WTB48" s="106"/>
      <c r="WTC48" s="30"/>
      <c r="WTD48" s="106"/>
      <c r="WTE48" s="106"/>
      <c r="WTF48" s="106"/>
      <c r="WTG48" s="106"/>
      <c r="WTH48" s="107"/>
      <c r="WTI48" s="103"/>
      <c r="WTJ48" s="104"/>
      <c r="WTK48" s="104"/>
      <c r="WTL48" s="105"/>
      <c r="WTM48" s="15"/>
      <c r="WTN48" s="42"/>
      <c r="WTO48" s="41"/>
      <c r="WTP48" s="19"/>
      <c r="WTQ48" s="106"/>
      <c r="WTR48" s="30"/>
      <c r="WTS48" s="106"/>
      <c r="WTT48" s="106"/>
      <c r="WTU48" s="106"/>
      <c r="WTV48" s="106"/>
      <c r="WTW48" s="107"/>
      <c r="WTX48" s="103"/>
      <c r="WTY48" s="104"/>
      <c r="WTZ48" s="104"/>
      <c r="WUA48" s="105"/>
      <c r="WUB48" s="15"/>
      <c r="WUC48" s="42"/>
      <c r="WUD48" s="41"/>
      <c r="WUE48" s="19"/>
      <c r="WUF48" s="106"/>
      <c r="WUG48" s="30"/>
      <c r="WUH48" s="106"/>
      <c r="WUI48" s="106"/>
      <c r="WUJ48" s="106"/>
      <c r="WUK48" s="106"/>
      <c r="WUL48" s="107"/>
      <c r="WUM48" s="103"/>
      <c r="WUN48" s="104"/>
      <c r="WUO48" s="104"/>
      <c r="WUP48" s="105"/>
      <c r="WUQ48" s="15"/>
      <c r="WUR48" s="42"/>
      <c r="WUS48" s="41"/>
      <c r="WUT48" s="19"/>
      <c r="WUU48" s="106"/>
      <c r="WUV48" s="30"/>
      <c r="WUW48" s="106"/>
      <c r="WUX48" s="106"/>
      <c r="WUY48" s="106"/>
      <c r="WUZ48" s="106"/>
      <c r="WVA48" s="107"/>
      <c r="WVB48" s="103"/>
      <c r="WVC48" s="104"/>
      <c r="WVD48" s="104"/>
      <c r="WVE48" s="105"/>
      <c r="WVF48" s="15"/>
      <c r="WVG48" s="42"/>
      <c r="WVH48" s="41"/>
      <c r="WVI48" s="19"/>
      <c r="WVJ48" s="106"/>
      <c r="WVK48" s="30"/>
      <c r="WVL48" s="106"/>
      <c r="WVM48" s="106"/>
      <c r="WVN48" s="106"/>
      <c r="WVO48" s="106"/>
      <c r="WVP48" s="107"/>
      <c r="WVQ48" s="103"/>
      <c r="WVR48" s="104"/>
      <c r="WVS48" s="104"/>
      <c r="WVT48" s="105"/>
      <c r="WVU48" s="15"/>
      <c r="WVV48" s="42"/>
      <c r="WVW48" s="41"/>
      <c r="WVX48" s="19"/>
      <c r="WVY48" s="106"/>
      <c r="WVZ48" s="30"/>
      <c r="WWA48" s="106"/>
      <c r="WWB48" s="106"/>
      <c r="WWC48" s="106"/>
      <c r="WWD48" s="106"/>
      <c r="WWE48" s="107"/>
      <c r="WWF48" s="103"/>
      <c r="WWG48" s="104"/>
      <c r="WWH48" s="104"/>
      <c r="WWI48" s="105"/>
      <c r="WWJ48" s="15"/>
      <c r="WWK48" s="42"/>
      <c r="WWL48" s="41"/>
      <c r="WWM48" s="19"/>
      <c r="WWN48" s="106"/>
      <c r="WWO48" s="30"/>
      <c r="WWP48" s="106"/>
      <c r="WWQ48" s="106"/>
      <c r="WWR48" s="106"/>
      <c r="WWS48" s="106"/>
      <c r="WWT48" s="107"/>
      <c r="WWU48" s="103"/>
      <c r="WWV48" s="104"/>
      <c r="WWW48" s="104"/>
      <c r="WWX48" s="105"/>
      <c r="WWY48" s="15"/>
      <c r="WWZ48" s="42"/>
      <c r="WXA48" s="41"/>
      <c r="WXB48" s="19"/>
      <c r="WXC48" s="106"/>
      <c r="WXD48" s="30"/>
      <c r="WXE48" s="106"/>
      <c r="WXF48" s="106"/>
      <c r="WXG48" s="106"/>
      <c r="WXH48" s="106"/>
      <c r="WXI48" s="107"/>
      <c r="WXJ48" s="103"/>
      <c r="WXK48" s="104"/>
      <c r="WXL48" s="104"/>
      <c r="WXM48" s="105"/>
      <c r="WXN48" s="15"/>
      <c r="WXO48" s="42"/>
      <c r="WXP48" s="41"/>
      <c r="WXQ48" s="19"/>
      <c r="WXR48" s="106"/>
      <c r="WXS48" s="30"/>
      <c r="WXT48" s="106"/>
      <c r="WXU48" s="106"/>
      <c r="WXV48" s="106"/>
      <c r="WXW48" s="106"/>
      <c r="WXX48" s="107"/>
      <c r="WXY48" s="103"/>
      <c r="WXZ48" s="104"/>
      <c r="WYA48" s="104"/>
      <c r="WYB48" s="105"/>
      <c r="WYC48" s="15"/>
      <c r="WYD48" s="42"/>
      <c r="WYE48" s="41"/>
      <c r="WYF48" s="19"/>
      <c r="WYG48" s="106"/>
      <c r="WYH48" s="30"/>
      <c r="WYI48" s="106"/>
      <c r="WYJ48" s="106"/>
      <c r="WYK48" s="106"/>
      <c r="WYL48" s="106"/>
      <c r="WYM48" s="107"/>
      <c r="WYN48" s="103"/>
      <c r="WYO48" s="104"/>
      <c r="WYP48" s="104"/>
      <c r="WYQ48" s="105"/>
      <c r="WYR48" s="15"/>
      <c r="WYS48" s="42"/>
      <c r="WYT48" s="41"/>
      <c r="WYU48" s="19"/>
      <c r="WYV48" s="106"/>
      <c r="WYW48" s="30"/>
      <c r="WYX48" s="106"/>
      <c r="WYY48" s="106"/>
      <c r="WYZ48" s="106"/>
      <c r="WZA48" s="106"/>
      <c r="WZB48" s="107"/>
      <c r="WZC48" s="103"/>
      <c r="WZD48" s="104"/>
      <c r="WZE48" s="104"/>
      <c r="WZF48" s="105"/>
      <c r="WZG48" s="15"/>
      <c r="WZH48" s="42"/>
      <c r="WZI48" s="41"/>
      <c r="WZJ48" s="19"/>
      <c r="WZK48" s="106"/>
      <c r="WZL48" s="30"/>
      <c r="WZM48" s="106"/>
      <c r="WZN48" s="106"/>
      <c r="WZO48" s="106"/>
      <c r="WZP48" s="106"/>
      <c r="WZQ48" s="107"/>
      <c r="WZR48" s="103"/>
      <c r="WZS48" s="104"/>
      <c r="WZT48" s="104"/>
      <c r="WZU48" s="105"/>
      <c r="WZV48" s="15"/>
      <c r="WZW48" s="42"/>
      <c r="WZX48" s="41"/>
      <c r="WZY48" s="19"/>
      <c r="WZZ48" s="106"/>
      <c r="XAA48" s="30"/>
      <c r="XAB48" s="106"/>
      <c r="XAC48" s="106"/>
      <c r="XAD48" s="106"/>
      <c r="XAE48" s="106"/>
      <c r="XAF48" s="107"/>
      <c r="XAG48" s="103"/>
      <c r="XAH48" s="104"/>
      <c r="XAI48" s="104"/>
      <c r="XAJ48" s="105"/>
      <c r="XAK48" s="15"/>
      <c r="XAL48" s="42"/>
      <c r="XAM48" s="41"/>
      <c r="XAN48" s="19"/>
      <c r="XAO48" s="106"/>
      <c r="XAP48" s="30"/>
      <c r="XAQ48" s="106"/>
      <c r="XAR48" s="106"/>
      <c r="XAS48" s="106"/>
      <c r="XAT48" s="106"/>
      <c r="XAU48" s="107"/>
      <c r="XAV48" s="103"/>
      <c r="XAW48" s="104"/>
      <c r="XAX48" s="104"/>
      <c r="XAY48" s="105"/>
      <c r="XAZ48" s="15"/>
      <c r="XBA48" s="42"/>
      <c r="XBB48" s="41"/>
      <c r="XBC48" s="19"/>
      <c r="XBD48" s="106"/>
      <c r="XBE48" s="30"/>
      <c r="XBF48" s="106"/>
      <c r="XBG48" s="106"/>
      <c r="XBH48" s="106"/>
      <c r="XBI48" s="106"/>
      <c r="XBJ48" s="107"/>
      <c r="XBK48" s="103"/>
      <c r="XBL48" s="104"/>
      <c r="XBM48" s="104"/>
      <c r="XBN48" s="105"/>
      <c r="XBO48" s="15"/>
      <c r="XBP48" s="42"/>
      <c r="XBQ48" s="41"/>
      <c r="XBR48" s="19"/>
      <c r="XBS48" s="106"/>
      <c r="XBT48" s="30"/>
      <c r="XBU48" s="106"/>
      <c r="XBV48" s="106"/>
      <c r="XBW48" s="106"/>
      <c r="XBX48" s="106"/>
      <c r="XBY48" s="107"/>
      <c r="XBZ48" s="103"/>
      <c r="XCA48" s="104"/>
      <c r="XCB48" s="104"/>
      <c r="XCC48" s="105"/>
      <c r="XCD48" s="15"/>
      <c r="XCE48" s="42"/>
      <c r="XCF48" s="41"/>
      <c r="XCG48" s="19"/>
      <c r="XCH48" s="106"/>
      <c r="XCI48" s="30"/>
      <c r="XCJ48" s="106"/>
      <c r="XCK48" s="106"/>
      <c r="XCL48" s="106"/>
      <c r="XCM48" s="106"/>
      <c r="XCN48" s="107"/>
      <c r="XCO48" s="103"/>
      <c r="XCP48" s="104"/>
      <c r="XCQ48" s="104"/>
      <c r="XCR48" s="105"/>
      <c r="XCS48" s="15"/>
      <c r="XCT48" s="42"/>
      <c r="XCU48" s="41"/>
      <c r="XCV48" s="19"/>
      <c r="XCW48" s="106"/>
      <c r="XCX48" s="30"/>
      <c r="XCY48" s="106"/>
      <c r="XCZ48" s="106"/>
      <c r="XDA48" s="106"/>
      <c r="XDB48" s="106"/>
      <c r="XDC48" s="107"/>
      <c r="XDD48" s="103"/>
      <c r="XDE48" s="104"/>
      <c r="XDF48" s="104"/>
      <c r="XDG48" s="105"/>
      <c r="XDH48" s="15"/>
      <c r="XDI48" s="42"/>
      <c r="XDJ48" s="41"/>
      <c r="XDK48" s="19"/>
      <c r="XDL48" s="106"/>
      <c r="XDM48" s="30"/>
      <c r="XDN48" s="106"/>
      <c r="XDO48" s="106"/>
      <c r="XDP48" s="106"/>
      <c r="XDQ48" s="106"/>
      <c r="XDR48" s="107"/>
      <c r="XDS48" s="103"/>
      <c r="XDT48" s="104"/>
      <c r="XDU48" s="104"/>
      <c r="XDV48" s="105"/>
      <c r="XDW48" s="15"/>
      <c r="XDX48" s="42"/>
      <c r="XDY48" s="41"/>
      <c r="XDZ48" s="19"/>
      <c r="XEA48" s="106"/>
      <c r="XEB48" s="30"/>
      <c r="XEC48" s="106"/>
      <c r="XED48" s="106"/>
      <c r="XEE48" s="106"/>
      <c r="XEF48" s="106"/>
      <c r="XEG48" s="107"/>
      <c r="XEH48" s="103"/>
      <c r="XEI48" s="104"/>
      <c r="XEJ48" s="104"/>
      <c r="XEK48" s="105"/>
      <c r="XEL48" s="15"/>
      <c r="XEM48" s="42"/>
      <c r="XEN48" s="41"/>
      <c r="XEO48" s="19"/>
      <c r="XEP48" s="106"/>
      <c r="XEQ48" s="30"/>
      <c r="XER48" s="106"/>
      <c r="XES48" s="106"/>
      <c r="XET48" s="106"/>
      <c r="XEU48" s="106"/>
      <c r="XEV48" s="107"/>
      <c r="XEW48" s="103"/>
      <c r="XEX48" s="104"/>
      <c r="XEY48" s="104"/>
      <c r="XEZ48" s="105"/>
      <c r="XFA48" s="15"/>
      <c r="XFB48" s="42"/>
      <c r="XFC48" s="41"/>
      <c r="XFD48" s="19"/>
    </row>
    <row r="49" spans="1:15" s="2" customFormat="1" x14ac:dyDescent="0.35">
      <c r="A49" s="15" t="s">
        <v>66</v>
      </c>
      <c r="B49" s="42" t="s">
        <v>3</v>
      </c>
      <c r="C49" s="15" t="s">
        <v>76</v>
      </c>
      <c r="D49" s="19">
        <v>4720</v>
      </c>
      <c r="E49" s="134">
        <v>0</v>
      </c>
      <c r="F49" s="30">
        <v>4720</v>
      </c>
      <c r="G49" s="106">
        <v>9.1999999999999993</v>
      </c>
      <c r="H49" s="106">
        <v>7.5</v>
      </c>
      <c r="I49" s="106">
        <v>75.900000000000006</v>
      </c>
      <c r="J49" s="106">
        <v>81.5</v>
      </c>
      <c r="K49" s="107">
        <v>83.3</v>
      </c>
      <c r="L49" s="103">
        <v>3450</v>
      </c>
      <c r="M49" s="104">
        <v>17300</v>
      </c>
      <c r="N49" s="104">
        <v>24500</v>
      </c>
      <c r="O49" s="105">
        <v>32800</v>
      </c>
    </row>
    <row r="50" spans="1:15" s="2" customFormat="1" x14ac:dyDescent="0.35">
      <c r="A50" s="15" t="s">
        <v>66</v>
      </c>
      <c r="B50" s="42" t="s">
        <v>3</v>
      </c>
      <c r="C50" s="15" t="s">
        <v>77</v>
      </c>
      <c r="D50" s="19">
        <v>57905</v>
      </c>
      <c r="E50" s="134">
        <v>0</v>
      </c>
      <c r="F50" s="30">
        <v>57905</v>
      </c>
      <c r="G50" s="106">
        <v>8.6</v>
      </c>
      <c r="H50" s="106">
        <v>4.9000000000000004</v>
      </c>
      <c r="I50" s="106">
        <v>77.599999999999994</v>
      </c>
      <c r="J50" s="106">
        <v>84.8</v>
      </c>
      <c r="K50" s="107">
        <v>86.5</v>
      </c>
      <c r="L50" s="103">
        <v>43255</v>
      </c>
      <c r="M50" s="104">
        <v>20300</v>
      </c>
      <c r="N50" s="104">
        <v>27500</v>
      </c>
      <c r="O50" s="105">
        <v>36900</v>
      </c>
    </row>
    <row r="51" spans="1:15" s="2" customFormat="1" x14ac:dyDescent="0.35">
      <c r="A51" s="39" t="s">
        <v>66</v>
      </c>
      <c r="B51" s="43" t="s">
        <v>3</v>
      </c>
      <c r="C51" s="39" t="s">
        <v>2</v>
      </c>
      <c r="D51" s="49">
        <v>18390</v>
      </c>
      <c r="E51" s="108">
        <v>4.7</v>
      </c>
      <c r="F51" s="40">
        <v>17525</v>
      </c>
      <c r="G51" s="108">
        <v>12.6</v>
      </c>
      <c r="H51" s="108">
        <v>5.6</v>
      </c>
      <c r="I51" s="108">
        <v>71.3</v>
      </c>
      <c r="J51" s="108">
        <v>79</v>
      </c>
      <c r="K51" s="109">
        <v>81.8</v>
      </c>
      <c r="L51" s="110">
        <v>11870</v>
      </c>
      <c r="M51" s="111">
        <v>22700</v>
      </c>
      <c r="N51" s="111">
        <v>32500</v>
      </c>
      <c r="O51" s="112">
        <v>46000</v>
      </c>
    </row>
    <row r="52" spans="1:15" s="37" customFormat="1" ht="25.5" customHeight="1" x14ac:dyDescent="0.35">
      <c r="A52" s="19"/>
      <c r="B52" s="143" t="s">
        <v>182</v>
      </c>
      <c r="C52" s="143"/>
      <c r="D52" s="143"/>
      <c r="E52" s="143"/>
      <c r="F52" s="143"/>
      <c r="G52" s="143"/>
      <c r="H52" s="143"/>
      <c r="I52" s="143"/>
      <c r="J52" s="143"/>
      <c r="K52" s="143"/>
      <c r="L52" s="143"/>
      <c r="M52" s="143"/>
      <c r="N52" s="143"/>
      <c r="O52" s="143"/>
    </row>
    <row r="53" spans="1:15" s="37" customFormat="1" ht="11.65" x14ac:dyDescent="0.35">
      <c r="A53" s="15"/>
      <c r="B53" s="15"/>
      <c r="C53" s="19"/>
      <c r="D53" s="18"/>
      <c r="E53" s="19"/>
      <c r="F53" s="18"/>
      <c r="G53" s="18"/>
      <c r="H53" s="18"/>
      <c r="I53" s="18"/>
      <c r="J53" s="18"/>
      <c r="K53" s="15"/>
      <c r="L53" s="15"/>
      <c r="M53" s="15"/>
    </row>
    <row r="54" spans="1:15" s="37" customFormat="1" ht="24" customHeight="1" x14ac:dyDescent="0.35">
      <c r="A54" s="142" t="s">
        <v>173</v>
      </c>
      <c r="B54" s="142"/>
      <c r="C54" s="142"/>
      <c r="D54" s="142"/>
      <c r="E54" s="142"/>
      <c r="F54" s="142"/>
      <c r="G54" s="142"/>
      <c r="H54" s="142"/>
      <c r="I54" s="142"/>
      <c r="J54" s="142"/>
      <c r="K54" s="142"/>
      <c r="L54" s="142"/>
      <c r="M54" s="142"/>
      <c r="N54" s="142"/>
      <c r="O54" s="142"/>
    </row>
    <row r="55" spans="1:15" s="37" customFormat="1" ht="11.65" x14ac:dyDescent="0.35">
      <c r="A55" s="15"/>
      <c r="B55" s="15"/>
      <c r="C55" s="30"/>
      <c r="D55" s="17"/>
      <c r="E55" s="18"/>
      <c r="F55" s="17"/>
      <c r="G55" s="17"/>
      <c r="H55" s="17"/>
      <c r="I55" s="17"/>
      <c r="J55" s="17"/>
      <c r="K55" s="15"/>
      <c r="L55" s="15"/>
      <c r="M55" s="15"/>
    </row>
    <row r="56" spans="1:15" s="37" customFormat="1" ht="12" customHeight="1" x14ac:dyDescent="0.35">
      <c r="A56" s="142" t="s">
        <v>174</v>
      </c>
      <c r="B56" s="142"/>
      <c r="C56" s="142"/>
      <c r="D56" s="142"/>
      <c r="E56" s="142"/>
      <c r="F56" s="142"/>
      <c r="G56" s="142"/>
      <c r="H56" s="142"/>
      <c r="I56" s="142"/>
      <c r="J56" s="142"/>
      <c r="K56" s="142"/>
      <c r="L56" s="142"/>
      <c r="M56" s="142"/>
      <c r="N56" s="142"/>
      <c r="O56" s="142"/>
    </row>
    <row r="57" spans="1:15" s="37" customFormat="1" ht="12" customHeight="1" x14ac:dyDescent="0.35">
      <c r="A57" s="142" t="s">
        <v>175</v>
      </c>
      <c r="B57" s="142"/>
      <c r="C57" s="142"/>
      <c r="D57" s="142"/>
      <c r="E57" s="142"/>
      <c r="F57" s="142"/>
      <c r="G57" s="142"/>
      <c r="H57" s="142"/>
      <c r="I57" s="142"/>
      <c r="J57" s="142"/>
      <c r="K57" s="142"/>
      <c r="L57" s="142"/>
      <c r="M57" s="142"/>
      <c r="N57" s="142"/>
      <c r="O57" s="142"/>
    </row>
    <row r="58" spans="1:15" s="37" customFormat="1" ht="24.75" customHeight="1" x14ac:dyDescent="0.35">
      <c r="A58" s="142" t="s">
        <v>187</v>
      </c>
      <c r="B58" s="142"/>
      <c r="C58" s="142"/>
      <c r="D58" s="142"/>
      <c r="E58" s="142"/>
      <c r="F58" s="142"/>
      <c r="G58" s="142"/>
      <c r="H58" s="142"/>
      <c r="I58" s="142"/>
      <c r="J58" s="142"/>
      <c r="K58" s="142"/>
      <c r="L58" s="142"/>
      <c r="M58" s="142"/>
      <c r="N58" s="142"/>
      <c r="O58" s="142"/>
    </row>
    <row r="59" spans="1:15" s="37" customFormat="1" ht="12" customHeight="1" x14ac:dyDescent="0.35">
      <c r="A59" s="142" t="s">
        <v>188</v>
      </c>
      <c r="B59" s="142"/>
      <c r="C59" s="142"/>
      <c r="D59" s="142"/>
      <c r="E59" s="142"/>
      <c r="F59" s="142"/>
      <c r="G59" s="142"/>
      <c r="H59" s="142"/>
      <c r="I59" s="142"/>
      <c r="J59" s="142"/>
      <c r="K59" s="142"/>
      <c r="L59" s="142"/>
      <c r="M59" s="142"/>
      <c r="N59" s="142"/>
      <c r="O59" s="142"/>
    </row>
    <row r="60" spans="1:15" s="37" customFormat="1" ht="12" customHeight="1" x14ac:dyDescent="0.35">
      <c r="A60" s="142" t="s">
        <v>189</v>
      </c>
      <c r="B60" s="142"/>
      <c r="C60" s="142"/>
      <c r="D60" s="142"/>
      <c r="E60" s="142"/>
      <c r="F60" s="142"/>
      <c r="G60" s="142"/>
      <c r="H60" s="142"/>
      <c r="I60" s="142"/>
      <c r="J60" s="142"/>
      <c r="K60" s="142"/>
      <c r="L60" s="142"/>
      <c r="M60" s="142"/>
      <c r="N60" s="142"/>
      <c r="O60" s="142"/>
    </row>
    <row r="61" spans="1:15" s="37" customFormat="1" ht="12" customHeight="1" x14ac:dyDescent="0.35">
      <c r="A61" s="142" t="s">
        <v>190</v>
      </c>
      <c r="B61" s="142"/>
      <c r="C61" s="142"/>
      <c r="D61" s="142"/>
      <c r="E61" s="142"/>
      <c r="F61" s="142"/>
      <c r="G61" s="142"/>
      <c r="H61" s="142"/>
      <c r="I61" s="142"/>
      <c r="J61" s="142"/>
      <c r="K61" s="142"/>
      <c r="L61" s="142"/>
      <c r="M61" s="142"/>
      <c r="N61" s="142"/>
      <c r="O61" s="142"/>
    </row>
    <row r="62" spans="1:15" s="37" customFormat="1" ht="24.75" customHeight="1" x14ac:dyDescent="0.35">
      <c r="A62" s="142" t="s">
        <v>191</v>
      </c>
      <c r="B62" s="142"/>
      <c r="C62" s="142"/>
      <c r="D62" s="142"/>
      <c r="E62" s="142"/>
      <c r="F62" s="142"/>
      <c r="G62" s="142"/>
      <c r="H62" s="142"/>
      <c r="I62" s="142"/>
      <c r="J62" s="142"/>
      <c r="K62" s="142"/>
      <c r="L62" s="142"/>
      <c r="M62" s="142"/>
      <c r="N62" s="142"/>
      <c r="O62" s="142"/>
    </row>
    <row r="63" spans="1:15" s="37" customFormat="1" ht="36.75" customHeight="1" x14ac:dyDescent="0.35">
      <c r="A63" s="142" t="s">
        <v>192</v>
      </c>
      <c r="B63" s="142"/>
      <c r="C63" s="142"/>
      <c r="D63" s="142"/>
      <c r="E63" s="142"/>
      <c r="F63" s="142"/>
      <c r="G63" s="142"/>
      <c r="H63" s="142"/>
      <c r="I63" s="142"/>
      <c r="J63" s="142"/>
      <c r="K63" s="142"/>
      <c r="L63" s="142"/>
      <c r="M63" s="142"/>
      <c r="N63" s="142"/>
      <c r="O63" s="142"/>
    </row>
    <row r="64" spans="1:15" s="37" customFormat="1" ht="12" customHeight="1" x14ac:dyDescent="0.35">
      <c r="A64" s="142" t="s">
        <v>193</v>
      </c>
      <c r="B64" s="142"/>
      <c r="C64" s="142"/>
      <c r="D64" s="142"/>
      <c r="E64" s="142"/>
      <c r="F64" s="142"/>
      <c r="G64" s="142"/>
      <c r="H64" s="142"/>
      <c r="I64" s="142"/>
      <c r="J64" s="142"/>
      <c r="K64" s="142"/>
      <c r="L64" s="142"/>
      <c r="M64" s="142"/>
      <c r="N64" s="142"/>
      <c r="O64" s="142"/>
    </row>
    <row r="65" spans="1:15" s="37" customFormat="1" ht="12" customHeight="1" x14ac:dyDescent="0.35">
      <c r="A65" s="142" t="s">
        <v>194</v>
      </c>
      <c r="B65" s="142"/>
      <c r="C65" s="142"/>
      <c r="D65" s="142"/>
      <c r="E65" s="142"/>
      <c r="F65" s="142"/>
      <c r="G65" s="142"/>
      <c r="H65" s="142"/>
      <c r="I65" s="142"/>
      <c r="J65" s="142"/>
      <c r="K65" s="142"/>
      <c r="L65" s="142"/>
      <c r="M65" s="142"/>
      <c r="N65" s="142"/>
      <c r="O65" s="142"/>
    </row>
    <row r="66" spans="1:15" s="37" customFormat="1" ht="24.75" customHeight="1" x14ac:dyDescent="0.35">
      <c r="A66" s="142" t="s">
        <v>237</v>
      </c>
      <c r="B66" s="142"/>
      <c r="C66" s="142"/>
      <c r="D66" s="142"/>
      <c r="E66" s="142"/>
      <c r="F66" s="142"/>
      <c r="G66" s="142"/>
      <c r="H66" s="142"/>
      <c r="I66" s="142"/>
      <c r="J66" s="142"/>
      <c r="K66" s="142"/>
      <c r="L66" s="142"/>
      <c r="M66" s="142"/>
      <c r="N66" s="142"/>
      <c r="O66" s="142"/>
    </row>
    <row r="67" spans="1:15" s="2" customFormat="1" x14ac:dyDescent="0.35">
      <c r="A67" s="1"/>
      <c r="B67" s="1"/>
      <c r="C67" s="1"/>
      <c r="D67" s="1"/>
      <c r="E67" s="4"/>
      <c r="F67" s="3"/>
      <c r="G67" s="4"/>
      <c r="H67" s="4"/>
      <c r="I67" s="3"/>
      <c r="J67" s="3"/>
      <c r="K67" s="3"/>
    </row>
    <row r="68" spans="1:15" s="2" customFormat="1" x14ac:dyDescent="0.35">
      <c r="A68" s="1"/>
      <c r="B68" s="1"/>
      <c r="C68" s="1"/>
      <c r="D68" s="1"/>
      <c r="E68" s="4"/>
      <c r="F68" s="3"/>
      <c r="G68" s="4"/>
      <c r="H68" s="4"/>
      <c r="I68" s="3"/>
      <c r="J68" s="3"/>
      <c r="K68" s="3"/>
    </row>
    <row r="69" spans="1:15" s="2" customFormat="1" x14ac:dyDescent="0.35">
      <c r="A69" s="1"/>
      <c r="B69" s="1"/>
      <c r="C69" s="1"/>
      <c r="D69" s="1"/>
      <c r="E69" s="4"/>
      <c r="F69" s="3"/>
      <c r="G69" s="4"/>
      <c r="H69" s="4"/>
      <c r="I69" s="3"/>
      <c r="J69" s="3"/>
      <c r="K69" s="3"/>
    </row>
    <row r="70" spans="1:15" s="2" customFormat="1" x14ac:dyDescent="0.35">
      <c r="A70" s="1"/>
      <c r="B70" s="1"/>
      <c r="C70" s="1"/>
      <c r="D70" s="1"/>
      <c r="E70" s="4"/>
      <c r="F70" s="3"/>
      <c r="G70" s="4"/>
      <c r="H70" s="4"/>
      <c r="I70" s="3"/>
      <c r="J70" s="3"/>
      <c r="K70" s="3"/>
    </row>
    <row r="71" spans="1:15" s="2" customFormat="1" x14ac:dyDescent="0.35">
      <c r="A71" s="1"/>
      <c r="B71" s="1"/>
      <c r="C71" s="1"/>
      <c r="D71" s="1"/>
      <c r="E71" s="4"/>
      <c r="F71" s="3"/>
      <c r="G71" s="4"/>
      <c r="H71" s="4"/>
      <c r="I71" s="3"/>
      <c r="J71" s="3"/>
      <c r="K71" s="3"/>
    </row>
    <row r="72" spans="1:15" s="2" customFormat="1" x14ac:dyDescent="0.35">
      <c r="A72" s="1"/>
      <c r="B72" s="1"/>
      <c r="C72" s="1"/>
      <c r="D72" s="1"/>
      <c r="E72" s="4"/>
      <c r="F72" s="3"/>
      <c r="G72" s="4"/>
      <c r="H72" s="4"/>
      <c r="I72" s="3"/>
      <c r="J72" s="3"/>
      <c r="K72" s="3"/>
    </row>
    <row r="73" spans="1:15" s="2" customFormat="1" x14ac:dyDescent="0.35">
      <c r="A73" s="1"/>
      <c r="B73" s="1"/>
      <c r="C73" s="1"/>
      <c r="D73" s="1"/>
      <c r="E73" s="4"/>
      <c r="F73" s="3"/>
      <c r="G73" s="4"/>
      <c r="H73" s="4"/>
      <c r="I73" s="3"/>
      <c r="J73" s="3"/>
      <c r="K73" s="3"/>
    </row>
    <row r="74" spans="1:15" s="2" customFormat="1" x14ac:dyDescent="0.35">
      <c r="A74" s="1"/>
      <c r="B74" s="1"/>
      <c r="C74" s="1"/>
      <c r="D74" s="1"/>
      <c r="E74" s="4"/>
      <c r="F74" s="3"/>
      <c r="G74" s="4"/>
      <c r="H74" s="4"/>
      <c r="I74" s="3"/>
      <c r="J74" s="3"/>
      <c r="K74" s="3"/>
    </row>
    <row r="75" spans="1:15" s="2" customFormat="1" x14ac:dyDescent="0.35">
      <c r="A75" s="1"/>
      <c r="B75" s="1"/>
      <c r="C75" s="1"/>
      <c r="D75" s="1"/>
      <c r="E75" s="4"/>
      <c r="F75" s="3"/>
      <c r="G75" s="4"/>
      <c r="H75" s="4"/>
      <c r="I75" s="3"/>
      <c r="J75" s="3"/>
      <c r="K75" s="3"/>
    </row>
    <row r="76" spans="1:15" s="2" customFormat="1" x14ac:dyDescent="0.35">
      <c r="A76" s="1"/>
      <c r="B76" s="1"/>
      <c r="C76" s="1"/>
      <c r="D76" s="1"/>
      <c r="E76" s="4"/>
      <c r="F76" s="3"/>
      <c r="G76" s="4"/>
      <c r="H76" s="4"/>
      <c r="I76" s="3"/>
      <c r="J76" s="3"/>
      <c r="K76" s="3"/>
    </row>
    <row r="77" spans="1:15" s="2" customFormat="1" x14ac:dyDescent="0.35">
      <c r="A77" s="1"/>
      <c r="B77" s="1"/>
      <c r="C77" s="1"/>
      <c r="D77" s="1"/>
      <c r="E77" s="4"/>
      <c r="F77" s="3"/>
      <c r="G77" s="4"/>
      <c r="H77" s="4"/>
      <c r="I77" s="3"/>
      <c r="J77" s="3"/>
      <c r="K77" s="3"/>
    </row>
    <row r="78" spans="1:15" s="2" customFormat="1" x14ac:dyDescent="0.35">
      <c r="A78" s="1"/>
      <c r="B78" s="1"/>
      <c r="C78" s="1"/>
      <c r="D78" s="1"/>
      <c r="E78" s="4"/>
      <c r="F78" s="3"/>
      <c r="G78" s="4"/>
      <c r="H78" s="4"/>
      <c r="I78" s="3"/>
      <c r="J78" s="3"/>
      <c r="K78" s="3"/>
    </row>
    <row r="79" spans="1:15" s="2" customFormat="1" x14ac:dyDescent="0.35">
      <c r="A79" s="1"/>
      <c r="B79" s="1"/>
      <c r="C79" s="1"/>
      <c r="D79" s="1"/>
      <c r="E79" s="4"/>
      <c r="F79" s="3"/>
      <c r="G79" s="4"/>
      <c r="H79" s="4"/>
      <c r="I79" s="3"/>
      <c r="J79" s="3"/>
      <c r="K79" s="3"/>
    </row>
    <row r="80" spans="1:15" s="2" customFormat="1" x14ac:dyDescent="0.35">
      <c r="A80" s="1"/>
      <c r="B80" s="1"/>
      <c r="C80" s="1"/>
      <c r="D80" s="1"/>
      <c r="E80" s="4"/>
      <c r="F80" s="3"/>
      <c r="G80" s="4"/>
      <c r="H80" s="4"/>
      <c r="I80" s="3"/>
      <c r="J80" s="3"/>
      <c r="K80" s="3"/>
    </row>
    <row r="81" spans="1:11" s="2" customFormat="1" x14ac:dyDescent="0.35">
      <c r="A81" s="1"/>
      <c r="B81" s="1"/>
      <c r="C81" s="1"/>
      <c r="D81" s="1"/>
      <c r="E81" s="4"/>
      <c r="F81" s="3"/>
      <c r="G81" s="4"/>
      <c r="H81" s="4"/>
      <c r="I81" s="3"/>
      <c r="J81" s="3"/>
      <c r="K81" s="3"/>
    </row>
    <row r="82" spans="1:11" s="2" customFormat="1" x14ac:dyDescent="0.35">
      <c r="A82" s="1"/>
      <c r="B82" s="1"/>
      <c r="C82" s="1"/>
      <c r="D82" s="1"/>
      <c r="E82" s="4"/>
      <c r="F82" s="3"/>
      <c r="G82" s="4"/>
      <c r="H82" s="4"/>
      <c r="I82" s="3"/>
      <c r="J82" s="3"/>
      <c r="K82" s="3"/>
    </row>
    <row r="83" spans="1:11" s="2" customFormat="1" x14ac:dyDescent="0.35">
      <c r="A83" s="1"/>
      <c r="B83" s="1"/>
      <c r="C83" s="1"/>
      <c r="D83" s="1"/>
      <c r="E83" s="4"/>
      <c r="F83" s="3"/>
      <c r="G83" s="4"/>
      <c r="H83" s="4"/>
      <c r="I83" s="3"/>
      <c r="J83" s="3"/>
      <c r="K83" s="3"/>
    </row>
    <row r="84" spans="1:11" s="2" customFormat="1" x14ac:dyDescent="0.35">
      <c r="A84" s="1"/>
      <c r="B84" s="1"/>
      <c r="C84" s="1"/>
      <c r="D84" s="1"/>
      <c r="E84" s="4"/>
      <c r="F84" s="3"/>
      <c r="G84" s="4"/>
      <c r="H84" s="4"/>
      <c r="I84" s="3"/>
      <c r="J84" s="3"/>
      <c r="K84" s="3"/>
    </row>
    <row r="85" spans="1:11" s="2" customFormat="1" x14ac:dyDescent="0.35">
      <c r="A85" s="1"/>
      <c r="B85" s="1"/>
      <c r="C85" s="1"/>
      <c r="D85" s="1"/>
      <c r="E85" s="4"/>
      <c r="F85" s="3"/>
      <c r="G85" s="4"/>
      <c r="H85" s="4"/>
      <c r="I85" s="3"/>
      <c r="J85" s="3"/>
      <c r="K85" s="3"/>
    </row>
    <row r="86" spans="1:11" s="2" customFormat="1" x14ac:dyDescent="0.35">
      <c r="A86" s="1"/>
      <c r="B86" s="1"/>
      <c r="C86" s="1"/>
      <c r="D86" s="1"/>
      <c r="E86" s="4"/>
      <c r="F86" s="3"/>
      <c r="G86" s="4"/>
      <c r="H86" s="4"/>
      <c r="I86" s="3"/>
      <c r="J86" s="3"/>
      <c r="K86" s="3"/>
    </row>
    <row r="87" spans="1:11" s="2" customFormat="1" x14ac:dyDescent="0.35">
      <c r="A87" s="1"/>
      <c r="B87" s="1"/>
      <c r="C87" s="1"/>
      <c r="D87" s="1"/>
      <c r="E87" s="4"/>
      <c r="F87" s="3"/>
      <c r="G87" s="4"/>
      <c r="H87" s="4"/>
      <c r="I87" s="3"/>
      <c r="J87" s="3"/>
      <c r="K87" s="3"/>
    </row>
    <row r="88" spans="1:11" s="2" customFormat="1" x14ac:dyDescent="0.35">
      <c r="A88" s="1"/>
      <c r="B88" s="1"/>
      <c r="C88" s="1"/>
      <c r="D88" s="1"/>
      <c r="E88" s="4"/>
      <c r="F88" s="3"/>
      <c r="G88" s="4"/>
      <c r="H88" s="4"/>
      <c r="I88" s="3"/>
      <c r="J88" s="3"/>
      <c r="K88" s="3"/>
    </row>
    <row r="89" spans="1:11" s="2" customFormat="1" x14ac:dyDescent="0.35">
      <c r="A89" s="1"/>
      <c r="B89" s="1"/>
      <c r="C89" s="1"/>
      <c r="D89" s="1"/>
      <c r="E89" s="4"/>
      <c r="F89" s="3"/>
      <c r="G89" s="4"/>
      <c r="H89" s="4"/>
      <c r="I89" s="3"/>
      <c r="J89" s="3"/>
      <c r="K89" s="3"/>
    </row>
    <row r="90" spans="1:11" s="2" customFormat="1" x14ac:dyDescent="0.35">
      <c r="A90" s="1"/>
      <c r="B90" s="1"/>
      <c r="C90" s="1"/>
      <c r="D90" s="1"/>
      <c r="E90" s="4"/>
      <c r="F90" s="3"/>
      <c r="G90" s="4"/>
      <c r="H90" s="4"/>
      <c r="I90" s="3"/>
      <c r="J90" s="3"/>
      <c r="K90" s="3"/>
    </row>
    <row r="91" spans="1:11" s="2" customFormat="1" x14ac:dyDescent="0.35">
      <c r="A91" s="1"/>
      <c r="B91" s="1"/>
      <c r="C91" s="1"/>
      <c r="D91" s="1"/>
      <c r="E91" s="4"/>
      <c r="F91" s="3"/>
      <c r="G91" s="4"/>
      <c r="H91" s="4"/>
      <c r="I91" s="3"/>
      <c r="J91" s="3"/>
      <c r="K91" s="3"/>
    </row>
    <row r="92" spans="1:11" s="2" customFormat="1" x14ac:dyDescent="0.35">
      <c r="A92" s="1"/>
      <c r="B92" s="1"/>
      <c r="C92" s="1"/>
      <c r="D92" s="1"/>
      <c r="E92" s="4"/>
      <c r="F92" s="3"/>
      <c r="G92" s="4"/>
      <c r="H92" s="4"/>
      <c r="I92" s="3"/>
      <c r="J92" s="3"/>
      <c r="K92" s="3"/>
    </row>
    <row r="93" spans="1:11" s="2" customFormat="1" x14ac:dyDescent="0.35">
      <c r="A93" s="1"/>
      <c r="B93" s="1"/>
      <c r="C93" s="1"/>
      <c r="D93" s="1"/>
      <c r="E93" s="4"/>
      <c r="F93" s="3"/>
      <c r="G93" s="4"/>
      <c r="H93" s="4"/>
      <c r="I93" s="3"/>
      <c r="J93" s="3"/>
      <c r="K93" s="3"/>
    </row>
    <row r="94" spans="1:11" s="2" customFormat="1" x14ac:dyDescent="0.35">
      <c r="A94" s="1"/>
      <c r="B94" s="1"/>
      <c r="C94" s="1"/>
      <c r="D94" s="1"/>
      <c r="E94" s="4"/>
      <c r="F94" s="3"/>
      <c r="G94" s="4"/>
      <c r="H94" s="4"/>
      <c r="I94" s="3"/>
      <c r="J94" s="3"/>
      <c r="K94" s="3"/>
    </row>
    <row r="95" spans="1:11" s="2" customFormat="1" x14ac:dyDescent="0.35">
      <c r="A95" s="1"/>
      <c r="B95" s="1"/>
      <c r="C95" s="1"/>
      <c r="D95" s="1"/>
      <c r="E95" s="4"/>
      <c r="F95" s="3"/>
      <c r="G95" s="4"/>
      <c r="H95" s="4"/>
      <c r="I95" s="3"/>
      <c r="J95" s="3"/>
      <c r="K95" s="3"/>
    </row>
    <row r="96" spans="1:11" s="2" customFormat="1" x14ac:dyDescent="0.35">
      <c r="A96" s="1"/>
      <c r="B96" s="1"/>
      <c r="C96" s="1"/>
      <c r="D96" s="1"/>
      <c r="E96" s="4"/>
      <c r="F96" s="3"/>
      <c r="G96" s="4"/>
      <c r="H96" s="4"/>
      <c r="I96" s="3"/>
      <c r="J96" s="3"/>
      <c r="K96" s="3"/>
    </row>
    <row r="97" spans="1:11" s="2" customFormat="1" x14ac:dyDescent="0.35">
      <c r="A97" s="1"/>
      <c r="B97" s="1"/>
      <c r="C97" s="1"/>
      <c r="D97" s="1"/>
      <c r="E97" s="4"/>
      <c r="F97" s="3"/>
      <c r="G97" s="4"/>
      <c r="H97" s="4"/>
      <c r="I97" s="3"/>
      <c r="J97" s="3"/>
      <c r="K97" s="3"/>
    </row>
    <row r="98" spans="1:11" s="2" customFormat="1" x14ac:dyDescent="0.35">
      <c r="A98" s="1"/>
      <c r="B98" s="1"/>
      <c r="C98" s="1"/>
      <c r="D98" s="1"/>
      <c r="E98" s="4"/>
      <c r="F98" s="3"/>
      <c r="G98" s="4"/>
      <c r="H98" s="4"/>
      <c r="I98" s="3"/>
      <c r="J98" s="3"/>
      <c r="K98" s="3"/>
    </row>
    <row r="99" spans="1:11" s="2" customFormat="1" x14ac:dyDescent="0.35">
      <c r="A99" s="1"/>
      <c r="B99" s="1"/>
      <c r="C99" s="1"/>
      <c r="D99" s="1"/>
      <c r="E99" s="4"/>
      <c r="F99" s="3"/>
      <c r="G99" s="4"/>
      <c r="H99" s="4"/>
      <c r="I99" s="3"/>
      <c r="J99" s="3"/>
      <c r="K99" s="3"/>
    </row>
    <row r="100" spans="1:11" s="2" customFormat="1" x14ac:dyDescent="0.35">
      <c r="A100" s="1"/>
      <c r="B100" s="1"/>
      <c r="C100" s="1"/>
      <c r="D100" s="1"/>
      <c r="E100" s="4"/>
      <c r="F100" s="3"/>
      <c r="G100" s="4"/>
      <c r="H100" s="4"/>
      <c r="I100" s="3"/>
      <c r="J100" s="3"/>
      <c r="K100" s="3"/>
    </row>
    <row r="101" spans="1:11" s="2" customFormat="1" x14ac:dyDescent="0.35">
      <c r="A101" s="1"/>
      <c r="B101" s="1"/>
      <c r="C101" s="1"/>
      <c r="D101" s="1"/>
      <c r="E101" s="4"/>
      <c r="F101" s="3"/>
      <c r="G101" s="4"/>
      <c r="H101" s="4"/>
      <c r="I101" s="3"/>
      <c r="J101" s="3"/>
      <c r="K101" s="3"/>
    </row>
    <row r="102" spans="1:11" s="2" customFormat="1" x14ac:dyDescent="0.35">
      <c r="A102" s="1"/>
      <c r="B102" s="1"/>
      <c r="C102" s="1"/>
      <c r="D102" s="1"/>
      <c r="E102" s="4"/>
      <c r="F102" s="3"/>
      <c r="G102" s="4"/>
      <c r="H102" s="4"/>
      <c r="I102" s="3"/>
      <c r="J102" s="3"/>
      <c r="K102" s="3"/>
    </row>
    <row r="103" spans="1:11" s="2" customFormat="1" x14ac:dyDescent="0.35">
      <c r="A103" s="1"/>
      <c r="B103" s="1"/>
      <c r="C103" s="1"/>
      <c r="D103" s="1"/>
      <c r="E103" s="4"/>
      <c r="F103" s="3"/>
      <c r="G103" s="4"/>
      <c r="H103" s="4"/>
      <c r="I103" s="3"/>
      <c r="J103" s="3"/>
      <c r="K103" s="3"/>
    </row>
    <row r="104" spans="1:11" s="2" customFormat="1" x14ac:dyDescent="0.35">
      <c r="A104" s="1"/>
      <c r="B104" s="1"/>
      <c r="C104" s="1"/>
      <c r="D104" s="1"/>
      <c r="E104" s="4"/>
      <c r="F104" s="3"/>
      <c r="G104" s="4"/>
      <c r="H104" s="4"/>
      <c r="I104" s="3"/>
      <c r="J104" s="3"/>
      <c r="K104" s="3"/>
    </row>
    <row r="105" spans="1:11" s="2" customFormat="1" x14ac:dyDescent="0.35">
      <c r="A105" s="1"/>
      <c r="B105" s="1"/>
      <c r="C105" s="1"/>
      <c r="D105" s="1"/>
      <c r="E105" s="4"/>
      <c r="F105" s="3"/>
      <c r="G105" s="4"/>
      <c r="H105" s="4"/>
      <c r="I105" s="3"/>
      <c r="J105" s="3"/>
      <c r="K105" s="3"/>
    </row>
    <row r="106" spans="1:11" s="2" customFormat="1" x14ac:dyDescent="0.35">
      <c r="A106" s="1"/>
      <c r="B106" s="1"/>
      <c r="C106" s="1"/>
      <c r="D106" s="1"/>
      <c r="E106" s="4"/>
      <c r="F106" s="3"/>
      <c r="G106" s="4"/>
      <c r="H106" s="4"/>
      <c r="I106" s="3"/>
      <c r="J106" s="3"/>
      <c r="K106" s="3"/>
    </row>
    <row r="107" spans="1:11" s="2" customFormat="1" x14ac:dyDescent="0.35">
      <c r="A107" s="1"/>
      <c r="B107" s="1"/>
      <c r="C107" s="1"/>
      <c r="D107" s="1"/>
      <c r="E107" s="4"/>
      <c r="F107" s="3"/>
      <c r="G107" s="4"/>
      <c r="H107" s="4"/>
      <c r="I107" s="3"/>
      <c r="J107" s="3"/>
      <c r="K107" s="3"/>
    </row>
    <row r="108" spans="1:11" s="2" customFormat="1" x14ac:dyDescent="0.35">
      <c r="A108" s="1"/>
      <c r="B108" s="1"/>
      <c r="C108" s="1"/>
      <c r="D108" s="1"/>
      <c r="E108" s="4"/>
      <c r="F108" s="3"/>
      <c r="G108" s="4"/>
      <c r="H108" s="4"/>
      <c r="I108" s="3"/>
      <c r="J108" s="3"/>
      <c r="K108" s="3"/>
    </row>
    <row r="109" spans="1:11" s="2" customFormat="1" x14ac:dyDescent="0.35">
      <c r="A109" s="1"/>
      <c r="B109" s="1"/>
      <c r="C109" s="1"/>
      <c r="D109" s="1"/>
      <c r="E109" s="4"/>
      <c r="F109" s="3"/>
      <c r="G109" s="4"/>
      <c r="H109" s="4"/>
      <c r="I109" s="3"/>
      <c r="J109" s="3"/>
      <c r="K109" s="3"/>
    </row>
    <row r="110" spans="1:11" s="2" customFormat="1" x14ac:dyDescent="0.35">
      <c r="A110" s="1"/>
      <c r="B110" s="1"/>
      <c r="C110" s="1"/>
      <c r="D110" s="1"/>
      <c r="E110" s="4"/>
      <c r="F110" s="3"/>
      <c r="G110" s="4"/>
      <c r="H110" s="4"/>
      <c r="I110" s="3"/>
      <c r="J110" s="3"/>
      <c r="K110" s="3"/>
    </row>
    <row r="111" spans="1:11" s="2" customFormat="1" x14ac:dyDescent="0.35">
      <c r="A111" s="1"/>
      <c r="B111" s="1"/>
      <c r="C111" s="1"/>
      <c r="D111" s="1"/>
      <c r="E111" s="4"/>
      <c r="F111" s="3"/>
      <c r="G111" s="4"/>
      <c r="H111" s="4"/>
      <c r="I111" s="3"/>
      <c r="J111" s="3"/>
      <c r="K111" s="3"/>
    </row>
    <row r="112" spans="1:11" s="2" customFormat="1" x14ac:dyDescent="0.35">
      <c r="A112" s="1"/>
      <c r="B112" s="1"/>
      <c r="C112" s="1"/>
      <c r="D112" s="1"/>
      <c r="E112" s="4"/>
      <c r="F112" s="3"/>
      <c r="G112" s="4"/>
      <c r="H112" s="4"/>
      <c r="I112" s="3"/>
      <c r="J112" s="3"/>
      <c r="K112" s="3"/>
    </row>
    <row r="113" spans="1:11" s="2" customFormat="1" x14ac:dyDescent="0.35">
      <c r="A113" s="1"/>
      <c r="B113" s="1"/>
      <c r="C113" s="1"/>
      <c r="D113" s="1"/>
      <c r="E113" s="4"/>
      <c r="F113" s="3"/>
      <c r="G113" s="4"/>
      <c r="H113" s="4"/>
      <c r="I113" s="3"/>
      <c r="J113" s="3"/>
      <c r="K113" s="3"/>
    </row>
    <row r="114" spans="1:11" s="2" customFormat="1" x14ac:dyDescent="0.35">
      <c r="A114" s="1"/>
      <c r="B114" s="1"/>
      <c r="C114" s="1"/>
      <c r="D114" s="1"/>
      <c r="E114" s="4"/>
      <c r="F114" s="3"/>
      <c r="G114" s="4"/>
      <c r="H114" s="4"/>
      <c r="I114" s="3"/>
      <c r="J114" s="3"/>
      <c r="K114" s="3"/>
    </row>
    <row r="115" spans="1:11" s="2" customFormat="1" x14ac:dyDescent="0.35">
      <c r="A115" s="1"/>
      <c r="B115" s="1"/>
      <c r="C115" s="1"/>
      <c r="D115" s="1"/>
      <c r="E115" s="4"/>
      <c r="F115" s="3"/>
      <c r="G115" s="4"/>
      <c r="H115" s="4"/>
      <c r="I115" s="3"/>
      <c r="J115" s="3"/>
      <c r="K115" s="3"/>
    </row>
    <row r="116" spans="1:11" s="2" customFormat="1" x14ac:dyDescent="0.35">
      <c r="A116" s="1"/>
      <c r="B116" s="1"/>
      <c r="C116" s="1"/>
      <c r="D116" s="1"/>
      <c r="E116" s="4"/>
      <c r="F116" s="3"/>
      <c r="G116" s="4"/>
      <c r="H116" s="4"/>
      <c r="I116" s="3"/>
      <c r="J116" s="3"/>
      <c r="K116" s="3"/>
    </row>
    <row r="117" spans="1:11" s="2" customFormat="1" x14ac:dyDescent="0.35">
      <c r="A117" s="1"/>
      <c r="B117" s="1"/>
      <c r="C117" s="1"/>
      <c r="D117" s="1"/>
      <c r="E117" s="4"/>
      <c r="F117" s="3"/>
      <c r="G117" s="4"/>
      <c r="H117" s="4"/>
      <c r="I117" s="3"/>
      <c r="J117" s="3"/>
      <c r="K117" s="3"/>
    </row>
    <row r="118" spans="1:11" s="2" customFormat="1" x14ac:dyDescent="0.35">
      <c r="A118" s="1"/>
      <c r="B118" s="1"/>
      <c r="C118" s="1"/>
      <c r="D118" s="1"/>
      <c r="E118" s="4"/>
      <c r="F118" s="3"/>
      <c r="G118" s="4"/>
      <c r="H118" s="4"/>
      <c r="I118" s="3"/>
      <c r="J118" s="3"/>
      <c r="K118" s="3"/>
    </row>
    <row r="119" spans="1:11" s="2" customFormat="1" x14ac:dyDescent="0.35">
      <c r="A119" s="1"/>
      <c r="B119" s="1"/>
      <c r="C119" s="1"/>
      <c r="D119" s="1"/>
      <c r="E119" s="4"/>
      <c r="F119" s="3"/>
      <c r="G119" s="4"/>
      <c r="H119" s="4"/>
      <c r="I119" s="3"/>
      <c r="J119" s="3"/>
      <c r="K119" s="3"/>
    </row>
    <row r="120" spans="1:11" s="2" customFormat="1" x14ac:dyDescent="0.35">
      <c r="A120" s="1"/>
      <c r="B120" s="1"/>
      <c r="C120" s="1"/>
      <c r="D120" s="1"/>
      <c r="E120" s="4"/>
      <c r="F120" s="3"/>
      <c r="G120" s="4"/>
      <c r="H120" s="4"/>
      <c r="I120" s="3"/>
      <c r="J120" s="3"/>
      <c r="K120" s="3"/>
    </row>
    <row r="121" spans="1:11" s="2" customFormat="1" x14ac:dyDescent="0.35">
      <c r="A121" s="1"/>
      <c r="B121" s="1"/>
      <c r="C121" s="1"/>
      <c r="D121" s="1"/>
      <c r="E121" s="4"/>
      <c r="F121" s="3"/>
      <c r="G121" s="4"/>
      <c r="H121" s="4"/>
      <c r="I121" s="3"/>
      <c r="J121" s="3"/>
      <c r="K121" s="3"/>
    </row>
    <row r="122" spans="1:11" s="2" customFormat="1" x14ac:dyDescent="0.35">
      <c r="A122" s="1"/>
      <c r="B122" s="1"/>
      <c r="C122" s="1"/>
      <c r="D122" s="1"/>
      <c r="E122" s="4"/>
      <c r="F122" s="3"/>
      <c r="G122" s="4"/>
      <c r="H122" s="4"/>
      <c r="I122" s="3"/>
      <c r="J122" s="3"/>
      <c r="K122" s="3"/>
    </row>
    <row r="123" spans="1:11" s="2" customFormat="1" x14ac:dyDescent="0.35">
      <c r="A123" s="1"/>
      <c r="B123" s="1"/>
      <c r="C123" s="1"/>
      <c r="D123" s="1"/>
      <c r="E123" s="4"/>
      <c r="F123" s="3"/>
      <c r="G123" s="4"/>
      <c r="H123" s="4"/>
      <c r="I123" s="3"/>
      <c r="J123" s="3"/>
      <c r="K123" s="3"/>
    </row>
    <row r="124" spans="1:11" s="2" customFormat="1" x14ac:dyDescent="0.35">
      <c r="A124" s="1"/>
      <c r="B124" s="1"/>
      <c r="C124" s="1"/>
      <c r="D124" s="1"/>
      <c r="E124" s="4"/>
      <c r="F124" s="3"/>
      <c r="G124" s="4"/>
      <c r="H124" s="4"/>
      <c r="I124" s="3"/>
      <c r="J124" s="3"/>
      <c r="K124" s="3"/>
    </row>
    <row r="125" spans="1:11" s="2" customFormat="1" x14ac:dyDescent="0.35">
      <c r="A125" s="1"/>
      <c r="B125" s="1"/>
      <c r="C125" s="1"/>
      <c r="D125" s="1"/>
      <c r="E125" s="4"/>
      <c r="F125" s="3"/>
      <c r="G125" s="4"/>
      <c r="H125" s="4"/>
      <c r="I125" s="3"/>
      <c r="J125" s="3"/>
      <c r="K125" s="3"/>
    </row>
    <row r="126" spans="1:11" s="2" customFormat="1" x14ac:dyDescent="0.35">
      <c r="A126" s="1"/>
      <c r="B126" s="1"/>
      <c r="C126" s="1"/>
      <c r="D126" s="1"/>
      <c r="E126" s="4"/>
      <c r="F126" s="3"/>
      <c r="G126" s="4"/>
      <c r="H126" s="4"/>
      <c r="I126" s="3"/>
      <c r="J126" s="3"/>
      <c r="K126" s="3"/>
    </row>
    <row r="127" spans="1:11" s="2" customFormat="1" x14ac:dyDescent="0.35">
      <c r="A127" s="1"/>
      <c r="B127" s="1"/>
      <c r="C127" s="1"/>
      <c r="D127" s="1"/>
      <c r="E127" s="4"/>
      <c r="F127" s="3"/>
      <c r="G127" s="4"/>
      <c r="H127" s="4"/>
      <c r="I127" s="3"/>
      <c r="J127" s="3"/>
      <c r="K127" s="3"/>
    </row>
    <row r="128" spans="1:11" s="2" customFormat="1" x14ac:dyDescent="0.35">
      <c r="A128" s="1"/>
      <c r="B128" s="1"/>
      <c r="C128" s="1"/>
      <c r="D128" s="1"/>
      <c r="E128" s="4"/>
      <c r="F128" s="3"/>
      <c r="G128" s="4"/>
      <c r="H128" s="4"/>
      <c r="I128" s="3"/>
      <c r="J128" s="3"/>
      <c r="K128" s="3"/>
    </row>
    <row r="129" spans="1:11" s="2" customFormat="1" x14ac:dyDescent="0.35">
      <c r="A129" s="1"/>
      <c r="B129" s="1"/>
      <c r="C129" s="1"/>
      <c r="D129" s="1"/>
      <c r="E129" s="4"/>
      <c r="F129" s="3"/>
      <c r="G129" s="4"/>
      <c r="H129" s="4"/>
      <c r="I129" s="3"/>
      <c r="J129" s="3"/>
      <c r="K129" s="3"/>
    </row>
    <row r="130" spans="1:11" s="2" customFormat="1" x14ac:dyDescent="0.35">
      <c r="A130" s="1"/>
      <c r="B130" s="1"/>
      <c r="C130" s="1"/>
      <c r="D130" s="1"/>
      <c r="E130" s="4"/>
      <c r="F130" s="3"/>
      <c r="G130" s="4"/>
      <c r="H130" s="4"/>
      <c r="I130" s="3"/>
      <c r="J130" s="3"/>
      <c r="K130" s="3"/>
    </row>
    <row r="131" spans="1:11" s="2" customFormat="1" x14ac:dyDescent="0.35">
      <c r="A131" s="1"/>
      <c r="B131" s="1"/>
      <c r="C131" s="1"/>
      <c r="D131" s="1"/>
      <c r="E131" s="4"/>
      <c r="F131" s="3"/>
      <c r="G131" s="4"/>
      <c r="H131" s="4"/>
      <c r="I131" s="3"/>
      <c r="J131" s="3"/>
      <c r="K131" s="3"/>
    </row>
    <row r="132" spans="1:11" s="2" customFormat="1" x14ac:dyDescent="0.35">
      <c r="A132" s="1"/>
      <c r="B132" s="1"/>
      <c r="C132" s="1"/>
      <c r="D132" s="1"/>
      <c r="E132" s="4"/>
      <c r="F132" s="3"/>
      <c r="G132" s="4"/>
      <c r="H132" s="4"/>
      <c r="I132" s="3"/>
      <c r="J132" s="3"/>
      <c r="K132" s="3"/>
    </row>
    <row r="133" spans="1:11" s="2" customFormat="1" x14ac:dyDescent="0.35">
      <c r="A133" s="1"/>
      <c r="B133" s="1"/>
      <c r="C133" s="1"/>
      <c r="D133" s="1"/>
      <c r="E133" s="4"/>
      <c r="F133" s="3"/>
      <c r="G133" s="4"/>
      <c r="H133" s="4"/>
      <c r="I133" s="3"/>
      <c r="J133" s="3"/>
      <c r="K133" s="3"/>
    </row>
    <row r="134" spans="1:11" s="2" customFormat="1" x14ac:dyDescent="0.35">
      <c r="A134" s="1"/>
      <c r="B134" s="1"/>
      <c r="C134" s="1"/>
      <c r="D134" s="1"/>
      <c r="E134" s="4"/>
      <c r="F134" s="3"/>
      <c r="G134" s="4"/>
      <c r="H134" s="4"/>
      <c r="I134" s="3"/>
      <c r="J134" s="3"/>
      <c r="K134" s="3"/>
    </row>
    <row r="135" spans="1:11" s="2" customFormat="1" x14ac:dyDescent="0.35">
      <c r="A135" s="1"/>
      <c r="B135" s="1"/>
      <c r="C135" s="1"/>
      <c r="D135" s="1"/>
      <c r="E135" s="4"/>
      <c r="F135" s="3"/>
      <c r="G135" s="4"/>
      <c r="H135" s="4"/>
      <c r="I135" s="3"/>
      <c r="J135" s="3"/>
      <c r="K135" s="3"/>
    </row>
    <row r="136" spans="1:11" s="2" customFormat="1" x14ac:dyDescent="0.35">
      <c r="A136" s="1"/>
      <c r="B136" s="1"/>
      <c r="C136" s="1"/>
      <c r="D136" s="1"/>
      <c r="E136" s="4"/>
      <c r="F136" s="3"/>
      <c r="G136" s="4"/>
      <c r="H136" s="4"/>
      <c r="I136" s="3"/>
      <c r="J136" s="3"/>
      <c r="K136" s="3"/>
    </row>
    <row r="137" spans="1:11" s="2" customFormat="1" x14ac:dyDescent="0.35">
      <c r="A137" s="1"/>
      <c r="B137" s="1"/>
      <c r="C137" s="1"/>
      <c r="D137" s="1"/>
      <c r="E137" s="4"/>
      <c r="F137" s="3"/>
      <c r="G137" s="4"/>
      <c r="H137" s="4"/>
      <c r="I137" s="3"/>
      <c r="J137" s="3"/>
      <c r="K137" s="3"/>
    </row>
    <row r="138" spans="1:11" s="2" customFormat="1" x14ac:dyDescent="0.35">
      <c r="A138" s="1"/>
      <c r="B138" s="1"/>
      <c r="C138" s="1"/>
      <c r="D138" s="1"/>
      <c r="E138" s="4"/>
      <c r="F138" s="3"/>
      <c r="G138" s="4"/>
      <c r="H138" s="4"/>
      <c r="I138" s="3"/>
      <c r="J138" s="3"/>
      <c r="K138" s="3"/>
    </row>
    <row r="139" spans="1:11" s="2" customFormat="1" x14ac:dyDescent="0.35">
      <c r="A139" s="1"/>
      <c r="B139" s="1"/>
      <c r="C139" s="1"/>
      <c r="D139" s="1"/>
      <c r="E139" s="4"/>
      <c r="F139" s="3"/>
      <c r="G139" s="4"/>
      <c r="H139" s="4"/>
      <c r="I139" s="3"/>
      <c r="J139" s="3"/>
      <c r="K139" s="3"/>
    </row>
    <row r="140" spans="1:11" s="2" customFormat="1" x14ac:dyDescent="0.35">
      <c r="A140" s="1"/>
      <c r="B140" s="1"/>
      <c r="C140" s="1"/>
      <c r="D140" s="1"/>
      <c r="E140" s="4"/>
      <c r="F140" s="3"/>
      <c r="G140" s="4"/>
      <c r="H140" s="4"/>
      <c r="I140" s="3"/>
      <c r="J140" s="3"/>
      <c r="K140" s="3"/>
    </row>
    <row r="141" spans="1:11" s="2" customFormat="1" x14ac:dyDescent="0.35">
      <c r="A141" s="1"/>
      <c r="B141" s="1"/>
      <c r="C141" s="1"/>
      <c r="D141" s="1"/>
      <c r="E141" s="4"/>
      <c r="F141" s="3"/>
      <c r="G141" s="4"/>
      <c r="H141" s="4"/>
      <c r="I141" s="3"/>
      <c r="J141" s="3"/>
      <c r="K141" s="3"/>
    </row>
    <row r="142" spans="1:11" s="2" customFormat="1" x14ac:dyDescent="0.35">
      <c r="A142" s="1"/>
      <c r="B142" s="1"/>
      <c r="C142" s="1"/>
      <c r="D142" s="1"/>
      <c r="E142" s="4"/>
      <c r="F142" s="3"/>
      <c r="G142" s="4"/>
      <c r="H142" s="4"/>
      <c r="I142" s="3"/>
      <c r="J142" s="3"/>
      <c r="K142" s="3"/>
    </row>
    <row r="143" spans="1:11" s="2" customFormat="1" x14ac:dyDescent="0.35">
      <c r="A143" s="1"/>
      <c r="B143" s="1"/>
      <c r="C143" s="1"/>
      <c r="D143" s="1"/>
      <c r="E143" s="4"/>
      <c r="F143" s="3"/>
      <c r="G143" s="4"/>
      <c r="H143" s="4"/>
      <c r="I143" s="3"/>
      <c r="J143" s="3"/>
      <c r="K143" s="3"/>
    </row>
    <row r="144" spans="1:11" s="2" customFormat="1" x14ac:dyDescent="0.35">
      <c r="A144" s="1"/>
      <c r="B144" s="1"/>
      <c r="C144" s="1"/>
      <c r="D144" s="1"/>
      <c r="E144" s="4"/>
      <c r="F144" s="3"/>
      <c r="G144" s="4"/>
      <c r="H144" s="4"/>
      <c r="I144" s="3"/>
      <c r="J144" s="3"/>
      <c r="K144" s="3"/>
    </row>
    <row r="145" spans="1:11" s="2" customFormat="1" x14ac:dyDescent="0.35">
      <c r="A145" s="1"/>
      <c r="B145" s="1"/>
      <c r="C145" s="1"/>
      <c r="D145" s="1"/>
      <c r="E145" s="4"/>
      <c r="F145" s="3"/>
      <c r="G145" s="4"/>
      <c r="H145" s="4"/>
      <c r="I145" s="3"/>
      <c r="J145" s="3"/>
      <c r="K145" s="3"/>
    </row>
    <row r="146" spans="1:11" s="2" customFormat="1" x14ac:dyDescent="0.35">
      <c r="A146" s="1"/>
      <c r="B146" s="1"/>
      <c r="C146" s="1"/>
      <c r="D146" s="1"/>
      <c r="E146" s="4"/>
      <c r="F146" s="3"/>
      <c r="G146" s="4"/>
      <c r="H146" s="4"/>
      <c r="I146" s="3"/>
      <c r="J146" s="3"/>
      <c r="K146" s="3"/>
    </row>
    <row r="147" spans="1:11" s="2" customFormat="1" x14ac:dyDescent="0.35">
      <c r="A147" s="1"/>
      <c r="B147" s="1"/>
      <c r="C147" s="1"/>
      <c r="D147" s="1"/>
      <c r="E147" s="4"/>
      <c r="F147" s="3"/>
      <c r="G147" s="4"/>
      <c r="H147" s="4"/>
      <c r="I147" s="3"/>
      <c r="J147" s="3"/>
      <c r="K147" s="3"/>
    </row>
    <row r="148" spans="1:11" s="2" customFormat="1" x14ac:dyDescent="0.35">
      <c r="A148" s="1"/>
      <c r="B148" s="1"/>
      <c r="C148" s="1"/>
      <c r="D148" s="1"/>
      <c r="E148" s="4"/>
      <c r="F148" s="3"/>
      <c r="G148" s="4"/>
      <c r="H148" s="4"/>
      <c r="I148" s="3"/>
      <c r="J148" s="3"/>
      <c r="K148" s="3"/>
    </row>
    <row r="149" spans="1:11" s="2" customFormat="1" x14ac:dyDescent="0.35">
      <c r="A149" s="1"/>
      <c r="B149" s="1"/>
      <c r="C149" s="1"/>
      <c r="D149" s="1"/>
      <c r="E149" s="4"/>
      <c r="F149" s="3"/>
      <c r="G149" s="4"/>
      <c r="H149" s="4"/>
      <c r="I149" s="3"/>
      <c r="J149" s="3"/>
      <c r="K149" s="3"/>
    </row>
    <row r="150" spans="1:11" s="2" customFormat="1" x14ac:dyDescent="0.35">
      <c r="A150" s="1"/>
      <c r="B150" s="1"/>
      <c r="C150" s="1"/>
      <c r="D150" s="1"/>
      <c r="E150" s="4"/>
      <c r="F150" s="3"/>
      <c r="G150" s="4"/>
      <c r="H150" s="4"/>
      <c r="I150" s="3"/>
      <c r="J150" s="3"/>
      <c r="K150" s="3"/>
    </row>
    <row r="151" spans="1:11" s="2" customFormat="1" x14ac:dyDescent="0.35">
      <c r="A151" s="1"/>
      <c r="B151" s="1"/>
      <c r="C151" s="1"/>
      <c r="D151" s="1"/>
      <c r="E151" s="4"/>
      <c r="F151" s="3"/>
      <c r="G151" s="4"/>
      <c r="H151" s="4"/>
      <c r="I151" s="3"/>
      <c r="J151" s="3"/>
      <c r="K151" s="3"/>
    </row>
    <row r="152" spans="1:11" s="2" customFormat="1" x14ac:dyDescent="0.35">
      <c r="A152" s="1"/>
      <c r="B152" s="1"/>
      <c r="C152" s="1"/>
      <c r="D152" s="1"/>
      <c r="E152" s="4"/>
      <c r="F152" s="3"/>
      <c r="G152" s="4"/>
      <c r="H152" s="4"/>
      <c r="I152" s="3"/>
      <c r="J152" s="3"/>
      <c r="K152" s="3"/>
    </row>
    <row r="153" spans="1:11" s="2" customFormat="1" x14ac:dyDescent="0.35">
      <c r="A153" s="1"/>
      <c r="B153" s="1"/>
      <c r="C153" s="1"/>
      <c r="D153" s="1"/>
      <c r="E153" s="4"/>
      <c r="F153" s="3"/>
      <c r="G153" s="4"/>
      <c r="H153" s="4"/>
      <c r="I153" s="3"/>
      <c r="J153" s="3"/>
      <c r="K153" s="3"/>
    </row>
    <row r="154" spans="1:11" s="2" customFormat="1" x14ac:dyDescent="0.35">
      <c r="A154" s="1"/>
      <c r="B154" s="1"/>
      <c r="C154" s="1"/>
      <c r="D154" s="1"/>
      <c r="E154" s="4"/>
      <c r="F154" s="3"/>
      <c r="G154" s="4"/>
      <c r="H154" s="4"/>
      <c r="I154" s="3"/>
      <c r="J154" s="3"/>
      <c r="K154" s="3"/>
    </row>
    <row r="155" spans="1:11" s="2" customFormat="1" x14ac:dyDescent="0.35">
      <c r="A155" s="1"/>
      <c r="B155" s="1"/>
      <c r="C155" s="1"/>
      <c r="D155" s="1"/>
      <c r="E155" s="4"/>
      <c r="F155" s="3"/>
      <c r="G155" s="4"/>
      <c r="H155" s="4"/>
      <c r="I155" s="3"/>
      <c r="J155" s="3"/>
      <c r="K155" s="3"/>
    </row>
    <row r="156" spans="1:11" s="2" customFormat="1" x14ac:dyDescent="0.35">
      <c r="A156" s="1"/>
      <c r="B156" s="1"/>
      <c r="C156" s="1"/>
      <c r="D156" s="1"/>
      <c r="E156" s="4"/>
      <c r="F156" s="3"/>
      <c r="G156" s="4"/>
      <c r="H156" s="4"/>
      <c r="I156" s="3"/>
      <c r="J156" s="3"/>
      <c r="K156" s="3"/>
    </row>
    <row r="157" spans="1:11" s="2" customFormat="1" x14ac:dyDescent="0.35">
      <c r="A157" s="1"/>
      <c r="B157" s="1"/>
      <c r="C157" s="1"/>
      <c r="D157" s="1"/>
      <c r="E157" s="4"/>
      <c r="F157" s="3"/>
      <c r="G157" s="4"/>
      <c r="H157" s="4"/>
      <c r="I157" s="3"/>
      <c r="J157" s="3"/>
      <c r="K157" s="3"/>
    </row>
    <row r="158" spans="1:11" s="2" customFormat="1" x14ac:dyDescent="0.35">
      <c r="A158" s="1"/>
      <c r="B158" s="1"/>
      <c r="C158" s="1"/>
      <c r="D158" s="1"/>
      <c r="E158" s="4"/>
      <c r="F158" s="3"/>
      <c r="G158" s="4"/>
      <c r="H158" s="4"/>
      <c r="I158" s="3"/>
      <c r="J158" s="3"/>
      <c r="K158" s="3"/>
    </row>
    <row r="159" spans="1:11" s="2" customFormat="1" x14ac:dyDescent="0.35">
      <c r="A159" s="1"/>
      <c r="B159" s="1"/>
      <c r="C159" s="1"/>
      <c r="D159" s="1"/>
      <c r="E159" s="4"/>
      <c r="F159" s="3"/>
      <c r="G159" s="4"/>
      <c r="H159" s="4"/>
      <c r="I159" s="3"/>
      <c r="J159" s="3"/>
      <c r="K159" s="3"/>
    </row>
    <row r="160" spans="1:11" s="2" customFormat="1" x14ac:dyDescent="0.35">
      <c r="A160" s="1"/>
      <c r="B160" s="1"/>
      <c r="C160" s="1"/>
      <c r="D160" s="1"/>
      <c r="E160" s="4"/>
      <c r="F160" s="3"/>
      <c r="G160" s="4"/>
      <c r="H160" s="4"/>
      <c r="I160" s="3"/>
      <c r="J160" s="3"/>
      <c r="K160" s="3"/>
    </row>
    <row r="161" spans="1:11" s="2" customFormat="1" x14ac:dyDescent="0.35">
      <c r="A161" s="1"/>
      <c r="B161" s="1"/>
      <c r="C161" s="1"/>
      <c r="D161" s="1"/>
      <c r="E161" s="4"/>
      <c r="F161" s="3"/>
      <c r="G161" s="4"/>
      <c r="H161" s="4"/>
      <c r="I161" s="3"/>
      <c r="J161" s="3"/>
      <c r="K161" s="3"/>
    </row>
    <row r="162" spans="1:11" s="2" customFormat="1" x14ac:dyDescent="0.35">
      <c r="A162" s="1"/>
      <c r="B162" s="1"/>
      <c r="C162" s="1"/>
      <c r="D162" s="1"/>
      <c r="E162" s="4"/>
      <c r="F162" s="3"/>
      <c r="G162" s="4"/>
      <c r="H162" s="4"/>
      <c r="I162" s="3"/>
      <c r="J162" s="3"/>
      <c r="K162" s="3"/>
    </row>
    <row r="163" spans="1:11" s="2" customFormat="1" x14ac:dyDescent="0.35">
      <c r="A163" s="1"/>
      <c r="B163" s="1"/>
      <c r="C163" s="1"/>
      <c r="D163" s="1"/>
      <c r="E163" s="4"/>
      <c r="F163" s="3"/>
      <c r="G163" s="4"/>
      <c r="H163" s="4"/>
      <c r="I163" s="3"/>
      <c r="J163" s="3"/>
      <c r="K163" s="3"/>
    </row>
    <row r="164" spans="1:11" s="2" customFormat="1" x14ac:dyDescent="0.35">
      <c r="A164" s="1"/>
      <c r="B164" s="1"/>
      <c r="C164" s="1"/>
      <c r="D164" s="1"/>
      <c r="E164" s="4"/>
      <c r="F164" s="3"/>
      <c r="G164" s="4"/>
      <c r="H164" s="4"/>
      <c r="I164" s="3"/>
      <c r="J164" s="3"/>
      <c r="K164" s="3"/>
    </row>
    <row r="165" spans="1:11" s="2" customFormat="1" x14ac:dyDescent="0.35">
      <c r="A165" s="1"/>
      <c r="B165" s="1"/>
      <c r="C165" s="1"/>
      <c r="D165" s="1"/>
      <c r="E165" s="4"/>
      <c r="F165" s="3"/>
      <c r="G165" s="4"/>
      <c r="H165" s="4"/>
      <c r="I165" s="3"/>
      <c r="J165" s="3"/>
      <c r="K165" s="3"/>
    </row>
    <row r="166" spans="1:11" s="2" customFormat="1" x14ac:dyDescent="0.35">
      <c r="A166" s="1"/>
      <c r="B166" s="1"/>
      <c r="C166" s="1"/>
      <c r="D166" s="1"/>
      <c r="E166" s="4"/>
      <c r="F166" s="3"/>
      <c r="G166" s="4"/>
      <c r="H166" s="4"/>
      <c r="I166" s="3"/>
      <c r="J166" s="3"/>
      <c r="K166" s="3"/>
    </row>
    <row r="167" spans="1:11" s="2" customFormat="1" x14ac:dyDescent="0.35">
      <c r="A167" s="1"/>
      <c r="B167" s="1"/>
      <c r="C167" s="1"/>
      <c r="D167" s="1"/>
      <c r="E167" s="4"/>
      <c r="F167" s="3"/>
      <c r="G167" s="4"/>
      <c r="H167" s="4"/>
      <c r="I167" s="3"/>
      <c r="J167" s="3"/>
      <c r="K167" s="3"/>
    </row>
    <row r="168" spans="1:11" s="2" customFormat="1" x14ac:dyDescent="0.35">
      <c r="A168" s="1"/>
      <c r="B168" s="1"/>
      <c r="C168" s="1"/>
      <c r="D168" s="1"/>
      <c r="E168" s="4"/>
      <c r="F168" s="3"/>
      <c r="G168" s="4"/>
      <c r="H168" s="4"/>
      <c r="I168" s="3"/>
      <c r="J168" s="3"/>
      <c r="K168" s="3"/>
    </row>
    <row r="169" spans="1:11" s="2" customFormat="1" x14ac:dyDescent="0.35">
      <c r="A169" s="1"/>
      <c r="B169" s="1"/>
      <c r="C169" s="1"/>
      <c r="D169" s="1"/>
      <c r="E169" s="4"/>
      <c r="F169" s="3"/>
      <c r="G169" s="4"/>
      <c r="H169" s="4"/>
      <c r="I169" s="3"/>
      <c r="J169" s="3"/>
      <c r="K169" s="3"/>
    </row>
    <row r="170" spans="1:11" s="2" customFormat="1" x14ac:dyDescent="0.35">
      <c r="A170" s="1"/>
      <c r="B170" s="1"/>
      <c r="C170" s="1"/>
      <c r="D170" s="1"/>
      <c r="E170" s="4"/>
      <c r="F170" s="3"/>
      <c r="G170" s="4"/>
      <c r="H170" s="4"/>
      <c r="I170" s="3"/>
      <c r="J170" s="3"/>
      <c r="K170" s="3"/>
    </row>
    <row r="171" spans="1:11" s="2" customFormat="1" x14ac:dyDescent="0.35">
      <c r="A171" s="1"/>
      <c r="B171" s="1"/>
      <c r="C171" s="1"/>
      <c r="D171" s="1"/>
      <c r="E171" s="4"/>
      <c r="F171" s="3"/>
      <c r="G171" s="4"/>
      <c r="H171" s="4"/>
      <c r="I171" s="3"/>
      <c r="J171" s="3"/>
      <c r="K171" s="3"/>
    </row>
    <row r="172" spans="1:11" s="2" customFormat="1" x14ac:dyDescent="0.35">
      <c r="A172" s="1"/>
      <c r="B172" s="1"/>
      <c r="C172" s="1"/>
      <c r="D172" s="1"/>
      <c r="E172" s="4"/>
      <c r="F172" s="3"/>
      <c r="G172" s="4"/>
      <c r="H172" s="4"/>
      <c r="I172" s="3"/>
      <c r="J172" s="3"/>
      <c r="K172" s="3"/>
    </row>
    <row r="173" spans="1:11" s="2" customFormat="1" x14ac:dyDescent="0.35">
      <c r="A173" s="1"/>
      <c r="B173" s="1"/>
      <c r="C173" s="1"/>
      <c r="D173" s="1"/>
      <c r="E173" s="4"/>
      <c r="F173" s="3"/>
      <c r="G173" s="4"/>
      <c r="H173" s="4"/>
      <c r="I173" s="3"/>
      <c r="J173" s="3"/>
      <c r="K173" s="3"/>
    </row>
    <row r="174" spans="1:11" s="2" customFormat="1" x14ac:dyDescent="0.35">
      <c r="A174" s="1"/>
      <c r="B174" s="1"/>
      <c r="C174" s="1"/>
      <c r="D174" s="1"/>
      <c r="E174" s="4"/>
      <c r="F174" s="3"/>
      <c r="G174" s="4"/>
      <c r="H174" s="4"/>
      <c r="I174" s="3"/>
      <c r="J174" s="3"/>
      <c r="K174" s="3"/>
    </row>
    <row r="175" spans="1:11" s="2" customFormat="1" x14ac:dyDescent="0.35">
      <c r="A175" s="1"/>
      <c r="B175" s="1"/>
      <c r="C175" s="1"/>
      <c r="D175" s="1"/>
      <c r="E175" s="4"/>
      <c r="F175" s="3"/>
      <c r="G175" s="4"/>
      <c r="H175" s="4"/>
      <c r="I175" s="3"/>
      <c r="J175" s="3"/>
      <c r="K175" s="3"/>
    </row>
    <row r="176" spans="1:11" s="2" customFormat="1" x14ac:dyDescent="0.35">
      <c r="A176" s="1"/>
      <c r="B176" s="1"/>
      <c r="C176" s="1"/>
      <c r="D176" s="1"/>
      <c r="E176" s="4"/>
      <c r="F176" s="3"/>
      <c r="G176" s="4"/>
      <c r="H176" s="4"/>
      <c r="I176" s="3"/>
      <c r="J176" s="3"/>
      <c r="K176" s="3"/>
    </row>
    <row r="177" spans="1:11" s="2" customFormat="1" x14ac:dyDescent="0.35">
      <c r="A177" s="1"/>
      <c r="B177" s="1"/>
      <c r="C177" s="1"/>
      <c r="D177" s="1"/>
      <c r="E177" s="4"/>
      <c r="F177" s="3"/>
      <c r="G177" s="4"/>
      <c r="H177" s="4"/>
      <c r="I177" s="3"/>
      <c r="J177" s="3"/>
      <c r="K177" s="3"/>
    </row>
    <row r="178" spans="1:11" s="2" customFormat="1" x14ac:dyDescent="0.35">
      <c r="A178" s="1"/>
      <c r="B178" s="1"/>
      <c r="C178" s="1"/>
      <c r="D178" s="1"/>
      <c r="E178" s="4"/>
      <c r="F178" s="3"/>
      <c r="G178" s="4"/>
      <c r="H178" s="4"/>
      <c r="I178" s="3"/>
      <c r="J178" s="3"/>
      <c r="K178" s="3"/>
    </row>
    <row r="179" spans="1:11" s="2" customFormat="1" x14ac:dyDescent="0.35">
      <c r="A179" s="1"/>
      <c r="B179" s="1"/>
      <c r="C179" s="1"/>
      <c r="D179" s="1"/>
      <c r="E179" s="4"/>
      <c r="F179" s="3"/>
      <c r="G179" s="4"/>
      <c r="H179" s="4"/>
      <c r="I179" s="3"/>
      <c r="J179" s="3"/>
      <c r="K179" s="3"/>
    </row>
    <row r="180" spans="1:11" s="2" customFormat="1" x14ac:dyDescent="0.35">
      <c r="A180" s="1"/>
      <c r="B180" s="1"/>
      <c r="C180" s="1"/>
      <c r="D180" s="1"/>
      <c r="E180" s="4"/>
      <c r="F180" s="3"/>
      <c r="G180" s="4"/>
      <c r="H180" s="4"/>
      <c r="I180" s="3"/>
      <c r="J180" s="3"/>
      <c r="K180" s="3"/>
    </row>
    <row r="181" spans="1:11" s="2" customFormat="1" x14ac:dyDescent="0.35">
      <c r="A181" s="1"/>
      <c r="B181" s="1"/>
      <c r="C181" s="1"/>
      <c r="D181" s="1"/>
      <c r="E181" s="4"/>
      <c r="F181" s="3"/>
      <c r="G181" s="4"/>
      <c r="H181" s="4"/>
      <c r="I181" s="3"/>
      <c r="J181" s="3"/>
      <c r="K181" s="3"/>
    </row>
    <row r="182" spans="1:11" s="2" customFormat="1" x14ac:dyDescent="0.35">
      <c r="A182" s="1"/>
      <c r="B182" s="1"/>
      <c r="C182" s="1"/>
      <c r="D182" s="1"/>
      <c r="E182" s="4"/>
      <c r="F182" s="3"/>
      <c r="G182" s="4"/>
      <c r="H182" s="4"/>
      <c r="I182" s="3"/>
      <c r="J182" s="3"/>
      <c r="K182" s="3"/>
    </row>
    <row r="183" spans="1:11" s="2" customFormat="1" x14ac:dyDescent="0.35">
      <c r="A183" s="1"/>
      <c r="B183" s="1"/>
      <c r="C183" s="1"/>
      <c r="D183" s="1"/>
      <c r="E183" s="4"/>
      <c r="F183" s="3"/>
      <c r="G183" s="4"/>
      <c r="H183" s="4"/>
      <c r="I183" s="3"/>
      <c r="J183" s="3"/>
      <c r="K183" s="3"/>
    </row>
    <row r="184" spans="1:11" s="2" customFormat="1" x14ac:dyDescent="0.35">
      <c r="A184" s="1"/>
      <c r="B184" s="1"/>
      <c r="C184" s="1"/>
      <c r="D184" s="1"/>
      <c r="E184" s="4"/>
      <c r="F184" s="3"/>
      <c r="G184" s="4"/>
      <c r="H184" s="4"/>
      <c r="I184" s="3"/>
      <c r="J184" s="3"/>
      <c r="K184" s="3"/>
    </row>
    <row r="185" spans="1:11" s="2" customFormat="1" x14ac:dyDescent="0.35">
      <c r="A185" s="1"/>
      <c r="B185" s="1"/>
      <c r="C185" s="1"/>
      <c r="D185" s="1"/>
      <c r="E185" s="4"/>
      <c r="F185" s="3"/>
      <c r="G185" s="4"/>
      <c r="H185" s="4"/>
      <c r="I185" s="3"/>
      <c r="J185" s="3"/>
      <c r="K185" s="3"/>
    </row>
    <row r="186" spans="1:11" s="2" customFormat="1" x14ac:dyDescent="0.35">
      <c r="A186" s="1"/>
      <c r="B186" s="1"/>
      <c r="C186" s="1"/>
      <c r="D186" s="1"/>
      <c r="E186" s="4"/>
      <c r="F186" s="3"/>
      <c r="G186" s="4"/>
      <c r="H186" s="4"/>
      <c r="I186" s="3"/>
      <c r="J186" s="3"/>
      <c r="K186" s="3"/>
    </row>
    <row r="187" spans="1:11" s="2" customFormat="1" x14ac:dyDescent="0.35">
      <c r="A187" s="1"/>
      <c r="B187" s="1"/>
      <c r="C187" s="1"/>
      <c r="D187" s="1"/>
      <c r="E187" s="4"/>
      <c r="F187" s="3"/>
      <c r="G187" s="4"/>
      <c r="H187" s="4"/>
      <c r="I187" s="3"/>
      <c r="J187" s="3"/>
      <c r="K187" s="3"/>
    </row>
    <row r="188" spans="1:11" s="2" customFormat="1" x14ac:dyDescent="0.35">
      <c r="A188" s="1"/>
      <c r="B188" s="1"/>
      <c r="C188" s="1"/>
      <c r="D188" s="1"/>
      <c r="E188" s="4"/>
      <c r="F188" s="3"/>
      <c r="G188" s="4"/>
      <c r="H188" s="4"/>
      <c r="I188" s="3"/>
      <c r="J188" s="3"/>
      <c r="K188" s="3"/>
    </row>
    <row r="189" spans="1:11" s="2" customFormat="1" x14ac:dyDescent="0.35">
      <c r="A189" s="1"/>
      <c r="B189" s="1"/>
      <c r="C189" s="1"/>
      <c r="D189" s="1"/>
      <c r="E189" s="4"/>
      <c r="F189" s="3"/>
      <c r="G189" s="4"/>
      <c r="H189" s="4"/>
      <c r="I189" s="3"/>
      <c r="J189" s="3"/>
      <c r="K189" s="3"/>
    </row>
    <row r="190" spans="1:11" s="2" customFormat="1" x14ac:dyDescent="0.35">
      <c r="A190" s="1"/>
      <c r="B190" s="1"/>
      <c r="C190" s="1"/>
      <c r="D190" s="1"/>
      <c r="E190" s="4"/>
      <c r="F190" s="3"/>
      <c r="G190" s="4"/>
      <c r="H190" s="4"/>
      <c r="I190" s="3"/>
      <c r="J190" s="3"/>
      <c r="K190" s="3"/>
    </row>
    <row r="191" spans="1:11" s="2" customFormat="1" x14ac:dyDescent="0.35">
      <c r="A191" s="1"/>
      <c r="B191" s="1"/>
      <c r="C191" s="1"/>
      <c r="D191" s="1"/>
      <c r="E191" s="4"/>
      <c r="F191" s="3"/>
      <c r="G191" s="4"/>
      <c r="H191" s="4"/>
      <c r="I191" s="3"/>
      <c r="J191" s="3"/>
      <c r="K191" s="3"/>
    </row>
    <row r="192" spans="1:11"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E1195" s="4"/>
      <c r="F1195" s="3"/>
      <c r="G1195" s="4"/>
      <c r="H1195" s="4"/>
      <c r="I1195" s="3"/>
      <c r="J1195" s="3"/>
      <c r="K1195" s="3"/>
    </row>
    <row r="1196" spans="1:11" s="2" customFormat="1" x14ac:dyDescent="0.35">
      <c r="E1196" s="4"/>
      <c r="F1196" s="3"/>
      <c r="G1196" s="4"/>
      <c r="H1196" s="4"/>
      <c r="I1196" s="3"/>
      <c r="J1196" s="3"/>
      <c r="K1196" s="3"/>
    </row>
    <row r="1197" spans="1:11" s="2" customFormat="1" x14ac:dyDescent="0.35">
      <c r="E1197" s="4"/>
      <c r="F1197" s="3"/>
      <c r="G1197" s="4"/>
      <c r="H1197" s="4"/>
      <c r="I1197" s="3"/>
      <c r="J1197" s="3"/>
      <c r="K1197" s="3"/>
    </row>
    <row r="1198" spans="1:11" s="2" customFormat="1" x14ac:dyDescent="0.35"/>
    <row r="1199" spans="1:11" s="2" customFormat="1" x14ac:dyDescent="0.35">
      <c r="A1199" s="1"/>
      <c r="B1199" s="1"/>
      <c r="C1199" s="1"/>
      <c r="D1199" s="1"/>
      <c r="E1199" s="1"/>
      <c r="F1199" s="1"/>
      <c r="G1199" s="1"/>
      <c r="H1199" s="1"/>
      <c r="I1199" s="1"/>
      <c r="J1199" s="1"/>
      <c r="K1199" s="1"/>
    </row>
    <row r="1205" spans="1:11" s="2" customFormat="1" x14ac:dyDescent="0.35">
      <c r="A1205" s="1"/>
      <c r="B1205" s="1"/>
      <c r="C1205" s="1"/>
      <c r="D1205" s="1"/>
      <c r="E1205" s="1"/>
      <c r="F1205" s="1"/>
      <c r="G1205" s="1"/>
      <c r="H1205" s="1"/>
      <c r="I1205" s="1"/>
      <c r="J1205" s="1"/>
      <c r="K1205" s="1"/>
    </row>
  </sheetData>
  <mergeCells count="14">
    <mergeCell ref="A63:O63"/>
    <mergeCell ref="A64:O64"/>
    <mergeCell ref="A65:O65"/>
    <mergeCell ref="A66:O66"/>
    <mergeCell ref="A58:O58"/>
    <mergeCell ref="A59:O59"/>
    <mergeCell ref="A60:O60"/>
    <mergeCell ref="A61:O61"/>
    <mergeCell ref="A62:O62"/>
    <mergeCell ref="L5:O5"/>
    <mergeCell ref="B52:O52"/>
    <mergeCell ref="A54:O54"/>
    <mergeCell ref="A56:O56"/>
    <mergeCell ref="A57:O5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07"/>
  <sheetViews>
    <sheetView zoomScale="75" zoomScaleNormal="75" workbookViewId="0">
      <pane ySplit="6" topLeftCell="A7" activePane="bottomLeft" state="frozen"/>
      <selection pane="bottomLeft"/>
    </sheetView>
  </sheetViews>
  <sheetFormatPr defaultColWidth="9.1328125" defaultRowHeight="13.5" x14ac:dyDescent="0.35"/>
  <cols>
    <col min="1" max="1" width="10.265625" style="1" customWidth="1"/>
    <col min="2" max="2" width="15.3984375" style="1" customWidth="1"/>
    <col min="3" max="3" width="33" style="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59765625" style="2" customWidth="1"/>
    <col min="15" max="57" width="9.1328125" style="2"/>
    <col min="58" max="16384" width="9.1328125" style="1"/>
  </cols>
  <sheetData>
    <row r="1" spans="1:57" ht="14.25" customHeight="1" x14ac:dyDescent="0.4">
      <c r="A1" s="28" t="s">
        <v>159</v>
      </c>
      <c r="B1" s="28"/>
      <c r="C1" s="28"/>
      <c r="D1" s="25"/>
      <c r="E1" s="25"/>
      <c r="F1" s="25"/>
      <c r="G1" s="25"/>
      <c r="H1" s="25"/>
      <c r="I1" s="25"/>
      <c r="J1" s="25"/>
      <c r="K1" s="25"/>
    </row>
    <row r="2" spans="1:57" ht="14.25" customHeight="1" x14ac:dyDescent="0.35">
      <c r="A2" s="27" t="s">
        <v>156</v>
      </c>
      <c r="B2" s="27"/>
      <c r="C2" s="27"/>
      <c r="D2" s="25"/>
      <c r="E2" s="25"/>
      <c r="F2" s="25"/>
      <c r="G2" s="25"/>
      <c r="H2" s="25"/>
      <c r="I2" s="25"/>
      <c r="J2" s="25"/>
      <c r="K2" s="25"/>
    </row>
    <row r="3" spans="1:57" x14ac:dyDescent="0.35">
      <c r="A3" s="26" t="s">
        <v>20</v>
      </c>
      <c r="B3" s="26"/>
      <c r="C3" s="26"/>
      <c r="D3" s="25"/>
      <c r="E3" s="25"/>
      <c r="F3" s="25"/>
      <c r="G3" s="25"/>
      <c r="H3" s="25"/>
      <c r="I3" s="25"/>
      <c r="J3" s="25"/>
      <c r="K3" s="25"/>
    </row>
    <row r="4" spans="1:57" x14ac:dyDescent="0.35">
      <c r="A4" s="26" t="s">
        <v>140</v>
      </c>
      <c r="B4" s="26"/>
      <c r="C4" s="26"/>
      <c r="D4" s="25"/>
      <c r="E4" s="25"/>
      <c r="F4" s="25"/>
      <c r="G4" s="25"/>
      <c r="H4" s="25"/>
      <c r="I4" s="25"/>
      <c r="J4" s="25"/>
      <c r="K4" s="25"/>
    </row>
    <row r="5" spans="1:57" x14ac:dyDescent="0.35">
      <c r="A5" s="25"/>
      <c r="B5" s="25"/>
      <c r="C5" s="25"/>
      <c r="D5" s="25"/>
      <c r="E5" s="25"/>
      <c r="F5" s="25"/>
      <c r="G5" s="25"/>
      <c r="H5" s="25"/>
      <c r="I5" s="25"/>
      <c r="J5" s="25" t="s">
        <v>0</v>
      </c>
      <c r="K5" s="25"/>
      <c r="L5" s="144" t="s">
        <v>165</v>
      </c>
      <c r="M5" s="145"/>
      <c r="N5" s="145"/>
      <c r="O5" s="146"/>
    </row>
    <row r="6" spans="1:57" s="20" customFormat="1" ht="60.4" x14ac:dyDescent="0.35">
      <c r="A6" s="24" t="s">
        <v>68</v>
      </c>
      <c r="B6" s="24" t="s">
        <v>184</v>
      </c>
      <c r="C6" s="24" t="s">
        <v>78</v>
      </c>
      <c r="D6" s="23" t="s">
        <v>195</v>
      </c>
      <c r="E6" s="23" t="s">
        <v>196</v>
      </c>
      <c r="F6" s="24" t="s">
        <v>185</v>
      </c>
      <c r="G6" s="23" t="s">
        <v>197</v>
      </c>
      <c r="H6" s="23" t="s">
        <v>198</v>
      </c>
      <c r="I6" s="23" t="s">
        <v>199</v>
      </c>
      <c r="J6" s="23" t="s">
        <v>200</v>
      </c>
      <c r="K6" s="22" t="s">
        <v>201</v>
      </c>
      <c r="L6" s="24" t="s">
        <v>186</v>
      </c>
      <c r="M6" s="23" t="s">
        <v>218</v>
      </c>
      <c r="N6" s="23" t="s">
        <v>219</v>
      </c>
      <c r="O6" s="22" t="s">
        <v>204</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29"/>
      <c r="B7" s="29"/>
      <c r="C7" s="29"/>
      <c r="D7" s="38"/>
      <c r="E7" s="38"/>
      <c r="F7" s="29"/>
      <c r="G7" s="38"/>
      <c r="H7" s="38"/>
      <c r="I7" s="38"/>
      <c r="J7" s="38"/>
      <c r="K7" s="38"/>
      <c r="L7" s="85"/>
      <c r="M7" s="38"/>
      <c r="N7" s="38"/>
      <c r="O7" s="86"/>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s="20" customFormat="1" x14ac:dyDescent="0.35">
      <c r="A8" s="15" t="s">
        <v>64</v>
      </c>
      <c r="B8" s="38" t="s">
        <v>276</v>
      </c>
      <c r="C8" s="29" t="s">
        <v>128</v>
      </c>
      <c r="D8" s="19">
        <v>223830</v>
      </c>
      <c r="E8" s="106">
        <v>0.5</v>
      </c>
      <c r="F8" s="30">
        <v>222665</v>
      </c>
      <c r="G8" s="106">
        <v>5</v>
      </c>
      <c r="H8" s="106">
        <v>8.6</v>
      </c>
      <c r="I8" s="106">
        <v>67.099999999999994</v>
      </c>
      <c r="J8" s="106">
        <v>80.5</v>
      </c>
      <c r="K8" s="107">
        <v>86.4</v>
      </c>
      <c r="L8" s="103">
        <v>144895</v>
      </c>
      <c r="M8" s="104">
        <v>13400</v>
      </c>
      <c r="N8" s="104">
        <v>18500</v>
      </c>
      <c r="O8" s="105">
        <v>23800</v>
      </c>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7" x14ac:dyDescent="0.35">
      <c r="A9" s="15" t="s">
        <v>64</v>
      </c>
      <c r="B9" s="38" t="s">
        <v>276</v>
      </c>
      <c r="C9" s="38" t="s">
        <v>79</v>
      </c>
      <c r="D9" s="19">
        <v>8675</v>
      </c>
      <c r="E9" s="106">
        <v>0.4</v>
      </c>
      <c r="F9" s="30">
        <v>8640</v>
      </c>
      <c r="G9" s="106">
        <v>4.7</v>
      </c>
      <c r="H9" s="106">
        <v>8.4</v>
      </c>
      <c r="I9" s="106">
        <v>64.7</v>
      </c>
      <c r="J9" s="106">
        <v>80.900000000000006</v>
      </c>
      <c r="K9" s="107">
        <v>87</v>
      </c>
      <c r="L9" s="103">
        <v>5445</v>
      </c>
      <c r="M9" s="104">
        <v>12700</v>
      </c>
      <c r="N9" s="104">
        <v>16900</v>
      </c>
      <c r="O9" s="105">
        <v>21600</v>
      </c>
      <c r="BE9" s="1"/>
    </row>
    <row r="10" spans="1:57" x14ac:dyDescent="0.35">
      <c r="A10" s="15" t="s">
        <v>64</v>
      </c>
      <c r="B10" s="38" t="s">
        <v>276</v>
      </c>
      <c r="C10" s="15" t="s">
        <v>80</v>
      </c>
      <c r="D10" s="19">
        <v>28880</v>
      </c>
      <c r="E10" s="106">
        <v>0.4</v>
      </c>
      <c r="F10" s="30">
        <v>28770</v>
      </c>
      <c r="G10" s="106">
        <v>5</v>
      </c>
      <c r="H10" s="106">
        <v>8.5</v>
      </c>
      <c r="I10" s="106">
        <v>67.599999999999994</v>
      </c>
      <c r="J10" s="106">
        <v>81.099999999999994</v>
      </c>
      <c r="K10" s="107">
        <v>86.5</v>
      </c>
      <c r="L10" s="103">
        <v>18930</v>
      </c>
      <c r="M10" s="104">
        <v>12700</v>
      </c>
      <c r="N10" s="104">
        <v>17200</v>
      </c>
      <c r="O10" s="105">
        <v>22200</v>
      </c>
      <c r="BE10" s="1"/>
    </row>
    <row r="11" spans="1:57" x14ac:dyDescent="0.35">
      <c r="A11" s="15" t="s">
        <v>64</v>
      </c>
      <c r="B11" s="38" t="s">
        <v>276</v>
      </c>
      <c r="C11" s="15" t="s">
        <v>81</v>
      </c>
      <c r="D11" s="19">
        <v>19250</v>
      </c>
      <c r="E11" s="106">
        <v>0.4</v>
      </c>
      <c r="F11" s="30">
        <v>19165</v>
      </c>
      <c r="G11" s="106">
        <v>4.5999999999999996</v>
      </c>
      <c r="H11" s="106">
        <v>8.1999999999999993</v>
      </c>
      <c r="I11" s="106">
        <v>67.8</v>
      </c>
      <c r="J11" s="106">
        <v>81.5</v>
      </c>
      <c r="K11" s="107">
        <v>87.1</v>
      </c>
      <c r="L11" s="103">
        <v>12645</v>
      </c>
      <c r="M11" s="104">
        <v>13000</v>
      </c>
      <c r="N11" s="104">
        <v>17300</v>
      </c>
      <c r="O11" s="105">
        <v>21900</v>
      </c>
      <c r="BE11" s="1"/>
    </row>
    <row r="12" spans="1:57" x14ac:dyDescent="0.35">
      <c r="A12" s="15" t="s">
        <v>64</v>
      </c>
      <c r="B12" s="38" t="s">
        <v>276</v>
      </c>
      <c r="C12" s="38" t="s">
        <v>82</v>
      </c>
      <c r="D12" s="19">
        <v>17250</v>
      </c>
      <c r="E12" s="106">
        <v>0.5</v>
      </c>
      <c r="F12" s="30">
        <v>17165</v>
      </c>
      <c r="G12" s="106">
        <v>4.5</v>
      </c>
      <c r="H12" s="106">
        <v>7.7</v>
      </c>
      <c r="I12" s="106">
        <v>67.400000000000006</v>
      </c>
      <c r="J12" s="106">
        <v>81.900000000000006</v>
      </c>
      <c r="K12" s="107">
        <v>87.8</v>
      </c>
      <c r="L12" s="103">
        <v>11250</v>
      </c>
      <c r="M12" s="104">
        <v>13600</v>
      </c>
      <c r="N12" s="104">
        <v>18000</v>
      </c>
      <c r="O12" s="105">
        <v>22800</v>
      </c>
      <c r="BE12" s="1"/>
    </row>
    <row r="13" spans="1:57" x14ac:dyDescent="0.35">
      <c r="A13" s="15" t="s">
        <v>64</v>
      </c>
      <c r="B13" s="38" t="s">
        <v>276</v>
      </c>
      <c r="C13" s="38" t="s">
        <v>83</v>
      </c>
      <c r="D13" s="19">
        <v>21445</v>
      </c>
      <c r="E13" s="106">
        <v>0.4</v>
      </c>
      <c r="F13" s="30">
        <v>21360</v>
      </c>
      <c r="G13" s="106">
        <v>4.3</v>
      </c>
      <c r="H13" s="106">
        <v>7.9</v>
      </c>
      <c r="I13" s="106">
        <v>67.8</v>
      </c>
      <c r="J13" s="106">
        <v>82.2</v>
      </c>
      <c r="K13" s="107">
        <v>87.8</v>
      </c>
      <c r="L13" s="103">
        <v>14045</v>
      </c>
      <c r="M13" s="104">
        <v>13000</v>
      </c>
      <c r="N13" s="104">
        <v>17700</v>
      </c>
      <c r="O13" s="105">
        <v>22700</v>
      </c>
      <c r="BE13" s="1"/>
    </row>
    <row r="14" spans="1:57" x14ac:dyDescent="0.35">
      <c r="A14" s="15" t="s">
        <v>64</v>
      </c>
      <c r="B14" s="38" t="s">
        <v>276</v>
      </c>
      <c r="C14" s="15" t="s">
        <v>84</v>
      </c>
      <c r="D14" s="19">
        <v>24745</v>
      </c>
      <c r="E14" s="106">
        <v>0.4</v>
      </c>
      <c r="F14" s="30">
        <v>24650</v>
      </c>
      <c r="G14" s="106">
        <v>4.5</v>
      </c>
      <c r="H14" s="106">
        <v>8.4</v>
      </c>
      <c r="I14" s="106">
        <v>68.7</v>
      </c>
      <c r="J14" s="106">
        <v>81.599999999999994</v>
      </c>
      <c r="K14" s="107">
        <v>87.1</v>
      </c>
      <c r="L14" s="103">
        <v>16450</v>
      </c>
      <c r="M14" s="104">
        <v>13900</v>
      </c>
      <c r="N14" s="104">
        <v>19100</v>
      </c>
      <c r="O14" s="105">
        <v>24300</v>
      </c>
      <c r="BE14" s="1"/>
    </row>
    <row r="15" spans="1:57" x14ac:dyDescent="0.35">
      <c r="A15" s="15" t="s">
        <v>64</v>
      </c>
      <c r="B15" s="38" t="s">
        <v>276</v>
      </c>
      <c r="C15" s="15" t="s">
        <v>85</v>
      </c>
      <c r="D15" s="19">
        <v>38795</v>
      </c>
      <c r="E15" s="106">
        <v>0.6</v>
      </c>
      <c r="F15" s="30">
        <v>38565</v>
      </c>
      <c r="G15" s="106">
        <v>5.9</v>
      </c>
      <c r="H15" s="106">
        <v>10.5</v>
      </c>
      <c r="I15" s="106">
        <v>65.400000000000006</v>
      </c>
      <c r="J15" s="106">
        <v>77</v>
      </c>
      <c r="K15" s="107">
        <v>83.6</v>
      </c>
      <c r="L15" s="103">
        <v>24290</v>
      </c>
      <c r="M15" s="104">
        <v>13300</v>
      </c>
      <c r="N15" s="104">
        <v>19500</v>
      </c>
      <c r="O15" s="105">
        <v>25000</v>
      </c>
      <c r="BE15" s="1"/>
    </row>
    <row r="16" spans="1:57" x14ac:dyDescent="0.35">
      <c r="A16" s="15" t="s">
        <v>64</v>
      </c>
      <c r="B16" s="38" t="s">
        <v>276</v>
      </c>
      <c r="C16" s="15" t="s">
        <v>86</v>
      </c>
      <c r="D16" s="19">
        <v>37695</v>
      </c>
      <c r="E16" s="106">
        <v>0.5</v>
      </c>
      <c r="F16" s="30">
        <v>37515</v>
      </c>
      <c r="G16" s="106">
        <v>4.9000000000000004</v>
      </c>
      <c r="H16" s="106">
        <v>8.3000000000000007</v>
      </c>
      <c r="I16" s="106">
        <v>67.900000000000006</v>
      </c>
      <c r="J16" s="106">
        <v>80.8</v>
      </c>
      <c r="K16" s="107">
        <v>86.8</v>
      </c>
      <c r="L16" s="103">
        <v>24690</v>
      </c>
      <c r="M16" s="104">
        <v>14500</v>
      </c>
      <c r="N16" s="104">
        <v>19900</v>
      </c>
      <c r="O16" s="105">
        <v>25000</v>
      </c>
      <c r="BE16" s="1"/>
    </row>
    <row r="17" spans="1:57" x14ac:dyDescent="0.35">
      <c r="A17" s="15" t="s">
        <v>64</v>
      </c>
      <c r="B17" s="38" t="s">
        <v>276</v>
      </c>
      <c r="C17" s="38" t="s">
        <v>87</v>
      </c>
      <c r="D17" s="19">
        <v>18430</v>
      </c>
      <c r="E17" s="106">
        <v>0.5</v>
      </c>
      <c r="F17" s="30">
        <v>18345</v>
      </c>
      <c r="G17" s="106">
        <v>4.5999999999999996</v>
      </c>
      <c r="H17" s="106">
        <v>8.3000000000000007</v>
      </c>
      <c r="I17" s="106">
        <v>68</v>
      </c>
      <c r="J17" s="106">
        <v>81.400000000000006</v>
      </c>
      <c r="K17" s="107">
        <v>87.1</v>
      </c>
      <c r="L17" s="103">
        <v>12055</v>
      </c>
      <c r="M17" s="104">
        <v>13600</v>
      </c>
      <c r="N17" s="104">
        <v>18600</v>
      </c>
      <c r="O17" s="105">
        <v>23800</v>
      </c>
      <c r="BE17" s="1"/>
    </row>
    <row r="18" spans="1:57" x14ac:dyDescent="0.35">
      <c r="A18" s="15" t="s">
        <v>64</v>
      </c>
      <c r="B18" s="38" t="s">
        <v>276</v>
      </c>
      <c r="C18" s="38" t="s">
        <v>88</v>
      </c>
      <c r="D18" s="19">
        <v>8040</v>
      </c>
      <c r="E18" s="106">
        <v>1.4</v>
      </c>
      <c r="F18" s="30">
        <v>7925</v>
      </c>
      <c r="G18" s="106">
        <v>5.7</v>
      </c>
      <c r="H18" s="106">
        <v>8.8000000000000007</v>
      </c>
      <c r="I18" s="106">
        <v>62.6</v>
      </c>
      <c r="J18" s="106">
        <v>78.2</v>
      </c>
      <c r="K18" s="107">
        <v>85.5</v>
      </c>
      <c r="L18" s="103">
        <v>4785</v>
      </c>
      <c r="M18" s="104">
        <v>13100</v>
      </c>
      <c r="N18" s="104">
        <v>18700</v>
      </c>
      <c r="O18" s="105">
        <v>24500</v>
      </c>
      <c r="BE18" s="1"/>
    </row>
    <row r="19" spans="1:57" x14ac:dyDescent="0.35">
      <c r="A19" s="15" t="s">
        <v>64</v>
      </c>
      <c r="B19" s="38" t="s">
        <v>276</v>
      </c>
      <c r="C19" s="38" t="s">
        <v>2</v>
      </c>
      <c r="D19" s="19">
        <v>625</v>
      </c>
      <c r="E19" s="106">
        <v>8.9</v>
      </c>
      <c r="F19" s="30">
        <v>570</v>
      </c>
      <c r="G19" s="106">
        <v>16.100000000000001</v>
      </c>
      <c r="H19" s="106">
        <v>10</v>
      </c>
      <c r="I19" s="106">
        <v>55.5</v>
      </c>
      <c r="J19" s="106">
        <v>63.6</v>
      </c>
      <c r="K19" s="107">
        <v>73.900000000000006</v>
      </c>
      <c r="L19" s="103">
        <v>305</v>
      </c>
      <c r="M19" s="104">
        <v>13500</v>
      </c>
      <c r="N19" s="104">
        <v>18200</v>
      </c>
      <c r="O19" s="105">
        <v>24300</v>
      </c>
      <c r="BE19" s="1"/>
    </row>
    <row r="20" spans="1:57" ht="13.9" x14ac:dyDescent="0.4">
      <c r="A20" s="15"/>
      <c r="B20" s="15"/>
      <c r="C20" s="38"/>
      <c r="D20" s="30"/>
      <c r="E20" s="17"/>
      <c r="F20" s="18"/>
      <c r="G20" s="17"/>
      <c r="H20" s="17"/>
      <c r="I20" s="17"/>
      <c r="J20" s="17"/>
      <c r="K20" s="17"/>
      <c r="L20" s="44"/>
      <c r="M20" s="45"/>
      <c r="N20" s="45"/>
      <c r="O20" s="46"/>
      <c r="U20" s="2" t="s">
        <v>0</v>
      </c>
      <c r="BE20" s="1"/>
    </row>
    <row r="21" spans="1:57" x14ac:dyDescent="0.35">
      <c r="A21" s="15" t="s">
        <v>64</v>
      </c>
      <c r="B21" s="15" t="s">
        <v>14</v>
      </c>
      <c r="C21" s="29" t="s">
        <v>128</v>
      </c>
      <c r="D21" s="19">
        <v>124740</v>
      </c>
      <c r="E21" s="106">
        <v>0.5</v>
      </c>
      <c r="F21" s="30">
        <v>124140</v>
      </c>
      <c r="G21" s="106">
        <v>4.2</v>
      </c>
      <c r="H21" s="106">
        <v>8</v>
      </c>
      <c r="I21" s="106">
        <v>67.400000000000006</v>
      </c>
      <c r="J21" s="106">
        <v>82.3</v>
      </c>
      <c r="K21" s="107">
        <v>87.8</v>
      </c>
      <c r="L21" s="103">
        <v>81470</v>
      </c>
      <c r="M21" s="104">
        <v>13100</v>
      </c>
      <c r="N21" s="104">
        <v>17900</v>
      </c>
      <c r="O21" s="105">
        <v>22500</v>
      </c>
      <c r="BE21" s="1"/>
    </row>
    <row r="22" spans="1:57" s="2" customFormat="1" ht="12.75" customHeight="1" x14ac:dyDescent="0.35">
      <c r="A22" s="15" t="s">
        <v>64</v>
      </c>
      <c r="B22" s="15" t="s">
        <v>14</v>
      </c>
      <c r="C22" s="38" t="s">
        <v>79</v>
      </c>
      <c r="D22" s="19">
        <v>4980</v>
      </c>
      <c r="E22" s="106">
        <v>0.4</v>
      </c>
      <c r="F22" s="30">
        <v>4960</v>
      </c>
      <c r="G22" s="106">
        <v>3.8</v>
      </c>
      <c r="H22" s="106">
        <v>7.1</v>
      </c>
      <c r="I22" s="106">
        <v>64.5</v>
      </c>
      <c r="J22" s="106">
        <v>83.2</v>
      </c>
      <c r="K22" s="107">
        <v>89.1</v>
      </c>
      <c r="L22" s="103">
        <v>3125</v>
      </c>
      <c r="M22" s="104">
        <v>12400</v>
      </c>
      <c r="N22" s="104">
        <v>16200</v>
      </c>
      <c r="O22" s="105">
        <v>20800</v>
      </c>
    </row>
    <row r="23" spans="1:57" s="2" customFormat="1" x14ac:dyDescent="0.35">
      <c r="A23" s="15" t="s">
        <v>64</v>
      </c>
      <c r="B23" s="15" t="s">
        <v>14</v>
      </c>
      <c r="C23" s="15" t="s">
        <v>80</v>
      </c>
      <c r="D23" s="19">
        <v>16320</v>
      </c>
      <c r="E23" s="106">
        <v>0.3</v>
      </c>
      <c r="F23" s="30">
        <v>16265</v>
      </c>
      <c r="G23" s="106">
        <v>4.0999999999999996</v>
      </c>
      <c r="H23" s="106">
        <v>7.6</v>
      </c>
      <c r="I23" s="106">
        <v>68.3</v>
      </c>
      <c r="J23" s="106">
        <v>83.4</v>
      </c>
      <c r="K23" s="107">
        <v>88.3</v>
      </c>
      <c r="L23" s="103">
        <v>10825</v>
      </c>
      <c r="M23" s="104">
        <v>12400</v>
      </c>
      <c r="N23" s="104">
        <v>16700</v>
      </c>
      <c r="O23" s="105">
        <v>21500</v>
      </c>
    </row>
    <row r="24" spans="1:57" s="2" customFormat="1" x14ac:dyDescent="0.35">
      <c r="A24" s="15" t="s">
        <v>64</v>
      </c>
      <c r="B24" s="15" t="s">
        <v>14</v>
      </c>
      <c r="C24" s="15" t="s">
        <v>81</v>
      </c>
      <c r="D24" s="19">
        <v>10810</v>
      </c>
      <c r="E24" s="106">
        <v>0.4</v>
      </c>
      <c r="F24" s="30">
        <v>10765</v>
      </c>
      <c r="G24" s="106">
        <v>3.9</v>
      </c>
      <c r="H24" s="106">
        <v>7.4</v>
      </c>
      <c r="I24" s="106">
        <v>68.099999999999994</v>
      </c>
      <c r="J24" s="106">
        <v>83.6</v>
      </c>
      <c r="K24" s="107">
        <v>88.7</v>
      </c>
      <c r="L24" s="103">
        <v>7165</v>
      </c>
      <c r="M24" s="104">
        <v>12500</v>
      </c>
      <c r="N24" s="104">
        <v>16700</v>
      </c>
      <c r="O24" s="105">
        <v>21500</v>
      </c>
    </row>
    <row r="25" spans="1:57" s="2" customFormat="1" x14ac:dyDescent="0.35">
      <c r="A25" s="15" t="s">
        <v>64</v>
      </c>
      <c r="B25" s="15" t="s">
        <v>14</v>
      </c>
      <c r="C25" s="38" t="s">
        <v>82</v>
      </c>
      <c r="D25" s="19">
        <v>9570</v>
      </c>
      <c r="E25" s="106">
        <v>0.5</v>
      </c>
      <c r="F25" s="30">
        <v>9520</v>
      </c>
      <c r="G25" s="106">
        <v>3.7</v>
      </c>
      <c r="H25" s="106">
        <v>7.3</v>
      </c>
      <c r="I25" s="106">
        <v>66.599999999999994</v>
      </c>
      <c r="J25" s="106">
        <v>83.4</v>
      </c>
      <c r="K25" s="107">
        <v>89</v>
      </c>
      <c r="L25" s="103">
        <v>6200</v>
      </c>
      <c r="M25" s="104">
        <v>13100</v>
      </c>
      <c r="N25" s="104">
        <v>17300</v>
      </c>
      <c r="O25" s="105">
        <v>21500</v>
      </c>
    </row>
    <row r="26" spans="1:57" s="2" customFormat="1" ht="14.25" customHeight="1" x14ac:dyDescent="0.35">
      <c r="A26" s="15" t="s">
        <v>64</v>
      </c>
      <c r="B26" s="15" t="s">
        <v>14</v>
      </c>
      <c r="C26" s="38" t="s">
        <v>83</v>
      </c>
      <c r="D26" s="19">
        <v>12095</v>
      </c>
      <c r="E26" s="106">
        <v>0.4</v>
      </c>
      <c r="F26" s="30">
        <v>12055</v>
      </c>
      <c r="G26" s="106">
        <v>3.5</v>
      </c>
      <c r="H26" s="106">
        <v>7.2</v>
      </c>
      <c r="I26" s="106">
        <v>67.7</v>
      </c>
      <c r="J26" s="106">
        <v>84.1</v>
      </c>
      <c r="K26" s="107">
        <v>89.3</v>
      </c>
      <c r="L26" s="103">
        <v>7950</v>
      </c>
      <c r="M26" s="104">
        <v>12700</v>
      </c>
      <c r="N26" s="104">
        <v>17100</v>
      </c>
      <c r="O26" s="105">
        <v>21500</v>
      </c>
    </row>
    <row r="27" spans="1:57" s="2" customFormat="1" x14ac:dyDescent="0.35">
      <c r="A27" s="15" t="s">
        <v>64</v>
      </c>
      <c r="B27" s="15" t="s">
        <v>14</v>
      </c>
      <c r="C27" s="15" t="s">
        <v>84</v>
      </c>
      <c r="D27" s="19">
        <v>13585</v>
      </c>
      <c r="E27" s="106">
        <v>0.4</v>
      </c>
      <c r="F27" s="30">
        <v>13535</v>
      </c>
      <c r="G27" s="106">
        <v>3.9</v>
      </c>
      <c r="H27" s="106">
        <v>8</v>
      </c>
      <c r="I27" s="106">
        <v>69</v>
      </c>
      <c r="J27" s="106">
        <v>83.1</v>
      </c>
      <c r="K27" s="107">
        <v>88.1</v>
      </c>
      <c r="L27" s="103">
        <v>9095</v>
      </c>
      <c r="M27" s="104">
        <v>13500</v>
      </c>
      <c r="N27" s="104">
        <v>18500</v>
      </c>
      <c r="O27" s="105">
        <v>23100</v>
      </c>
    </row>
    <row r="28" spans="1:57" s="2" customFormat="1" x14ac:dyDescent="0.35">
      <c r="A28" s="15" t="s">
        <v>64</v>
      </c>
      <c r="B28" s="15" t="s">
        <v>14</v>
      </c>
      <c r="C28" s="15" t="s">
        <v>85</v>
      </c>
      <c r="D28" s="19">
        <v>21685</v>
      </c>
      <c r="E28" s="106">
        <v>0.6</v>
      </c>
      <c r="F28" s="30">
        <v>21565</v>
      </c>
      <c r="G28" s="106">
        <v>4.8</v>
      </c>
      <c r="H28" s="106">
        <v>10</v>
      </c>
      <c r="I28" s="106">
        <v>66.2</v>
      </c>
      <c r="J28" s="106">
        <v>78.900000000000006</v>
      </c>
      <c r="K28" s="107">
        <v>85.2</v>
      </c>
      <c r="L28" s="103">
        <v>13810</v>
      </c>
      <c r="M28" s="104">
        <v>13000</v>
      </c>
      <c r="N28" s="104">
        <v>18900</v>
      </c>
      <c r="O28" s="105">
        <v>24000</v>
      </c>
    </row>
    <row r="29" spans="1:57" s="2" customFormat="1" x14ac:dyDescent="0.35">
      <c r="A29" s="15" t="s">
        <v>64</v>
      </c>
      <c r="B29" s="15" t="s">
        <v>14</v>
      </c>
      <c r="C29" s="15" t="s">
        <v>86</v>
      </c>
      <c r="D29" s="19">
        <v>20505</v>
      </c>
      <c r="E29" s="106">
        <v>0.4</v>
      </c>
      <c r="F29" s="30">
        <v>20415</v>
      </c>
      <c r="G29" s="106">
        <v>4.4000000000000004</v>
      </c>
      <c r="H29" s="106">
        <v>7.8</v>
      </c>
      <c r="I29" s="106">
        <v>68.099999999999994</v>
      </c>
      <c r="J29" s="106">
        <v>82.5</v>
      </c>
      <c r="K29" s="107">
        <v>87.8</v>
      </c>
      <c r="L29" s="103">
        <v>13530</v>
      </c>
      <c r="M29" s="104">
        <v>14100</v>
      </c>
      <c r="N29" s="104">
        <v>19200</v>
      </c>
      <c r="O29" s="105">
        <v>23600</v>
      </c>
    </row>
    <row r="30" spans="1:57" s="2" customFormat="1" ht="14.25" customHeight="1" x14ac:dyDescent="0.35">
      <c r="A30" s="15" t="s">
        <v>64</v>
      </c>
      <c r="B30" s="15" t="s">
        <v>14</v>
      </c>
      <c r="C30" s="38" t="s">
        <v>87</v>
      </c>
      <c r="D30" s="19">
        <v>10300</v>
      </c>
      <c r="E30" s="106">
        <v>0.4</v>
      </c>
      <c r="F30" s="30">
        <v>10265</v>
      </c>
      <c r="G30" s="106">
        <v>4</v>
      </c>
      <c r="H30" s="106">
        <v>7.7</v>
      </c>
      <c r="I30" s="106">
        <v>68.599999999999994</v>
      </c>
      <c r="J30" s="106">
        <v>83.2</v>
      </c>
      <c r="K30" s="107">
        <v>88.3</v>
      </c>
      <c r="L30" s="103">
        <v>6830</v>
      </c>
      <c r="M30" s="104">
        <v>13300</v>
      </c>
      <c r="N30" s="104">
        <v>18000</v>
      </c>
      <c r="O30" s="105">
        <v>22300</v>
      </c>
    </row>
    <row r="31" spans="1:57" s="2" customFormat="1" ht="14.25" customHeight="1" x14ac:dyDescent="0.35">
      <c r="A31" s="15" t="s">
        <v>64</v>
      </c>
      <c r="B31" s="15" t="s">
        <v>14</v>
      </c>
      <c r="C31" s="38" t="s">
        <v>88</v>
      </c>
      <c r="D31" s="19">
        <v>4570</v>
      </c>
      <c r="E31" s="106">
        <v>1.4</v>
      </c>
      <c r="F31" s="30">
        <v>4505</v>
      </c>
      <c r="G31" s="106">
        <v>4.7</v>
      </c>
      <c r="H31" s="106">
        <v>8.6</v>
      </c>
      <c r="I31" s="106">
        <v>63.3</v>
      </c>
      <c r="J31" s="106">
        <v>80.3</v>
      </c>
      <c r="K31" s="107">
        <v>86.7</v>
      </c>
      <c r="L31" s="103">
        <v>2770</v>
      </c>
      <c r="M31" s="104">
        <v>13000</v>
      </c>
      <c r="N31" s="104">
        <v>18100</v>
      </c>
      <c r="O31" s="105">
        <v>23400</v>
      </c>
    </row>
    <row r="32" spans="1:57" s="2" customFormat="1" ht="14.25" customHeight="1" x14ac:dyDescent="0.35">
      <c r="A32" s="15" t="s">
        <v>64</v>
      </c>
      <c r="B32" s="15" t="s">
        <v>14</v>
      </c>
      <c r="C32" s="38" t="s">
        <v>2</v>
      </c>
      <c r="D32" s="19">
        <v>320</v>
      </c>
      <c r="E32" s="106">
        <v>8.5</v>
      </c>
      <c r="F32" s="30">
        <v>290</v>
      </c>
      <c r="G32" s="106">
        <v>14.4</v>
      </c>
      <c r="H32" s="106">
        <v>7.2</v>
      </c>
      <c r="I32" s="106">
        <v>56.7</v>
      </c>
      <c r="J32" s="106">
        <v>67.400000000000006</v>
      </c>
      <c r="K32" s="107">
        <v>78.400000000000006</v>
      </c>
      <c r="L32" s="103">
        <v>160</v>
      </c>
      <c r="M32" s="104">
        <v>12100</v>
      </c>
      <c r="N32" s="104">
        <v>17400</v>
      </c>
      <c r="O32" s="105">
        <v>23200</v>
      </c>
    </row>
    <row r="33" spans="1:18" s="2" customFormat="1" ht="14.25" customHeight="1" x14ac:dyDescent="0.4">
      <c r="A33" s="15"/>
      <c r="B33" s="15"/>
      <c r="C33" s="38"/>
      <c r="D33" s="30"/>
      <c r="E33" s="17"/>
      <c r="F33" s="18"/>
      <c r="G33" s="17"/>
      <c r="H33" s="17"/>
      <c r="I33" s="17"/>
      <c r="J33" s="17"/>
      <c r="K33" s="17"/>
      <c r="L33" s="44"/>
      <c r="M33" s="45"/>
      <c r="N33" s="45"/>
      <c r="O33" s="46"/>
      <c r="R33" s="2" t="s">
        <v>0</v>
      </c>
    </row>
    <row r="34" spans="1:18" s="2" customFormat="1" ht="14.25" customHeight="1" x14ac:dyDescent="0.35">
      <c r="A34" s="15" t="s">
        <v>64</v>
      </c>
      <c r="B34" s="15" t="s">
        <v>3</v>
      </c>
      <c r="C34" s="29" t="s">
        <v>128</v>
      </c>
      <c r="D34" s="19">
        <v>99095</v>
      </c>
      <c r="E34" s="106">
        <v>0.6</v>
      </c>
      <c r="F34" s="30">
        <v>98525</v>
      </c>
      <c r="G34" s="106">
        <v>6</v>
      </c>
      <c r="H34" s="106">
        <v>9.4</v>
      </c>
      <c r="I34" s="106">
        <v>66.7</v>
      </c>
      <c r="J34" s="106">
        <v>78.099999999999994</v>
      </c>
      <c r="K34" s="107">
        <v>84.6</v>
      </c>
      <c r="L34" s="103">
        <v>63430</v>
      </c>
      <c r="M34" s="104">
        <v>14000</v>
      </c>
      <c r="N34" s="104">
        <v>19400</v>
      </c>
      <c r="O34" s="105">
        <v>25500</v>
      </c>
    </row>
    <row r="35" spans="1:18" s="2" customFormat="1" x14ac:dyDescent="0.35">
      <c r="A35" s="15" t="s">
        <v>64</v>
      </c>
      <c r="B35" s="15" t="s">
        <v>3</v>
      </c>
      <c r="C35" s="15" t="s">
        <v>79</v>
      </c>
      <c r="D35" s="19">
        <v>3695</v>
      </c>
      <c r="E35" s="106">
        <v>0.4</v>
      </c>
      <c r="F35" s="30">
        <v>3680</v>
      </c>
      <c r="G35" s="106">
        <v>5.9</v>
      </c>
      <c r="H35" s="106">
        <v>10</v>
      </c>
      <c r="I35" s="106">
        <v>65</v>
      </c>
      <c r="J35" s="106">
        <v>77.8</v>
      </c>
      <c r="K35" s="107">
        <v>84.1</v>
      </c>
      <c r="L35" s="103">
        <v>2320</v>
      </c>
      <c r="M35" s="104">
        <v>13200</v>
      </c>
      <c r="N35" s="104">
        <v>17900</v>
      </c>
      <c r="O35" s="105">
        <v>23800</v>
      </c>
    </row>
    <row r="36" spans="1:18" s="2" customFormat="1" x14ac:dyDescent="0.35">
      <c r="A36" s="15" t="s">
        <v>64</v>
      </c>
      <c r="B36" s="15" t="s">
        <v>3</v>
      </c>
      <c r="C36" s="15" t="s">
        <v>80</v>
      </c>
      <c r="D36" s="19">
        <v>12560</v>
      </c>
      <c r="E36" s="106">
        <v>0.4</v>
      </c>
      <c r="F36" s="30">
        <v>12500</v>
      </c>
      <c r="G36" s="106">
        <v>6.2</v>
      </c>
      <c r="H36" s="106">
        <v>9.6</v>
      </c>
      <c r="I36" s="106">
        <v>66.599999999999994</v>
      </c>
      <c r="J36" s="106">
        <v>78</v>
      </c>
      <c r="K36" s="107">
        <v>84.2</v>
      </c>
      <c r="L36" s="103">
        <v>8105</v>
      </c>
      <c r="M36" s="104">
        <v>13200</v>
      </c>
      <c r="N36" s="104">
        <v>18000</v>
      </c>
      <c r="O36" s="105">
        <v>23800</v>
      </c>
    </row>
    <row r="37" spans="1:18" s="2" customFormat="1" x14ac:dyDescent="0.35">
      <c r="A37" s="15" t="s">
        <v>64</v>
      </c>
      <c r="B37" s="15" t="s">
        <v>3</v>
      </c>
      <c r="C37" s="15" t="s">
        <v>81</v>
      </c>
      <c r="D37" s="19">
        <v>8440</v>
      </c>
      <c r="E37" s="106">
        <v>0.5</v>
      </c>
      <c r="F37" s="30">
        <v>8400</v>
      </c>
      <c r="G37" s="106">
        <v>5.7</v>
      </c>
      <c r="H37" s="106">
        <v>9.1999999999999993</v>
      </c>
      <c r="I37" s="106">
        <v>67.5</v>
      </c>
      <c r="J37" s="106">
        <v>78.900000000000006</v>
      </c>
      <c r="K37" s="107">
        <v>85.1</v>
      </c>
      <c r="L37" s="103">
        <v>5480</v>
      </c>
      <c r="M37" s="104">
        <v>13700</v>
      </c>
      <c r="N37" s="104">
        <v>18100</v>
      </c>
      <c r="O37" s="105">
        <v>23500</v>
      </c>
    </row>
    <row r="38" spans="1:18" s="2" customFormat="1" x14ac:dyDescent="0.35">
      <c r="A38" s="15" t="s">
        <v>64</v>
      </c>
      <c r="B38" s="15" t="s">
        <v>3</v>
      </c>
      <c r="C38" s="15" t="s">
        <v>82</v>
      </c>
      <c r="D38" s="19">
        <v>7685</v>
      </c>
      <c r="E38" s="106">
        <v>0.5</v>
      </c>
      <c r="F38" s="30">
        <v>7645</v>
      </c>
      <c r="G38" s="106">
        <v>5.6</v>
      </c>
      <c r="H38" s="106">
        <v>8.1</v>
      </c>
      <c r="I38" s="106">
        <v>68.400000000000006</v>
      </c>
      <c r="J38" s="106">
        <v>80.099999999999994</v>
      </c>
      <c r="K38" s="107">
        <v>86.4</v>
      </c>
      <c r="L38" s="103">
        <v>5050</v>
      </c>
      <c r="M38" s="104">
        <v>14300</v>
      </c>
      <c r="N38" s="104">
        <v>19000</v>
      </c>
      <c r="O38" s="105">
        <v>24500</v>
      </c>
    </row>
    <row r="39" spans="1:18" s="2" customFormat="1" x14ac:dyDescent="0.35">
      <c r="A39" s="15" t="s">
        <v>64</v>
      </c>
      <c r="B39" s="15" t="s">
        <v>3</v>
      </c>
      <c r="C39" s="15" t="s">
        <v>83</v>
      </c>
      <c r="D39" s="19">
        <v>9350</v>
      </c>
      <c r="E39" s="106">
        <v>0.5</v>
      </c>
      <c r="F39" s="30">
        <v>9305</v>
      </c>
      <c r="G39" s="106">
        <v>5.4</v>
      </c>
      <c r="H39" s="106">
        <v>8.8000000000000007</v>
      </c>
      <c r="I39" s="106">
        <v>67.8</v>
      </c>
      <c r="J39" s="106">
        <v>79.7</v>
      </c>
      <c r="K39" s="107">
        <v>85.7</v>
      </c>
      <c r="L39" s="103">
        <v>6095</v>
      </c>
      <c r="M39" s="104">
        <v>13500</v>
      </c>
      <c r="N39" s="104">
        <v>18600</v>
      </c>
      <c r="O39" s="105">
        <v>24300</v>
      </c>
    </row>
    <row r="40" spans="1:18" s="2" customFormat="1" x14ac:dyDescent="0.35">
      <c r="A40" s="15" t="s">
        <v>64</v>
      </c>
      <c r="B40" s="15" t="s">
        <v>3</v>
      </c>
      <c r="C40" s="15" t="s">
        <v>84</v>
      </c>
      <c r="D40" s="19">
        <v>11160</v>
      </c>
      <c r="E40" s="106">
        <v>0.4</v>
      </c>
      <c r="F40" s="30">
        <v>11115</v>
      </c>
      <c r="G40" s="106">
        <v>5.2</v>
      </c>
      <c r="H40" s="106">
        <v>8.9</v>
      </c>
      <c r="I40" s="106">
        <v>68.5</v>
      </c>
      <c r="J40" s="106">
        <v>79.8</v>
      </c>
      <c r="K40" s="107">
        <v>85.9</v>
      </c>
      <c r="L40" s="103">
        <v>7355</v>
      </c>
      <c r="M40" s="104">
        <v>14400</v>
      </c>
      <c r="N40" s="104">
        <v>20100</v>
      </c>
      <c r="O40" s="105">
        <v>26100</v>
      </c>
    </row>
    <row r="41" spans="1:18" s="2" customFormat="1" x14ac:dyDescent="0.35">
      <c r="A41" s="15" t="s">
        <v>64</v>
      </c>
      <c r="B41" s="15" t="s">
        <v>3</v>
      </c>
      <c r="C41" s="15" t="s">
        <v>85</v>
      </c>
      <c r="D41" s="19">
        <v>17110</v>
      </c>
      <c r="E41" s="106">
        <v>0.6</v>
      </c>
      <c r="F41" s="30">
        <v>17000</v>
      </c>
      <c r="G41" s="106">
        <v>7.4</v>
      </c>
      <c r="H41" s="106">
        <v>11.1</v>
      </c>
      <c r="I41" s="106">
        <v>64.5</v>
      </c>
      <c r="J41" s="106">
        <v>74.599999999999994</v>
      </c>
      <c r="K41" s="107">
        <v>81.599999999999994</v>
      </c>
      <c r="L41" s="103">
        <v>10480</v>
      </c>
      <c r="M41" s="104">
        <v>13800</v>
      </c>
      <c r="N41" s="104">
        <v>20400</v>
      </c>
      <c r="O41" s="105">
        <v>26500</v>
      </c>
    </row>
    <row r="42" spans="1:18" s="2" customFormat="1" x14ac:dyDescent="0.35">
      <c r="A42" s="15" t="s">
        <v>64</v>
      </c>
      <c r="B42" s="15" t="s">
        <v>3</v>
      </c>
      <c r="C42" s="15" t="s">
        <v>86</v>
      </c>
      <c r="D42" s="19">
        <v>17190</v>
      </c>
      <c r="E42" s="106">
        <v>0.6</v>
      </c>
      <c r="F42" s="30">
        <v>17095</v>
      </c>
      <c r="G42" s="106">
        <v>5.5</v>
      </c>
      <c r="H42" s="106">
        <v>8.9</v>
      </c>
      <c r="I42" s="106">
        <v>67.5</v>
      </c>
      <c r="J42" s="106">
        <v>78.7</v>
      </c>
      <c r="K42" s="107">
        <v>85.6</v>
      </c>
      <c r="L42" s="103">
        <v>11160</v>
      </c>
      <c r="M42" s="104">
        <v>15200</v>
      </c>
      <c r="N42" s="104">
        <v>20900</v>
      </c>
      <c r="O42" s="105">
        <v>26900</v>
      </c>
    </row>
    <row r="43" spans="1:18" s="2" customFormat="1" x14ac:dyDescent="0.35">
      <c r="A43" s="15" t="s">
        <v>64</v>
      </c>
      <c r="B43" s="15" t="s">
        <v>3</v>
      </c>
      <c r="C43" s="15" t="s">
        <v>87</v>
      </c>
      <c r="D43" s="19">
        <v>8130</v>
      </c>
      <c r="E43" s="106">
        <v>0.6</v>
      </c>
      <c r="F43" s="30">
        <v>8085</v>
      </c>
      <c r="G43" s="106">
        <v>5.4</v>
      </c>
      <c r="H43" s="106">
        <v>9</v>
      </c>
      <c r="I43" s="106">
        <v>67.400000000000006</v>
      </c>
      <c r="J43" s="106">
        <v>79.2</v>
      </c>
      <c r="K43" s="107">
        <v>85.5</v>
      </c>
      <c r="L43" s="103">
        <v>5225</v>
      </c>
      <c r="M43" s="104">
        <v>14000</v>
      </c>
      <c r="N43" s="104">
        <v>19600</v>
      </c>
      <c r="O43" s="105">
        <v>25900</v>
      </c>
    </row>
    <row r="44" spans="1:18" s="2" customFormat="1" x14ac:dyDescent="0.35">
      <c r="A44" s="15" t="s">
        <v>64</v>
      </c>
      <c r="B44" s="15" t="s">
        <v>3</v>
      </c>
      <c r="C44" s="15" t="s">
        <v>88</v>
      </c>
      <c r="D44" s="19">
        <v>3465</v>
      </c>
      <c r="E44" s="106">
        <v>1.4</v>
      </c>
      <c r="F44" s="30">
        <v>3415</v>
      </c>
      <c r="G44" s="106">
        <v>7</v>
      </c>
      <c r="H44" s="106">
        <v>9</v>
      </c>
      <c r="I44" s="106">
        <v>61.7</v>
      </c>
      <c r="J44" s="106">
        <v>75.400000000000006</v>
      </c>
      <c r="K44" s="107">
        <v>83.9</v>
      </c>
      <c r="L44" s="103">
        <v>2015</v>
      </c>
      <c r="M44" s="104">
        <v>13300</v>
      </c>
      <c r="N44" s="104">
        <v>19600</v>
      </c>
      <c r="O44" s="105">
        <v>26600</v>
      </c>
    </row>
    <row r="45" spans="1:18" s="2" customFormat="1" x14ac:dyDescent="0.35">
      <c r="A45" s="15" t="s">
        <v>64</v>
      </c>
      <c r="B45" s="15" t="s">
        <v>3</v>
      </c>
      <c r="C45" s="15" t="s">
        <v>2</v>
      </c>
      <c r="D45" s="19">
        <v>310</v>
      </c>
      <c r="E45" s="106">
        <v>9.4</v>
      </c>
      <c r="F45" s="30">
        <v>280</v>
      </c>
      <c r="G45" s="106">
        <v>17.899999999999999</v>
      </c>
      <c r="H45" s="106">
        <v>12.9</v>
      </c>
      <c r="I45" s="106">
        <v>54.3</v>
      </c>
      <c r="J45" s="106">
        <v>59.6</v>
      </c>
      <c r="K45" s="107">
        <v>69.3</v>
      </c>
      <c r="L45" s="103">
        <v>145</v>
      </c>
      <c r="M45" s="104">
        <v>14800</v>
      </c>
      <c r="N45" s="104">
        <v>19100</v>
      </c>
      <c r="O45" s="105">
        <v>25200</v>
      </c>
    </row>
    <row r="46" spans="1:18" s="2" customFormat="1" x14ac:dyDescent="0.35">
      <c r="E46" s="4"/>
      <c r="F46" s="3"/>
      <c r="G46" s="4"/>
      <c r="H46" s="4"/>
      <c r="I46" s="3"/>
      <c r="J46" s="3"/>
      <c r="K46" s="3"/>
      <c r="L46" s="98"/>
      <c r="O46" s="99"/>
    </row>
    <row r="47" spans="1:18" s="2" customFormat="1" x14ac:dyDescent="0.35">
      <c r="A47" s="15" t="s">
        <v>65</v>
      </c>
      <c r="B47" s="38" t="s">
        <v>276</v>
      </c>
      <c r="C47" s="29" t="s">
        <v>128</v>
      </c>
      <c r="D47" s="19">
        <v>200970</v>
      </c>
      <c r="E47" s="106">
        <v>1.5</v>
      </c>
      <c r="F47" s="30">
        <v>197930</v>
      </c>
      <c r="G47" s="106">
        <v>6.7</v>
      </c>
      <c r="H47" s="106">
        <v>6.1</v>
      </c>
      <c r="I47" s="106">
        <v>73.8</v>
      </c>
      <c r="J47" s="106">
        <v>84.1</v>
      </c>
      <c r="K47" s="107">
        <v>87.2</v>
      </c>
      <c r="L47" s="103">
        <v>141850</v>
      </c>
      <c r="M47" s="104">
        <v>17100</v>
      </c>
      <c r="N47" s="104">
        <v>22900</v>
      </c>
      <c r="O47" s="105">
        <v>29200</v>
      </c>
    </row>
    <row r="48" spans="1:18" s="2" customFormat="1" x14ac:dyDescent="0.35">
      <c r="A48" s="15" t="s">
        <v>65</v>
      </c>
      <c r="B48" s="38" t="s">
        <v>276</v>
      </c>
      <c r="C48" s="38" t="s">
        <v>79</v>
      </c>
      <c r="D48" s="19">
        <v>7790</v>
      </c>
      <c r="E48" s="106">
        <v>1.4</v>
      </c>
      <c r="F48" s="30">
        <v>7685</v>
      </c>
      <c r="G48" s="106">
        <v>6.7</v>
      </c>
      <c r="H48" s="106">
        <v>5.6</v>
      </c>
      <c r="I48" s="106">
        <v>72.400000000000006</v>
      </c>
      <c r="J48" s="106">
        <v>84.2</v>
      </c>
      <c r="K48" s="107">
        <v>87.7</v>
      </c>
      <c r="L48" s="103">
        <v>5425</v>
      </c>
      <c r="M48" s="104">
        <v>15300</v>
      </c>
      <c r="N48" s="104">
        <v>20300</v>
      </c>
      <c r="O48" s="105">
        <v>25700</v>
      </c>
    </row>
    <row r="49" spans="1:15" s="2" customFormat="1" x14ac:dyDescent="0.35">
      <c r="A49" s="15" t="s">
        <v>65</v>
      </c>
      <c r="B49" s="38" t="s">
        <v>276</v>
      </c>
      <c r="C49" s="15" t="s">
        <v>80</v>
      </c>
      <c r="D49" s="19">
        <v>26055</v>
      </c>
      <c r="E49" s="106">
        <v>1.1000000000000001</v>
      </c>
      <c r="F49" s="30">
        <v>25780</v>
      </c>
      <c r="G49" s="106">
        <v>7</v>
      </c>
      <c r="H49" s="106">
        <v>5.8</v>
      </c>
      <c r="I49" s="106">
        <v>73.400000000000006</v>
      </c>
      <c r="J49" s="106">
        <v>84.1</v>
      </c>
      <c r="K49" s="107">
        <v>87.2</v>
      </c>
      <c r="L49" s="103">
        <v>18425</v>
      </c>
      <c r="M49" s="104">
        <v>15800</v>
      </c>
      <c r="N49" s="104">
        <v>21200</v>
      </c>
      <c r="O49" s="105">
        <v>26800</v>
      </c>
    </row>
    <row r="50" spans="1:15" s="2" customFormat="1" x14ac:dyDescent="0.35">
      <c r="A50" s="15" t="s">
        <v>65</v>
      </c>
      <c r="B50" s="38" t="s">
        <v>276</v>
      </c>
      <c r="C50" s="15" t="s">
        <v>81</v>
      </c>
      <c r="D50" s="19">
        <v>17085</v>
      </c>
      <c r="E50" s="106">
        <v>1.1000000000000001</v>
      </c>
      <c r="F50" s="30">
        <v>16895</v>
      </c>
      <c r="G50" s="106">
        <v>6.1</v>
      </c>
      <c r="H50" s="106">
        <v>5.8</v>
      </c>
      <c r="I50" s="106">
        <v>74</v>
      </c>
      <c r="J50" s="106">
        <v>85</v>
      </c>
      <c r="K50" s="107">
        <v>88.1</v>
      </c>
      <c r="L50" s="103">
        <v>12200</v>
      </c>
      <c r="M50" s="104">
        <v>16000</v>
      </c>
      <c r="N50" s="104">
        <v>21200</v>
      </c>
      <c r="O50" s="105">
        <v>26600</v>
      </c>
    </row>
    <row r="51" spans="1:15" s="2" customFormat="1" x14ac:dyDescent="0.35">
      <c r="A51" s="15" t="s">
        <v>65</v>
      </c>
      <c r="B51" s="38" t="s">
        <v>276</v>
      </c>
      <c r="C51" s="38" t="s">
        <v>82</v>
      </c>
      <c r="D51" s="19">
        <v>16155</v>
      </c>
      <c r="E51" s="106">
        <v>1.2</v>
      </c>
      <c r="F51" s="30">
        <v>15970</v>
      </c>
      <c r="G51" s="106">
        <v>6.1</v>
      </c>
      <c r="H51" s="106">
        <v>5.6</v>
      </c>
      <c r="I51" s="106">
        <v>74.2</v>
      </c>
      <c r="J51" s="106">
        <v>85.1</v>
      </c>
      <c r="K51" s="107">
        <v>88.3</v>
      </c>
      <c r="L51" s="103">
        <v>11550</v>
      </c>
      <c r="M51" s="104">
        <v>16600</v>
      </c>
      <c r="N51" s="104">
        <v>21800</v>
      </c>
      <c r="O51" s="105">
        <v>27600</v>
      </c>
    </row>
    <row r="52" spans="1:15" s="2" customFormat="1" x14ac:dyDescent="0.35">
      <c r="A52" s="15" t="s">
        <v>65</v>
      </c>
      <c r="B52" s="38" t="s">
        <v>276</v>
      </c>
      <c r="C52" s="38" t="s">
        <v>83</v>
      </c>
      <c r="D52" s="19">
        <v>19645</v>
      </c>
      <c r="E52" s="106">
        <v>1.2</v>
      </c>
      <c r="F52" s="30">
        <v>19405</v>
      </c>
      <c r="G52" s="106">
        <v>5.8</v>
      </c>
      <c r="H52" s="106">
        <v>5.4</v>
      </c>
      <c r="I52" s="106">
        <v>75.2</v>
      </c>
      <c r="J52" s="106">
        <v>85.9</v>
      </c>
      <c r="K52" s="107">
        <v>88.8</v>
      </c>
      <c r="L52" s="103">
        <v>14250</v>
      </c>
      <c r="M52" s="104">
        <v>16400</v>
      </c>
      <c r="N52" s="104">
        <v>21700</v>
      </c>
      <c r="O52" s="105">
        <v>27700</v>
      </c>
    </row>
    <row r="53" spans="1:15" s="2" customFormat="1" x14ac:dyDescent="0.35">
      <c r="A53" s="15" t="s">
        <v>65</v>
      </c>
      <c r="B53" s="38" t="s">
        <v>276</v>
      </c>
      <c r="C53" s="15" t="s">
        <v>84</v>
      </c>
      <c r="D53" s="19">
        <v>22120</v>
      </c>
      <c r="E53" s="106">
        <v>1.1000000000000001</v>
      </c>
      <c r="F53" s="30">
        <v>21865</v>
      </c>
      <c r="G53" s="106">
        <v>6.2</v>
      </c>
      <c r="H53" s="106">
        <v>5.7</v>
      </c>
      <c r="I53" s="106">
        <v>75.8</v>
      </c>
      <c r="J53" s="106">
        <v>85.2</v>
      </c>
      <c r="K53" s="107">
        <v>88.1</v>
      </c>
      <c r="L53" s="103">
        <v>16145</v>
      </c>
      <c r="M53" s="104">
        <v>18300</v>
      </c>
      <c r="N53" s="104">
        <v>24000</v>
      </c>
      <c r="O53" s="105">
        <v>30600</v>
      </c>
    </row>
    <row r="54" spans="1:15" s="2" customFormat="1" x14ac:dyDescent="0.35">
      <c r="A54" s="15" t="s">
        <v>65</v>
      </c>
      <c r="B54" s="38" t="s">
        <v>276</v>
      </c>
      <c r="C54" s="15" t="s">
        <v>85</v>
      </c>
      <c r="D54" s="19">
        <v>34865</v>
      </c>
      <c r="E54" s="106">
        <v>1.6</v>
      </c>
      <c r="F54" s="30">
        <v>34295</v>
      </c>
      <c r="G54" s="106">
        <v>7.7</v>
      </c>
      <c r="H54" s="106">
        <v>7.8</v>
      </c>
      <c r="I54" s="106">
        <v>72.099999999999994</v>
      </c>
      <c r="J54" s="106">
        <v>81.3</v>
      </c>
      <c r="K54" s="107">
        <v>84.5</v>
      </c>
      <c r="L54" s="103">
        <v>23920</v>
      </c>
      <c r="M54" s="104">
        <v>18500</v>
      </c>
      <c r="N54" s="104">
        <v>24800</v>
      </c>
      <c r="O54" s="105">
        <v>31200</v>
      </c>
    </row>
    <row r="55" spans="1:15" s="2" customFormat="1" x14ac:dyDescent="0.35">
      <c r="A55" s="15" t="s">
        <v>65</v>
      </c>
      <c r="B55" s="38" t="s">
        <v>276</v>
      </c>
      <c r="C55" s="15" t="s">
        <v>86</v>
      </c>
      <c r="D55" s="19">
        <v>33575</v>
      </c>
      <c r="E55" s="106">
        <v>1.1000000000000001</v>
      </c>
      <c r="F55" s="30">
        <v>33195</v>
      </c>
      <c r="G55" s="106">
        <v>6.4</v>
      </c>
      <c r="H55" s="106">
        <v>5.8</v>
      </c>
      <c r="I55" s="106">
        <v>75.2</v>
      </c>
      <c r="J55" s="106">
        <v>84.8</v>
      </c>
      <c r="K55" s="107">
        <v>87.9</v>
      </c>
      <c r="L55" s="103">
        <v>24165</v>
      </c>
      <c r="M55" s="104">
        <v>18900</v>
      </c>
      <c r="N55" s="104">
        <v>24600</v>
      </c>
      <c r="O55" s="105">
        <v>31300</v>
      </c>
    </row>
    <row r="56" spans="1:15" s="2" customFormat="1" x14ac:dyDescent="0.35">
      <c r="A56" s="15" t="s">
        <v>65</v>
      </c>
      <c r="B56" s="38" t="s">
        <v>276</v>
      </c>
      <c r="C56" s="38" t="s">
        <v>87</v>
      </c>
      <c r="D56" s="19">
        <v>16330</v>
      </c>
      <c r="E56" s="106">
        <v>1.2</v>
      </c>
      <c r="F56" s="30">
        <v>16125</v>
      </c>
      <c r="G56" s="106">
        <v>6.7</v>
      </c>
      <c r="H56" s="106">
        <v>5.7</v>
      </c>
      <c r="I56" s="106">
        <v>73.3</v>
      </c>
      <c r="J56" s="106">
        <v>84.1</v>
      </c>
      <c r="K56" s="107">
        <v>87.6</v>
      </c>
      <c r="L56" s="103">
        <v>11450</v>
      </c>
      <c r="M56" s="104">
        <v>17200</v>
      </c>
      <c r="N56" s="104">
        <v>22900</v>
      </c>
      <c r="O56" s="105">
        <v>28800</v>
      </c>
    </row>
    <row r="57" spans="1:15" s="2" customFormat="1" x14ac:dyDescent="0.35">
      <c r="A57" s="15" t="s">
        <v>65</v>
      </c>
      <c r="B57" s="38" t="s">
        <v>276</v>
      </c>
      <c r="C57" s="38" t="s">
        <v>88</v>
      </c>
      <c r="D57" s="19">
        <v>6785</v>
      </c>
      <c r="E57" s="106">
        <v>7.8</v>
      </c>
      <c r="F57" s="30">
        <v>6255</v>
      </c>
      <c r="G57" s="106">
        <v>7.6</v>
      </c>
      <c r="H57" s="106">
        <v>6.6</v>
      </c>
      <c r="I57" s="106">
        <v>67.8</v>
      </c>
      <c r="J57" s="106">
        <v>81.400000000000006</v>
      </c>
      <c r="K57" s="107">
        <v>85.8</v>
      </c>
      <c r="L57" s="103">
        <v>4075</v>
      </c>
      <c r="M57" s="104">
        <v>16100</v>
      </c>
      <c r="N57" s="104">
        <v>22200</v>
      </c>
      <c r="O57" s="105">
        <v>30000</v>
      </c>
    </row>
    <row r="58" spans="1:15" s="2" customFormat="1" x14ac:dyDescent="0.35">
      <c r="A58" s="15" t="s">
        <v>65</v>
      </c>
      <c r="B58" s="38" t="s">
        <v>276</v>
      </c>
      <c r="C58" s="38" t="s">
        <v>2</v>
      </c>
      <c r="D58" s="19">
        <v>560</v>
      </c>
      <c r="E58" s="106">
        <v>18.899999999999999</v>
      </c>
      <c r="F58" s="30">
        <v>455</v>
      </c>
      <c r="G58" s="106">
        <v>23.3</v>
      </c>
      <c r="H58" s="106">
        <v>7.3</v>
      </c>
      <c r="I58" s="106">
        <v>56</v>
      </c>
      <c r="J58" s="106">
        <v>62.2</v>
      </c>
      <c r="K58" s="107">
        <v>69.5</v>
      </c>
      <c r="L58" s="103">
        <v>240</v>
      </c>
      <c r="M58" s="104">
        <v>16700</v>
      </c>
      <c r="N58" s="104">
        <v>23600</v>
      </c>
      <c r="O58" s="105">
        <v>30500</v>
      </c>
    </row>
    <row r="59" spans="1:15" s="2" customFormat="1" ht="13.9" x14ac:dyDescent="0.4">
      <c r="A59" s="15"/>
      <c r="B59" s="15"/>
      <c r="C59" s="38"/>
      <c r="D59" s="30"/>
      <c r="E59" s="17"/>
      <c r="F59" s="18"/>
      <c r="G59" s="17"/>
      <c r="H59" s="17"/>
      <c r="I59" s="17"/>
      <c r="J59" s="17"/>
      <c r="K59" s="17"/>
      <c r="L59" s="44"/>
      <c r="M59" s="45"/>
      <c r="N59" s="45"/>
      <c r="O59" s="46"/>
    </row>
    <row r="60" spans="1:15" s="2" customFormat="1" x14ac:dyDescent="0.35">
      <c r="A60" s="15" t="s">
        <v>65</v>
      </c>
      <c r="B60" s="15" t="s">
        <v>14</v>
      </c>
      <c r="C60" s="29" t="s">
        <v>128</v>
      </c>
      <c r="D60" s="19">
        <v>112490</v>
      </c>
      <c r="E60" s="106">
        <v>1.8</v>
      </c>
      <c r="F60" s="30">
        <v>110505</v>
      </c>
      <c r="G60" s="106">
        <v>5.7</v>
      </c>
      <c r="H60" s="106">
        <v>5.9</v>
      </c>
      <c r="I60" s="106">
        <v>73.7</v>
      </c>
      <c r="J60" s="106">
        <v>85.3</v>
      </c>
      <c r="K60" s="107">
        <v>88.4</v>
      </c>
      <c r="L60" s="103">
        <v>79405</v>
      </c>
      <c r="M60" s="104">
        <v>16600</v>
      </c>
      <c r="N60" s="104">
        <v>22100</v>
      </c>
      <c r="O60" s="105">
        <v>27300</v>
      </c>
    </row>
    <row r="61" spans="1:15" s="2" customFormat="1" x14ac:dyDescent="0.35">
      <c r="A61" s="15" t="s">
        <v>65</v>
      </c>
      <c r="B61" s="15" t="s">
        <v>14</v>
      </c>
      <c r="C61" s="38" t="s">
        <v>79</v>
      </c>
      <c r="D61" s="19">
        <v>4590</v>
      </c>
      <c r="E61" s="106">
        <v>1.7</v>
      </c>
      <c r="F61" s="30">
        <v>4510</v>
      </c>
      <c r="G61" s="106">
        <v>6.2</v>
      </c>
      <c r="H61" s="106">
        <v>4.9000000000000004</v>
      </c>
      <c r="I61" s="106">
        <v>72.599999999999994</v>
      </c>
      <c r="J61" s="106">
        <v>85.8</v>
      </c>
      <c r="K61" s="107">
        <v>88.9</v>
      </c>
      <c r="L61" s="103">
        <v>3205</v>
      </c>
      <c r="M61" s="104">
        <v>14700</v>
      </c>
      <c r="N61" s="104">
        <v>19400</v>
      </c>
      <c r="O61" s="105">
        <v>24500</v>
      </c>
    </row>
    <row r="62" spans="1:15" s="2" customFormat="1" x14ac:dyDescent="0.35">
      <c r="A62" s="15" t="s">
        <v>65</v>
      </c>
      <c r="B62" s="15" t="s">
        <v>14</v>
      </c>
      <c r="C62" s="15" t="s">
        <v>80</v>
      </c>
      <c r="D62" s="19">
        <v>14755</v>
      </c>
      <c r="E62" s="106">
        <v>1.3</v>
      </c>
      <c r="F62" s="30">
        <v>14560</v>
      </c>
      <c r="G62" s="106">
        <v>6</v>
      </c>
      <c r="H62" s="106">
        <v>5.4</v>
      </c>
      <c r="I62" s="106">
        <v>73.2</v>
      </c>
      <c r="J62" s="106">
        <v>85.7</v>
      </c>
      <c r="K62" s="107">
        <v>88.6</v>
      </c>
      <c r="L62" s="103">
        <v>10430</v>
      </c>
      <c r="M62" s="104">
        <v>15400</v>
      </c>
      <c r="N62" s="104">
        <v>20500</v>
      </c>
      <c r="O62" s="105">
        <v>25200</v>
      </c>
    </row>
    <row r="63" spans="1:15" s="2" customFormat="1" x14ac:dyDescent="0.35">
      <c r="A63" s="15" t="s">
        <v>65</v>
      </c>
      <c r="B63" s="15" t="s">
        <v>14</v>
      </c>
      <c r="C63" s="15" t="s">
        <v>81</v>
      </c>
      <c r="D63" s="19">
        <v>9715</v>
      </c>
      <c r="E63" s="106">
        <v>1.4</v>
      </c>
      <c r="F63" s="30">
        <v>9585</v>
      </c>
      <c r="G63" s="106">
        <v>5.3</v>
      </c>
      <c r="H63" s="106">
        <v>5.8</v>
      </c>
      <c r="I63" s="106">
        <v>73.8</v>
      </c>
      <c r="J63" s="106">
        <v>86.1</v>
      </c>
      <c r="K63" s="107">
        <v>88.9</v>
      </c>
      <c r="L63" s="103">
        <v>6925</v>
      </c>
      <c r="M63" s="104">
        <v>15800</v>
      </c>
      <c r="N63" s="104">
        <v>20500</v>
      </c>
      <c r="O63" s="105">
        <v>25100</v>
      </c>
    </row>
    <row r="64" spans="1:15" s="2" customFormat="1" x14ac:dyDescent="0.35">
      <c r="A64" s="15" t="s">
        <v>65</v>
      </c>
      <c r="B64" s="15" t="s">
        <v>14</v>
      </c>
      <c r="C64" s="38" t="s">
        <v>82</v>
      </c>
      <c r="D64" s="19">
        <v>9070</v>
      </c>
      <c r="E64" s="106">
        <v>1.4</v>
      </c>
      <c r="F64" s="30">
        <v>8945</v>
      </c>
      <c r="G64" s="106">
        <v>5</v>
      </c>
      <c r="H64" s="106">
        <v>5.6</v>
      </c>
      <c r="I64" s="106">
        <v>74</v>
      </c>
      <c r="J64" s="106">
        <v>86.2</v>
      </c>
      <c r="K64" s="107">
        <v>89.4</v>
      </c>
      <c r="L64" s="103">
        <v>6480</v>
      </c>
      <c r="M64" s="104">
        <v>16000</v>
      </c>
      <c r="N64" s="104">
        <v>21300</v>
      </c>
      <c r="O64" s="105">
        <v>26000</v>
      </c>
    </row>
    <row r="65" spans="1:15" s="2" customFormat="1" x14ac:dyDescent="0.35">
      <c r="A65" s="15" t="s">
        <v>65</v>
      </c>
      <c r="B65" s="15" t="s">
        <v>14</v>
      </c>
      <c r="C65" s="38" t="s">
        <v>83</v>
      </c>
      <c r="D65" s="19">
        <v>11020</v>
      </c>
      <c r="E65" s="106">
        <v>1.6</v>
      </c>
      <c r="F65" s="30">
        <v>10845</v>
      </c>
      <c r="G65" s="106">
        <v>5.0999999999999996</v>
      </c>
      <c r="H65" s="106">
        <v>5.2</v>
      </c>
      <c r="I65" s="106">
        <v>74.5</v>
      </c>
      <c r="J65" s="106">
        <v>86.7</v>
      </c>
      <c r="K65" s="107">
        <v>89.7</v>
      </c>
      <c r="L65" s="103">
        <v>7920</v>
      </c>
      <c r="M65" s="104">
        <v>15900</v>
      </c>
      <c r="N65" s="104">
        <v>21300</v>
      </c>
      <c r="O65" s="105">
        <v>26000</v>
      </c>
    </row>
    <row r="66" spans="1:15" s="2" customFormat="1" x14ac:dyDescent="0.35">
      <c r="A66" s="15" t="s">
        <v>65</v>
      </c>
      <c r="B66" s="15" t="s">
        <v>14</v>
      </c>
      <c r="C66" s="15" t="s">
        <v>84</v>
      </c>
      <c r="D66" s="19">
        <v>12110</v>
      </c>
      <c r="E66" s="106">
        <v>1.5</v>
      </c>
      <c r="F66" s="30">
        <v>11930</v>
      </c>
      <c r="G66" s="106">
        <v>5.0999999999999996</v>
      </c>
      <c r="H66" s="106">
        <v>5.6</v>
      </c>
      <c r="I66" s="106">
        <v>75.900000000000006</v>
      </c>
      <c r="J66" s="106">
        <v>86.6</v>
      </c>
      <c r="K66" s="107">
        <v>89.3</v>
      </c>
      <c r="L66" s="103">
        <v>8840</v>
      </c>
      <c r="M66" s="104">
        <v>17800</v>
      </c>
      <c r="N66" s="104">
        <v>23100</v>
      </c>
      <c r="O66" s="105">
        <v>28100</v>
      </c>
    </row>
    <row r="67" spans="1:15" s="2" customFormat="1" x14ac:dyDescent="0.35">
      <c r="A67" s="15" t="s">
        <v>65</v>
      </c>
      <c r="B67" s="15" t="s">
        <v>14</v>
      </c>
      <c r="C67" s="15" t="s">
        <v>85</v>
      </c>
      <c r="D67" s="19">
        <v>19585</v>
      </c>
      <c r="E67" s="106">
        <v>1.7</v>
      </c>
      <c r="F67" s="30">
        <v>19250</v>
      </c>
      <c r="G67" s="106">
        <v>6.8</v>
      </c>
      <c r="H67" s="106">
        <v>7.8</v>
      </c>
      <c r="I67" s="106">
        <v>71.7</v>
      </c>
      <c r="J67" s="106">
        <v>82.2</v>
      </c>
      <c r="K67" s="107">
        <v>85.5</v>
      </c>
      <c r="L67" s="103">
        <v>13395</v>
      </c>
      <c r="M67" s="104">
        <v>17800</v>
      </c>
      <c r="N67" s="104">
        <v>24100</v>
      </c>
      <c r="O67" s="105">
        <v>29300</v>
      </c>
    </row>
    <row r="68" spans="1:15" s="2" customFormat="1" x14ac:dyDescent="0.35">
      <c r="A68" s="15" t="s">
        <v>65</v>
      </c>
      <c r="B68" s="15" t="s">
        <v>14</v>
      </c>
      <c r="C68" s="15" t="s">
        <v>86</v>
      </c>
      <c r="D68" s="19">
        <v>18350</v>
      </c>
      <c r="E68" s="106">
        <v>1.4</v>
      </c>
      <c r="F68" s="30">
        <v>18100</v>
      </c>
      <c r="G68" s="106">
        <v>5.4</v>
      </c>
      <c r="H68" s="106">
        <v>5.3</v>
      </c>
      <c r="I68" s="106">
        <v>75.599999999999994</v>
      </c>
      <c r="J68" s="106">
        <v>86.4</v>
      </c>
      <c r="K68" s="107">
        <v>89.2</v>
      </c>
      <c r="L68" s="103">
        <v>13290</v>
      </c>
      <c r="M68" s="104">
        <v>18400</v>
      </c>
      <c r="N68" s="104">
        <v>23700</v>
      </c>
      <c r="O68" s="105">
        <v>29000</v>
      </c>
    </row>
    <row r="69" spans="1:15" s="2" customFormat="1" x14ac:dyDescent="0.35">
      <c r="A69" s="15" t="s">
        <v>65</v>
      </c>
      <c r="B69" s="15" t="s">
        <v>14</v>
      </c>
      <c r="C69" s="38" t="s">
        <v>87</v>
      </c>
      <c r="D69" s="19">
        <v>9010</v>
      </c>
      <c r="E69" s="106">
        <v>1.5</v>
      </c>
      <c r="F69" s="30">
        <v>8875</v>
      </c>
      <c r="G69" s="106">
        <v>5.4</v>
      </c>
      <c r="H69" s="106">
        <v>5.3</v>
      </c>
      <c r="I69" s="106">
        <v>73.7</v>
      </c>
      <c r="J69" s="106">
        <v>85.6</v>
      </c>
      <c r="K69" s="107">
        <v>89.2</v>
      </c>
      <c r="L69" s="103">
        <v>6365</v>
      </c>
      <c r="M69" s="104">
        <v>16600</v>
      </c>
      <c r="N69" s="104">
        <v>21800</v>
      </c>
      <c r="O69" s="105">
        <v>26800</v>
      </c>
    </row>
    <row r="70" spans="1:15" s="2" customFormat="1" x14ac:dyDescent="0.35">
      <c r="A70" s="15" t="s">
        <v>65</v>
      </c>
      <c r="B70" s="15" t="s">
        <v>14</v>
      </c>
      <c r="C70" s="38" t="s">
        <v>88</v>
      </c>
      <c r="D70" s="19">
        <v>3975</v>
      </c>
      <c r="E70" s="106">
        <v>8</v>
      </c>
      <c r="F70" s="30">
        <v>3660</v>
      </c>
      <c r="G70" s="106">
        <v>6.6</v>
      </c>
      <c r="H70" s="106">
        <v>6.3</v>
      </c>
      <c r="I70" s="106">
        <v>68.599999999999994</v>
      </c>
      <c r="J70" s="106">
        <v>82.9</v>
      </c>
      <c r="K70" s="107">
        <v>87.1</v>
      </c>
      <c r="L70" s="103">
        <v>2420</v>
      </c>
      <c r="M70" s="104">
        <v>15700</v>
      </c>
      <c r="N70" s="104">
        <v>21400</v>
      </c>
      <c r="O70" s="105">
        <v>27900</v>
      </c>
    </row>
    <row r="71" spans="1:15" s="2" customFormat="1" x14ac:dyDescent="0.35">
      <c r="A71" s="15" t="s">
        <v>65</v>
      </c>
      <c r="B71" s="15" t="s">
        <v>14</v>
      </c>
      <c r="C71" s="38" t="s">
        <v>2</v>
      </c>
      <c r="D71" s="19">
        <v>310</v>
      </c>
      <c r="E71" s="106">
        <v>19</v>
      </c>
      <c r="F71" s="30">
        <v>250</v>
      </c>
      <c r="G71" s="106">
        <v>21.1</v>
      </c>
      <c r="H71" s="106">
        <v>8</v>
      </c>
      <c r="I71" s="106">
        <v>58.2</v>
      </c>
      <c r="J71" s="106">
        <v>64.5</v>
      </c>
      <c r="K71" s="107">
        <v>70.900000000000006</v>
      </c>
      <c r="L71" s="103">
        <v>135</v>
      </c>
      <c r="M71" s="104">
        <v>15200</v>
      </c>
      <c r="N71" s="104">
        <v>21100</v>
      </c>
      <c r="O71" s="105">
        <v>28600</v>
      </c>
    </row>
    <row r="72" spans="1:15" s="2" customFormat="1" ht="13.9" x14ac:dyDescent="0.4">
      <c r="A72" s="15"/>
      <c r="B72" s="15"/>
      <c r="C72" s="38"/>
      <c r="D72" s="30"/>
      <c r="E72" s="17"/>
      <c r="F72" s="18"/>
      <c r="G72" s="17"/>
      <c r="H72" s="17"/>
      <c r="I72" s="17"/>
      <c r="J72" s="17"/>
      <c r="K72" s="17"/>
      <c r="L72" s="44"/>
      <c r="M72" s="45"/>
      <c r="N72" s="45"/>
      <c r="O72" s="46"/>
    </row>
    <row r="73" spans="1:15" s="2" customFormat="1" x14ac:dyDescent="0.35">
      <c r="A73" s="15" t="s">
        <v>65</v>
      </c>
      <c r="B73" s="15" t="s">
        <v>3</v>
      </c>
      <c r="C73" s="29" t="s">
        <v>128</v>
      </c>
      <c r="D73" s="19">
        <v>88480</v>
      </c>
      <c r="E73" s="106">
        <v>1.2</v>
      </c>
      <c r="F73" s="30">
        <v>87425</v>
      </c>
      <c r="G73" s="106">
        <v>7.8</v>
      </c>
      <c r="H73" s="106">
        <v>6.4</v>
      </c>
      <c r="I73" s="106">
        <v>73.900000000000006</v>
      </c>
      <c r="J73" s="106">
        <v>82.5</v>
      </c>
      <c r="K73" s="107">
        <v>85.8</v>
      </c>
      <c r="L73" s="103">
        <v>62445</v>
      </c>
      <c r="M73" s="104">
        <v>17900</v>
      </c>
      <c r="N73" s="104">
        <v>24200</v>
      </c>
      <c r="O73" s="105">
        <v>32000</v>
      </c>
    </row>
    <row r="74" spans="1:15" s="2" customFormat="1" x14ac:dyDescent="0.35">
      <c r="A74" s="15" t="s">
        <v>65</v>
      </c>
      <c r="B74" s="15" t="s">
        <v>3</v>
      </c>
      <c r="C74" s="15" t="s">
        <v>79</v>
      </c>
      <c r="D74" s="19">
        <v>3200</v>
      </c>
      <c r="E74" s="106">
        <v>0.8</v>
      </c>
      <c r="F74" s="30">
        <v>3175</v>
      </c>
      <c r="G74" s="106">
        <v>7.3</v>
      </c>
      <c r="H74" s="106">
        <v>6.7</v>
      </c>
      <c r="I74" s="106">
        <v>72.2</v>
      </c>
      <c r="J74" s="106">
        <v>82.1</v>
      </c>
      <c r="K74" s="107">
        <v>86</v>
      </c>
      <c r="L74" s="103">
        <v>2215</v>
      </c>
      <c r="M74" s="104">
        <v>16000</v>
      </c>
      <c r="N74" s="104">
        <v>21500</v>
      </c>
      <c r="O74" s="105">
        <v>28600</v>
      </c>
    </row>
    <row r="75" spans="1:15" s="2" customFormat="1" x14ac:dyDescent="0.35">
      <c r="A75" s="15" t="s">
        <v>65</v>
      </c>
      <c r="B75" s="15" t="s">
        <v>3</v>
      </c>
      <c r="C75" s="15" t="s">
        <v>80</v>
      </c>
      <c r="D75" s="19">
        <v>11305</v>
      </c>
      <c r="E75" s="106">
        <v>0.7</v>
      </c>
      <c r="F75" s="30">
        <v>11220</v>
      </c>
      <c r="G75" s="106">
        <v>8.1999999999999993</v>
      </c>
      <c r="H75" s="106">
        <v>6.5</v>
      </c>
      <c r="I75" s="106">
        <v>73.599999999999994</v>
      </c>
      <c r="J75" s="106">
        <v>82.1</v>
      </c>
      <c r="K75" s="107">
        <v>85.3</v>
      </c>
      <c r="L75" s="103">
        <v>8000</v>
      </c>
      <c r="M75" s="104">
        <v>16400</v>
      </c>
      <c r="N75" s="104">
        <v>22100</v>
      </c>
      <c r="O75" s="105">
        <v>29300</v>
      </c>
    </row>
    <row r="76" spans="1:15" s="2" customFormat="1" x14ac:dyDescent="0.35">
      <c r="A76" s="15" t="s">
        <v>65</v>
      </c>
      <c r="B76" s="15" t="s">
        <v>3</v>
      </c>
      <c r="C76" s="15" t="s">
        <v>81</v>
      </c>
      <c r="D76" s="19">
        <v>7370</v>
      </c>
      <c r="E76" s="106">
        <v>0.8</v>
      </c>
      <c r="F76" s="30">
        <v>7310</v>
      </c>
      <c r="G76" s="106">
        <v>7.2</v>
      </c>
      <c r="H76" s="106">
        <v>5.8</v>
      </c>
      <c r="I76" s="106">
        <v>74.400000000000006</v>
      </c>
      <c r="J76" s="106">
        <v>83.6</v>
      </c>
      <c r="K76" s="107">
        <v>87</v>
      </c>
      <c r="L76" s="103">
        <v>5275</v>
      </c>
      <c r="M76" s="104">
        <v>16400</v>
      </c>
      <c r="N76" s="104">
        <v>22000</v>
      </c>
      <c r="O76" s="105">
        <v>29300</v>
      </c>
    </row>
    <row r="77" spans="1:15" s="2" customFormat="1" x14ac:dyDescent="0.35">
      <c r="A77" s="15" t="s">
        <v>65</v>
      </c>
      <c r="B77" s="15" t="s">
        <v>3</v>
      </c>
      <c r="C77" s="15" t="s">
        <v>82</v>
      </c>
      <c r="D77" s="19">
        <v>7085</v>
      </c>
      <c r="E77" s="106">
        <v>0.8</v>
      </c>
      <c r="F77" s="30">
        <v>7025</v>
      </c>
      <c r="G77" s="106">
        <v>7.5</v>
      </c>
      <c r="H77" s="106">
        <v>5.6</v>
      </c>
      <c r="I77" s="106">
        <v>74.400000000000006</v>
      </c>
      <c r="J77" s="106">
        <v>83.7</v>
      </c>
      <c r="K77" s="107">
        <v>86.9</v>
      </c>
      <c r="L77" s="103">
        <v>5070</v>
      </c>
      <c r="M77" s="104">
        <v>17400</v>
      </c>
      <c r="N77" s="104">
        <v>23100</v>
      </c>
      <c r="O77" s="105">
        <v>30500</v>
      </c>
    </row>
    <row r="78" spans="1:15" s="2" customFormat="1" x14ac:dyDescent="0.35">
      <c r="A78" s="15" t="s">
        <v>65</v>
      </c>
      <c r="B78" s="15" t="s">
        <v>3</v>
      </c>
      <c r="C78" s="15" t="s">
        <v>83</v>
      </c>
      <c r="D78" s="19">
        <v>8625</v>
      </c>
      <c r="E78" s="106">
        <v>0.7</v>
      </c>
      <c r="F78" s="30">
        <v>8560</v>
      </c>
      <c r="G78" s="106">
        <v>6.6</v>
      </c>
      <c r="H78" s="106">
        <v>5.7</v>
      </c>
      <c r="I78" s="106">
        <v>76</v>
      </c>
      <c r="J78" s="106">
        <v>84.8</v>
      </c>
      <c r="K78" s="107">
        <v>87.7</v>
      </c>
      <c r="L78" s="103">
        <v>6330</v>
      </c>
      <c r="M78" s="104">
        <v>17200</v>
      </c>
      <c r="N78" s="104">
        <v>22800</v>
      </c>
      <c r="O78" s="105">
        <v>30500</v>
      </c>
    </row>
    <row r="79" spans="1:15" s="2" customFormat="1" x14ac:dyDescent="0.35">
      <c r="A79" s="15" t="s">
        <v>65</v>
      </c>
      <c r="B79" s="15" t="s">
        <v>3</v>
      </c>
      <c r="C79" s="15" t="s">
        <v>84</v>
      </c>
      <c r="D79" s="19">
        <v>10010</v>
      </c>
      <c r="E79" s="106">
        <v>0.7</v>
      </c>
      <c r="F79" s="30">
        <v>9935</v>
      </c>
      <c r="G79" s="106">
        <v>7.4</v>
      </c>
      <c r="H79" s="106">
        <v>5.9</v>
      </c>
      <c r="I79" s="106">
        <v>75.7</v>
      </c>
      <c r="J79" s="106">
        <v>83.6</v>
      </c>
      <c r="K79" s="107">
        <v>86.7</v>
      </c>
      <c r="L79" s="103">
        <v>7305</v>
      </c>
      <c r="M79" s="104">
        <v>19100</v>
      </c>
      <c r="N79" s="104">
        <v>25600</v>
      </c>
      <c r="O79" s="105">
        <v>33500</v>
      </c>
    </row>
    <row r="80" spans="1:15" s="2" customFormat="1" x14ac:dyDescent="0.35">
      <c r="A80" s="15" t="s">
        <v>65</v>
      </c>
      <c r="B80" s="15" t="s">
        <v>3</v>
      </c>
      <c r="C80" s="15" t="s">
        <v>85</v>
      </c>
      <c r="D80" s="19">
        <v>15280</v>
      </c>
      <c r="E80" s="106">
        <v>1.5</v>
      </c>
      <c r="F80" s="30">
        <v>15050</v>
      </c>
      <c r="G80" s="106">
        <v>8.9</v>
      </c>
      <c r="H80" s="106">
        <v>7.8</v>
      </c>
      <c r="I80" s="106">
        <v>72.599999999999994</v>
      </c>
      <c r="J80" s="106">
        <v>80.2</v>
      </c>
      <c r="K80" s="107">
        <v>83.3</v>
      </c>
      <c r="L80" s="103">
        <v>10525</v>
      </c>
      <c r="M80" s="104">
        <v>19300</v>
      </c>
      <c r="N80" s="104">
        <v>26100</v>
      </c>
      <c r="O80" s="105">
        <v>34000</v>
      </c>
    </row>
    <row r="81" spans="1:21" s="2" customFormat="1" x14ac:dyDescent="0.35">
      <c r="A81" s="15" t="s">
        <v>65</v>
      </c>
      <c r="B81" s="15" t="s">
        <v>3</v>
      </c>
      <c r="C81" s="15" t="s">
        <v>86</v>
      </c>
      <c r="D81" s="19">
        <v>15225</v>
      </c>
      <c r="E81" s="106">
        <v>0.8</v>
      </c>
      <c r="F81" s="30">
        <v>15095</v>
      </c>
      <c r="G81" s="106">
        <v>7.5</v>
      </c>
      <c r="H81" s="106">
        <v>6.3</v>
      </c>
      <c r="I81" s="106">
        <v>74.7</v>
      </c>
      <c r="J81" s="106">
        <v>82.8</v>
      </c>
      <c r="K81" s="107">
        <v>86.3</v>
      </c>
      <c r="L81" s="103">
        <v>10875</v>
      </c>
      <c r="M81" s="104">
        <v>19600</v>
      </c>
      <c r="N81" s="104">
        <v>26200</v>
      </c>
      <c r="O81" s="105">
        <v>34200</v>
      </c>
    </row>
    <row r="82" spans="1:21" s="2" customFormat="1" x14ac:dyDescent="0.35">
      <c r="A82" s="15" t="s">
        <v>65</v>
      </c>
      <c r="B82" s="15" t="s">
        <v>3</v>
      </c>
      <c r="C82" s="15" t="s">
        <v>87</v>
      </c>
      <c r="D82" s="19">
        <v>7320</v>
      </c>
      <c r="E82" s="106">
        <v>0.9</v>
      </c>
      <c r="F82" s="30">
        <v>7250</v>
      </c>
      <c r="G82" s="106">
        <v>8.1999999999999993</v>
      </c>
      <c r="H82" s="106">
        <v>6.2</v>
      </c>
      <c r="I82" s="106">
        <v>72.8</v>
      </c>
      <c r="J82" s="106">
        <v>82.4</v>
      </c>
      <c r="K82" s="107">
        <v>85.6</v>
      </c>
      <c r="L82" s="103">
        <v>5085</v>
      </c>
      <c r="M82" s="104">
        <v>18000</v>
      </c>
      <c r="N82" s="104">
        <v>24300</v>
      </c>
      <c r="O82" s="105">
        <v>31600</v>
      </c>
    </row>
    <row r="83" spans="1:21" s="2" customFormat="1" x14ac:dyDescent="0.35">
      <c r="A83" s="15" t="s">
        <v>65</v>
      </c>
      <c r="B83" s="15" t="s">
        <v>3</v>
      </c>
      <c r="C83" s="15" t="s">
        <v>88</v>
      </c>
      <c r="D83" s="19">
        <v>2810</v>
      </c>
      <c r="E83" s="106">
        <v>7.5</v>
      </c>
      <c r="F83" s="30">
        <v>2600</v>
      </c>
      <c r="G83" s="106">
        <v>9.1</v>
      </c>
      <c r="H83" s="106">
        <v>6.9</v>
      </c>
      <c r="I83" s="106">
        <v>66.8</v>
      </c>
      <c r="J83" s="106">
        <v>79.2</v>
      </c>
      <c r="K83" s="107">
        <v>84</v>
      </c>
      <c r="L83" s="103">
        <v>1655</v>
      </c>
      <c r="M83" s="104">
        <v>16800</v>
      </c>
      <c r="N83" s="104">
        <v>23800</v>
      </c>
      <c r="O83" s="105">
        <v>33000</v>
      </c>
    </row>
    <row r="84" spans="1:21" s="2" customFormat="1" x14ac:dyDescent="0.35">
      <c r="A84" s="15" t="s">
        <v>65</v>
      </c>
      <c r="B84" s="15" t="s">
        <v>3</v>
      </c>
      <c r="C84" s="15" t="s">
        <v>2</v>
      </c>
      <c r="D84" s="19">
        <v>250</v>
      </c>
      <c r="E84" s="106">
        <v>18.7</v>
      </c>
      <c r="F84" s="30">
        <v>205</v>
      </c>
      <c r="G84" s="106">
        <v>26</v>
      </c>
      <c r="H84" s="106">
        <v>6.4</v>
      </c>
      <c r="I84" s="106">
        <v>53.4</v>
      </c>
      <c r="J84" s="106">
        <v>59.3</v>
      </c>
      <c r="K84" s="107">
        <v>67.599999999999994</v>
      </c>
      <c r="L84" s="103">
        <v>105</v>
      </c>
      <c r="M84" s="104">
        <v>20100</v>
      </c>
      <c r="N84" s="104">
        <v>26000</v>
      </c>
      <c r="O84" s="105">
        <v>33500</v>
      </c>
    </row>
    <row r="85" spans="1:21" s="2" customFormat="1" x14ac:dyDescent="0.35">
      <c r="E85" s="4"/>
      <c r="F85" s="3"/>
      <c r="G85" s="4"/>
      <c r="H85" s="4"/>
      <c r="I85" s="3"/>
      <c r="J85" s="3"/>
      <c r="K85" s="3"/>
      <c r="L85" s="98"/>
      <c r="O85" s="99"/>
    </row>
    <row r="86" spans="1:21" s="2" customFormat="1" x14ac:dyDescent="0.35">
      <c r="A86" s="15" t="s">
        <v>66</v>
      </c>
      <c r="B86" s="38" t="s">
        <v>276</v>
      </c>
      <c r="C86" s="29" t="s">
        <v>128</v>
      </c>
      <c r="D86" s="19">
        <v>182410</v>
      </c>
      <c r="E86" s="106">
        <v>1.6</v>
      </c>
      <c r="F86" s="30">
        <v>179475</v>
      </c>
      <c r="G86" s="106">
        <v>8.5</v>
      </c>
      <c r="H86" s="106">
        <v>5.2</v>
      </c>
      <c r="I86" s="106">
        <v>76</v>
      </c>
      <c r="J86" s="106">
        <v>84.4</v>
      </c>
      <c r="K86" s="107">
        <v>86.3</v>
      </c>
      <c r="L86" s="103">
        <v>131460</v>
      </c>
      <c r="M86" s="104">
        <v>19200</v>
      </c>
      <c r="N86" s="104">
        <v>26200</v>
      </c>
      <c r="O86" s="105">
        <v>34500</v>
      </c>
    </row>
    <row r="87" spans="1:21" s="2" customFormat="1" x14ac:dyDescent="0.35">
      <c r="A87" s="15" t="s">
        <v>66</v>
      </c>
      <c r="B87" s="38" t="s">
        <v>276</v>
      </c>
      <c r="C87" s="38" t="s">
        <v>79</v>
      </c>
      <c r="D87" s="19">
        <v>7250</v>
      </c>
      <c r="E87" s="106">
        <v>1.4</v>
      </c>
      <c r="F87" s="30">
        <v>7150</v>
      </c>
      <c r="G87" s="106">
        <v>8.1999999999999993</v>
      </c>
      <c r="H87" s="106">
        <v>4.8</v>
      </c>
      <c r="I87" s="106">
        <v>74.7</v>
      </c>
      <c r="J87" s="106">
        <v>85</v>
      </c>
      <c r="K87" s="107">
        <v>87</v>
      </c>
      <c r="L87" s="103">
        <v>5170</v>
      </c>
      <c r="M87" s="104">
        <v>17200</v>
      </c>
      <c r="N87" s="104">
        <v>23500</v>
      </c>
      <c r="O87" s="105">
        <v>30500</v>
      </c>
    </row>
    <row r="88" spans="1:21" s="2" customFormat="1" x14ac:dyDescent="0.35">
      <c r="A88" s="15" t="s">
        <v>66</v>
      </c>
      <c r="B88" s="38" t="s">
        <v>276</v>
      </c>
      <c r="C88" s="15" t="s">
        <v>80</v>
      </c>
      <c r="D88" s="19">
        <v>22905</v>
      </c>
      <c r="E88" s="106">
        <v>1.3</v>
      </c>
      <c r="F88" s="30">
        <v>22615</v>
      </c>
      <c r="G88" s="106">
        <v>8.6999999999999993</v>
      </c>
      <c r="H88" s="106">
        <v>5</v>
      </c>
      <c r="I88" s="106">
        <v>75.5</v>
      </c>
      <c r="J88" s="106">
        <v>84.3</v>
      </c>
      <c r="K88" s="107">
        <v>86.4</v>
      </c>
      <c r="L88" s="103">
        <v>16530</v>
      </c>
      <c r="M88" s="104">
        <v>17700</v>
      </c>
      <c r="N88" s="104">
        <v>24100</v>
      </c>
      <c r="O88" s="105">
        <v>31200</v>
      </c>
    </row>
    <row r="89" spans="1:21" s="2" customFormat="1" x14ac:dyDescent="0.35">
      <c r="A89" s="15" t="s">
        <v>66</v>
      </c>
      <c r="B89" s="38" t="s">
        <v>276</v>
      </c>
      <c r="C89" s="15" t="s">
        <v>81</v>
      </c>
      <c r="D89" s="19">
        <v>15520</v>
      </c>
      <c r="E89" s="106">
        <v>1.3</v>
      </c>
      <c r="F89" s="30">
        <v>15315</v>
      </c>
      <c r="G89" s="106">
        <v>8.3000000000000007</v>
      </c>
      <c r="H89" s="106">
        <v>4.5999999999999996</v>
      </c>
      <c r="I89" s="106">
        <v>76.099999999999994</v>
      </c>
      <c r="J89" s="106">
        <v>85.2</v>
      </c>
      <c r="K89" s="107">
        <v>87</v>
      </c>
      <c r="L89" s="103">
        <v>11265</v>
      </c>
      <c r="M89" s="104">
        <v>17800</v>
      </c>
      <c r="N89" s="104">
        <v>24100</v>
      </c>
      <c r="O89" s="105">
        <v>30900</v>
      </c>
    </row>
    <row r="90" spans="1:21" s="2" customFormat="1" x14ac:dyDescent="0.35">
      <c r="A90" s="15" t="s">
        <v>66</v>
      </c>
      <c r="B90" s="38" t="s">
        <v>276</v>
      </c>
      <c r="C90" s="38" t="s">
        <v>82</v>
      </c>
      <c r="D90" s="19">
        <v>14395</v>
      </c>
      <c r="E90" s="106">
        <v>1.1000000000000001</v>
      </c>
      <c r="F90" s="30">
        <v>14230</v>
      </c>
      <c r="G90" s="106">
        <v>7.8</v>
      </c>
      <c r="H90" s="106">
        <v>4.5999999999999996</v>
      </c>
      <c r="I90" s="106">
        <v>76.8</v>
      </c>
      <c r="J90" s="106">
        <v>85.9</v>
      </c>
      <c r="K90" s="107">
        <v>87.7</v>
      </c>
      <c r="L90" s="103">
        <v>10585</v>
      </c>
      <c r="M90" s="104">
        <v>18600</v>
      </c>
      <c r="N90" s="104">
        <v>25000</v>
      </c>
      <c r="O90" s="105">
        <v>32400</v>
      </c>
    </row>
    <row r="91" spans="1:21" s="2" customFormat="1" x14ac:dyDescent="0.35">
      <c r="A91" s="15" t="s">
        <v>66</v>
      </c>
      <c r="B91" s="38" t="s">
        <v>276</v>
      </c>
      <c r="C91" s="38" t="s">
        <v>83</v>
      </c>
      <c r="D91" s="19">
        <v>17780</v>
      </c>
      <c r="E91" s="106">
        <v>1.3</v>
      </c>
      <c r="F91" s="30">
        <v>17540</v>
      </c>
      <c r="G91" s="106">
        <v>7.2</v>
      </c>
      <c r="H91" s="106">
        <v>5.0999999999999996</v>
      </c>
      <c r="I91" s="106">
        <v>77.5</v>
      </c>
      <c r="J91" s="106">
        <v>85.9</v>
      </c>
      <c r="K91" s="107">
        <v>87.7</v>
      </c>
      <c r="L91" s="103">
        <v>13125</v>
      </c>
      <c r="M91" s="104">
        <v>18300</v>
      </c>
      <c r="N91" s="104">
        <v>24900</v>
      </c>
      <c r="O91" s="105">
        <v>32000</v>
      </c>
    </row>
    <row r="92" spans="1:21" s="2" customFormat="1" x14ac:dyDescent="0.35">
      <c r="A92" s="15" t="s">
        <v>66</v>
      </c>
      <c r="B92" s="38" t="s">
        <v>276</v>
      </c>
      <c r="C92" s="15" t="s">
        <v>84</v>
      </c>
      <c r="D92" s="19">
        <v>19855</v>
      </c>
      <c r="E92" s="106">
        <v>1.3</v>
      </c>
      <c r="F92" s="30">
        <v>19600</v>
      </c>
      <c r="G92" s="106">
        <v>8.1</v>
      </c>
      <c r="H92" s="106">
        <v>4.7</v>
      </c>
      <c r="I92" s="106">
        <v>77.3</v>
      </c>
      <c r="J92" s="106">
        <v>85.5</v>
      </c>
      <c r="K92" s="107">
        <v>87.2</v>
      </c>
      <c r="L92" s="103">
        <v>14625</v>
      </c>
      <c r="M92" s="104">
        <v>20600</v>
      </c>
      <c r="N92" s="104">
        <v>27700</v>
      </c>
      <c r="O92" s="105">
        <v>36400</v>
      </c>
    </row>
    <row r="93" spans="1:21" s="2" customFormat="1" x14ac:dyDescent="0.35">
      <c r="A93" s="15" t="s">
        <v>66</v>
      </c>
      <c r="B93" s="38" t="s">
        <v>276</v>
      </c>
      <c r="C93" s="15" t="s">
        <v>85</v>
      </c>
      <c r="D93" s="19">
        <v>32095</v>
      </c>
      <c r="E93" s="106">
        <v>1.7</v>
      </c>
      <c r="F93" s="30">
        <v>31535</v>
      </c>
      <c r="G93" s="106">
        <v>9.4</v>
      </c>
      <c r="H93" s="106">
        <v>6.7</v>
      </c>
      <c r="I93" s="106">
        <v>74.8</v>
      </c>
      <c r="J93" s="106">
        <v>81.8</v>
      </c>
      <c r="K93" s="107">
        <v>83.8</v>
      </c>
      <c r="L93" s="103">
        <v>22680</v>
      </c>
      <c r="M93" s="104">
        <v>20800</v>
      </c>
      <c r="N93" s="104">
        <v>28500</v>
      </c>
      <c r="O93" s="105">
        <v>37500</v>
      </c>
      <c r="U93" s="2" t="s">
        <v>0</v>
      </c>
    </row>
    <row r="94" spans="1:21" s="2" customFormat="1" x14ac:dyDescent="0.35">
      <c r="A94" s="15" t="s">
        <v>66</v>
      </c>
      <c r="B94" s="38" t="s">
        <v>276</v>
      </c>
      <c r="C94" s="15" t="s">
        <v>86</v>
      </c>
      <c r="D94" s="19">
        <v>30220</v>
      </c>
      <c r="E94" s="106">
        <v>1.5</v>
      </c>
      <c r="F94" s="30">
        <v>29755</v>
      </c>
      <c r="G94" s="106">
        <v>8.5</v>
      </c>
      <c r="H94" s="106">
        <v>4.5999999999999996</v>
      </c>
      <c r="I94" s="106">
        <v>77.099999999999994</v>
      </c>
      <c r="J94" s="106">
        <v>85</v>
      </c>
      <c r="K94" s="107">
        <v>86.9</v>
      </c>
      <c r="L94" s="103">
        <v>22010</v>
      </c>
      <c r="M94" s="104">
        <v>21200</v>
      </c>
      <c r="N94" s="104">
        <v>28300</v>
      </c>
      <c r="O94" s="105">
        <v>37700</v>
      </c>
    </row>
    <row r="95" spans="1:21" s="2" customFormat="1" x14ac:dyDescent="0.35">
      <c r="A95" s="15" t="s">
        <v>66</v>
      </c>
      <c r="B95" s="38" t="s">
        <v>276</v>
      </c>
      <c r="C95" s="38" t="s">
        <v>87</v>
      </c>
      <c r="D95" s="19">
        <v>14895</v>
      </c>
      <c r="E95" s="106">
        <v>1.4</v>
      </c>
      <c r="F95" s="30">
        <v>14685</v>
      </c>
      <c r="G95" s="106">
        <v>7.9</v>
      </c>
      <c r="H95" s="106">
        <v>4.9000000000000004</v>
      </c>
      <c r="I95" s="106">
        <v>76.5</v>
      </c>
      <c r="J95" s="106">
        <v>85.3</v>
      </c>
      <c r="K95" s="107">
        <v>87.2</v>
      </c>
      <c r="L95" s="103">
        <v>10735</v>
      </c>
      <c r="M95" s="104">
        <v>19000</v>
      </c>
      <c r="N95" s="104">
        <v>25800</v>
      </c>
      <c r="O95" s="105">
        <v>34100</v>
      </c>
    </row>
    <row r="96" spans="1:21" s="2" customFormat="1" x14ac:dyDescent="0.35">
      <c r="A96" s="15" t="s">
        <v>66</v>
      </c>
      <c r="B96" s="38" t="s">
        <v>276</v>
      </c>
      <c r="C96" s="38" t="s">
        <v>88</v>
      </c>
      <c r="D96" s="19">
        <v>6555</v>
      </c>
      <c r="E96" s="106">
        <v>5.7</v>
      </c>
      <c r="F96" s="30">
        <v>6180</v>
      </c>
      <c r="G96" s="106">
        <v>10.5</v>
      </c>
      <c r="H96" s="106">
        <v>5.4</v>
      </c>
      <c r="I96" s="106">
        <v>71.2</v>
      </c>
      <c r="J96" s="106">
        <v>81.400000000000006</v>
      </c>
      <c r="K96" s="107">
        <v>84.1</v>
      </c>
      <c r="L96" s="103">
        <v>4190</v>
      </c>
      <c r="M96" s="104">
        <v>18500</v>
      </c>
      <c r="N96" s="104">
        <v>26200</v>
      </c>
      <c r="O96" s="105">
        <v>35800</v>
      </c>
    </row>
    <row r="97" spans="1:15" s="2" customFormat="1" x14ac:dyDescent="0.35">
      <c r="A97" s="15" t="s">
        <v>66</v>
      </c>
      <c r="B97" s="38" t="s">
        <v>276</v>
      </c>
      <c r="C97" s="38" t="s">
        <v>2</v>
      </c>
      <c r="D97" s="19">
        <v>945</v>
      </c>
      <c r="E97" s="106">
        <v>8.1999999999999993</v>
      </c>
      <c r="F97" s="30">
        <v>870</v>
      </c>
      <c r="G97" s="106">
        <v>17.600000000000001</v>
      </c>
      <c r="H97" s="106">
        <v>6.9</v>
      </c>
      <c r="I97" s="106">
        <v>66.599999999999994</v>
      </c>
      <c r="J97" s="106">
        <v>72.900000000000006</v>
      </c>
      <c r="K97" s="107">
        <v>75.5</v>
      </c>
      <c r="L97" s="103">
        <v>545</v>
      </c>
      <c r="M97" s="104">
        <v>18000</v>
      </c>
      <c r="N97" s="104">
        <v>26600</v>
      </c>
      <c r="O97" s="105">
        <v>36800</v>
      </c>
    </row>
    <row r="98" spans="1:15" s="2" customFormat="1" ht="13.9" x14ac:dyDescent="0.4">
      <c r="A98" s="15"/>
      <c r="B98" s="15"/>
      <c r="C98" s="38"/>
      <c r="D98" s="30"/>
      <c r="E98" s="17"/>
      <c r="F98" s="18"/>
      <c r="G98" s="17"/>
      <c r="H98" s="17"/>
      <c r="I98" s="17"/>
      <c r="J98" s="17"/>
      <c r="K98" s="17"/>
      <c r="L98" s="44"/>
      <c r="M98" s="45"/>
      <c r="N98" s="45"/>
      <c r="O98" s="46"/>
    </row>
    <row r="99" spans="1:15" s="2" customFormat="1" x14ac:dyDescent="0.35">
      <c r="A99" s="15" t="s">
        <v>66</v>
      </c>
      <c r="B99" s="15" t="s">
        <v>14</v>
      </c>
      <c r="C99" s="29" t="s">
        <v>128</v>
      </c>
      <c r="D99" s="19">
        <v>101395</v>
      </c>
      <c r="E99" s="106">
        <v>2</v>
      </c>
      <c r="F99" s="30">
        <v>99320</v>
      </c>
      <c r="G99" s="106">
        <v>7.7</v>
      </c>
      <c r="H99" s="106">
        <v>5.0999999999999996</v>
      </c>
      <c r="I99" s="106">
        <v>76</v>
      </c>
      <c r="J99" s="106">
        <v>85.3</v>
      </c>
      <c r="K99" s="107">
        <v>87.2</v>
      </c>
      <c r="L99" s="103">
        <v>72890</v>
      </c>
      <c r="M99" s="104">
        <v>18300</v>
      </c>
      <c r="N99" s="104">
        <v>25000</v>
      </c>
      <c r="O99" s="105">
        <v>31700</v>
      </c>
    </row>
    <row r="100" spans="1:15" s="2" customFormat="1" x14ac:dyDescent="0.35">
      <c r="A100" s="15" t="s">
        <v>66</v>
      </c>
      <c r="B100" s="15" t="s">
        <v>14</v>
      </c>
      <c r="C100" s="38" t="s">
        <v>79</v>
      </c>
      <c r="D100" s="19">
        <v>4120</v>
      </c>
      <c r="E100" s="106">
        <v>1.9</v>
      </c>
      <c r="F100" s="30">
        <v>4040</v>
      </c>
      <c r="G100" s="106">
        <v>7.4</v>
      </c>
      <c r="H100" s="106">
        <v>4.7</v>
      </c>
      <c r="I100" s="106">
        <v>74.7</v>
      </c>
      <c r="J100" s="106">
        <v>85.8</v>
      </c>
      <c r="K100" s="107">
        <v>87.8</v>
      </c>
      <c r="L100" s="103">
        <v>2915</v>
      </c>
      <c r="M100" s="104">
        <v>16400</v>
      </c>
      <c r="N100" s="104">
        <v>22700</v>
      </c>
      <c r="O100" s="105">
        <v>28700</v>
      </c>
    </row>
    <row r="101" spans="1:15" s="2" customFormat="1" x14ac:dyDescent="0.35">
      <c r="A101" s="15" t="s">
        <v>66</v>
      </c>
      <c r="B101" s="15" t="s">
        <v>14</v>
      </c>
      <c r="C101" s="15" t="s">
        <v>80</v>
      </c>
      <c r="D101" s="19">
        <v>12945</v>
      </c>
      <c r="E101" s="106">
        <v>1.7</v>
      </c>
      <c r="F101" s="30">
        <v>12720</v>
      </c>
      <c r="G101" s="106">
        <v>8</v>
      </c>
      <c r="H101" s="106">
        <v>5</v>
      </c>
      <c r="I101" s="106">
        <v>75</v>
      </c>
      <c r="J101" s="106">
        <v>84.8</v>
      </c>
      <c r="K101" s="107">
        <v>87</v>
      </c>
      <c r="L101" s="103">
        <v>9265</v>
      </c>
      <c r="M101" s="104">
        <v>17000</v>
      </c>
      <c r="N101" s="104">
        <v>23000</v>
      </c>
      <c r="O101" s="105">
        <v>29000</v>
      </c>
    </row>
    <row r="102" spans="1:15" s="2" customFormat="1" x14ac:dyDescent="0.35">
      <c r="A102" s="15" t="s">
        <v>66</v>
      </c>
      <c r="B102" s="15" t="s">
        <v>14</v>
      </c>
      <c r="C102" s="15" t="s">
        <v>81</v>
      </c>
      <c r="D102" s="19">
        <v>8810</v>
      </c>
      <c r="E102" s="106">
        <v>1.7</v>
      </c>
      <c r="F102" s="30">
        <v>8655</v>
      </c>
      <c r="G102" s="106">
        <v>7.6</v>
      </c>
      <c r="H102" s="106">
        <v>4.2</v>
      </c>
      <c r="I102" s="106">
        <v>76.2</v>
      </c>
      <c r="J102" s="106">
        <v>86.4</v>
      </c>
      <c r="K102" s="107">
        <v>88.1</v>
      </c>
      <c r="L102" s="103">
        <v>6415</v>
      </c>
      <c r="M102" s="104">
        <v>17000</v>
      </c>
      <c r="N102" s="104">
        <v>23200</v>
      </c>
      <c r="O102" s="105">
        <v>29100</v>
      </c>
    </row>
    <row r="103" spans="1:15" s="2" customFormat="1" x14ac:dyDescent="0.35">
      <c r="A103" s="15" t="s">
        <v>66</v>
      </c>
      <c r="B103" s="15" t="s">
        <v>14</v>
      </c>
      <c r="C103" s="38" t="s">
        <v>82</v>
      </c>
      <c r="D103" s="19">
        <v>7985</v>
      </c>
      <c r="E103" s="106">
        <v>1.5</v>
      </c>
      <c r="F103" s="30">
        <v>7865</v>
      </c>
      <c r="G103" s="106">
        <v>6.9</v>
      </c>
      <c r="H103" s="106">
        <v>4.5</v>
      </c>
      <c r="I103" s="106">
        <v>76.5</v>
      </c>
      <c r="J103" s="106">
        <v>86.7</v>
      </c>
      <c r="K103" s="107">
        <v>88.6</v>
      </c>
      <c r="L103" s="103">
        <v>5825</v>
      </c>
      <c r="M103" s="104">
        <v>17600</v>
      </c>
      <c r="N103" s="104">
        <v>23800</v>
      </c>
      <c r="O103" s="105">
        <v>30000</v>
      </c>
    </row>
    <row r="104" spans="1:15" s="2" customFormat="1" x14ac:dyDescent="0.35">
      <c r="A104" s="15" t="s">
        <v>66</v>
      </c>
      <c r="B104" s="15" t="s">
        <v>14</v>
      </c>
      <c r="C104" s="38" t="s">
        <v>83</v>
      </c>
      <c r="D104" s="19">
        <v>10005</v>
      </c>
      <c r="E104" s="106">
        <v>1.7</v>
      </c>
      <c r="F104" s="30">
        <v>9830</v>
      </c>
      <c r="G104" s="106">
        <v>6.6</v>
      </c>
      <c r="H104" s="106">
        <v>5.3</v>
      </c>
      <c r="I104" s="106">
        <v>77.099999999999994</v>
      </c>
      <c r="J104" s="106">
        <v>86.1</v>
      </c>
      <c r="K104" s="107">
        <v>88.1</v>
      </c>
      <c r="L104" s="103">
        <v>7345</v>
      </c>
      <c r="M104" s="104">
        <v>17400</v>
      </c>
      <c r="N104" s="104">
        <v>23700</v>
      </c>
      <c r="O104" s="105">
        <v>29900</v>
      </c>
    </row>
    <row r="105" spans="1:15" s="2" customFormat="1" x14ac:dyDescent="0.35">
      <c r="A105" s="15" t="s">
        <v>66</v>
      </c>
      <c r="B105" s="15" t="s">
        <v>14</v>
      </c>
      <c r="C105" s="15" t="s">
        <v>84</v>
      </c>
      <c r="D105" s="19">
        <v>10905</v>
      </c>
      <c r="E105" s="106">
        <v>1.7</v>
      </c>
      <c r="F105" s="30">
        <v>10725</v>
      </c>
      <c r="G105" s="106">
        <v>7.1</v>
      </c>
      <c r="H105" s="106">
        <v>4.4000000000000004</v>
      </c>
      <c r="I105" s="106">
        <v>77.8</v>
      </c>
      <c r="J105" s="106">
        <v>86.9</v>
      </c>
      <c r="K105" s="107">
        <v>88.5</v>
      </c>
      <c r="L105" s="103">
        <v>8080</v>
      </c>
      <c r="M105" s="104">
        <v>19700</v>
      </c>
      <c r="N105" s="104">
        <v>26300</v>
      </c>
      <c r="O105" s="105">
        <v>33200</v>
      </c>
    </row>
    <row r="106" spans="1:15" s="2" customFormat="1" x14ac:dyDescent="0.35">
      <c r="A106" s="15" t="s">
        <v>66</v>
      </c>
      <c r="B106" s="15" t="s">
        <v>14</v>
      </c>
      <c r="C106" s="15" t="s">
        <v>85</v>
      </c>
      <c r="D106" s="19">
        <v>17975</v>
      </c>
      <c r="E106" s="106">
        <v>1.9</v>
      </c>
      <c r="F106" s="30">
        <v>17640</v>
      </c>
      <c r="G106" s="106">
        <v>8.6</v>
      </c>
      <c r="H106" s="106">
        <v>6.9</v>
      </c>
      <c r="I106" s="106">
        <v>74.5</v>
      </c>
      <c r="J106" s="106">
        <v>82.5</v>
      </c>
      <c r="K106" s="107">
        <v>84.5</v>
      </c>
      <c r="L106" s="103">
        <v>12660</v>
      </c>
      <c r="M106" s="104">
        <v>20100</v>
      </c>
      <c r="N106" s="104">
        <v>27300</v>
      </c>
      <c r="O106" s="105">
        <v>34600</v>
      </c>
    </row>
    <row r="107" spans="1:15" s="2" customFormat="1" x14ac:dyDescent="0.35">
      <c r="A107" s="15" t="s">
        <v>66</v>
      </c>
      <c r="B107" s="15" t="s">
        <v>14</v>
      </c>
      <c r="C107" s="15" t="s">
        <v>86</v>
      </c>
      <c r="D107" s="19">
        <v>16265</v>
      </c>
      <c r="E107" s="106">
        <v>2.1</v>
      </c>
      <c r="F107" s="30">
        <v>15930</v>
      </c>
      <c r="G107" s="106">
        <v>7.6</v>
      </c>
      <c r="H107" s="106">
        <v>4.5</v>
      </c>
      <c r="I107" s="106">
        <v>77.2</v>
      </c>
      <c r="J107" s="106">
        <v>86</v>
      </c>
      <c r="K107" s="107">
        <v>87.9</v>
      </c>
      <c r="L107" s="103">
        <v>11835</v>
      </c>
      <c r="M107" s="104">
        <v>20100</v>
      </c>
      <c r="N107" s="104">
        <v>26800</v>
      </c>
      <c r="O107" s="105">
        <v>34200</v>
      </c>
    </row>
    <row r="108" spans="1:15" s="2" customFormat="1" x14ac:dyDescent="0.35">
      <c r="A108" s="15" t="s">
        <v>66</v>
      </c>
      <c r="B108" s="15" t="s">
        <v>14</v>
      </c>
      <c r="C108" s="38" t="s">
        <v>87</v>
      </c>
      <c r="D108" s="19">
        <v>8245</v>
      </c>
      <c r="E108" s="106">
        <v>1.9</v>
      </c>
      <c r="F108" s="30">
        <v>8090</v>
      </c>
      <c r="G108" s="106">
        <v>6.9</v>
      </c>
      <c r="H108" s="106">
        <v>4.8</v>
      </c>
      <c r="I108" s="106">
        <v>76.900000000000006</v>
      </c>
      <c r="J108" s="106">
        <v>86.4</v>
      </c>
      <c r="K108" s="107">
        <v>88.3</v>
      </c>
      <c r="L108" s="103">
        <v>5970</v>
      </c>
      <c r="M108" s="104">
        <v>18100</v>
      </c>
      <c r="N108" s="104">
        <v>24600</v>
      </c>
      <c r="O108" s="105">
        <v>31100</v>
      </c>
    </row>
    <row r="109" spans="1:15" s="2" customFormat="1" x14ac:dyDescent="0.35">
      <c r="A109" s="15" t="s">
        <v>66</v>
      </c>
      <c r="B109" s="15" t="s">
        <v>14</v>
      </c>
      <c r="C109" s="38" t="s">
        <v>88</v>
      </c>
      <c r="D109" s="19">
        <v>3635</v>
      </c>
      <c r="E109" s="106">
        <v>7.5</v>
      </c>
      <c r="F109" s="30">
        <v>3360</v>
      </c>
      <c r="G109" s="106">
        <v>9.3000000000000007</v>
      </c>
      <c r="H109" s="106">
        <v>5.4</v>
      </c>
      <c r="I109" s="106">
        <v>71.2</v>
      </c>
      <c r="J109" s="106">
        <v>82.8</v>
      </c>
      <c r="K109" s="107">
        <v>85.2</v>
      </c>
      <c r="L109" s="103">
        <v>2290</v>
      </c>
      <c r="M109" s="104">
        <v>18000</v>
      </c>
      <c r="N109" s="104">
        <v>24900</v>
      </c>
      <c r="O109" s="105">
        <v>32600</v>
      </c>
    </row>
    <row r="110" spans="1:15" s="2" customFormat="1" x14ac:dyDescent="0.35">
      <c r="A110" s="15" t="s">
        <v>66</v>
      </c>
      <c r="B110" s="15" t="s">
        <v>14</v>
      </c>
      <c r="C110" s="38" t="s">
        <v>2</v>
      </c>
      <c r="D110" s="19">
        <v>510</v>
      </c>
      <c r="E110" s="106">
        <v>9.4</v>
      </c>
      <c r="F110" s="30">
        <v>465</v>
      </c>
      <c r="G110" s="106">
        <v>18.100000000000001</v>
      </c>
      <c r="H110" s="106">
        <v>6.3</v>
      </c>
      <c r="I110" s="106">
        <v>67.2</v>
      </c>
      <c r="J110" s="106">
        <v>73.7</v>
      </c>
      <c r="K110" s="107">
        <v>75.599999999999994</v>
      </c>
      <c r="L110" s="103">
        <v>295</v>
      </c>
      <c r="M110" s="104">
        <v>17500</v>
      </c>
      <c r="N110" s="104">
        <v>25500</v>
      </c>
      <c r="O110" s="105">
        <v>34000</v>
      </c>
    </row>
    <row r="111" spans="1:15" s="2" customFormat="1" ht="13.9" x14ac:dyDescent="0.4">
      <c r="A111" s="15"/>
      <c r="B111" s="15"/>
      <c r="C111" s="38"/>
      <c r="D111" s="30"/>
      <c r="E111" s="17"/>
      <c r="F111" s="18"/>
      <c r="G111" s="17"/>
      <c r="H111" s="17"/>
      <c r="I111" s="17"/>
      <c r="J111" s="17"/>
      <c r="K111" s="17"/>
      <c r="L111" s="44"/>
      <c r="M111" s="45"/>
      <c r="N111" s="45"/>
      <c r="O111" s="46"/>
    </row>
    <row r="112" spans="1:15" s="2" customFormat="1" x14ac:dyDescent="0.35">
      <c r="A112" s="15" t="s">
        <v>66</v>
      </c>
      <c r="B112" s="15" t="s">
        <v>3</v>
      </c>
      <c r="C112" s="29" t="s">
        <v>128</v>
      </c>
      <c r="D112" s="19">
        <v>81015</v>
      </c>
      <c r="E112" s="106">
        <v>1.1000000000000001</v>
      </c>
      <c r="F112" s="30">
        <v>80155</v>
      </c>
      <c r="G112" s="106">
        <v>9.5</v>
      </c>
      <c r="H112" s="106">
        <v>5.2</v>
      </c>
      <c r="I112" s="106">
        <v>76.099999999999994</v>
      </c>
      <c r="J112" s="106">
        <v>83.3</v>
      </c>
      <c r="K112" s="107">
        <v>85.2</v>
      </c>
      <c r="L112" s="103">
        <v>58570</v>
      </c>
      <c r="M112" s="104">
        <v>20500</v>
      </c>
      <c r="N112" s="104">
        <v>28100</v>
      </c>
      <c r="O112" s="105">
        <v>38500</v>
      </c>
    </row>
    <row r="113" spans="1:15" s="2" customFormat="1" x14ac:dyDescent="0.35">
      <c r="A113" s="15" t="s">
        <v>66</v>
      </c>
      <c r="B113" s="15" t="s">
        <v>3</v>
      </c>
      <c r="C113" s="15" t="s">
        <v>79</v>
      </c>
      <c r="D113" s="19">
        <v>3130</v>
      </c>
      <c r="E113" s="106">
        <v>0.7</v>
      </c>
      <c r="F113" s="30">
        <v>3110</v>
      </c>
      <c r="G113" s="106">
        <v>9.1</v>
      </c>
      <c r="H113" s="106">
        <v>4.9000000000000004</v>
      </c>
      <c r="I113" s="106">
        <v>74.8</v>
      </c>
      <c r="J113" s="106">
        <v>83.9</v>
      </c>
      <c r="K113" s="107">
        <v>86</v>
      </c>
      <c r="L113" s="103">
        <v>2255</v>
      </c>
      <c r="M113" s="104">
        <v>18400</v>
      </c>
      <c r="N113" s="104">
        <v>25000</v>
      </c>
      <c r="O113" s="105">
        <v>33400</v>
      </c>
    </row>
    <row r="114" spans="1:15" s="2" customFormat="1" x14ac:dyDescent="0.35">
      <c r="A114" s="15" t="s">
        <v>66</v>
      </c>
      <c r="B114" s="15" t="s">
        <v>3</v>
      </c>
      <c r="C114" s="15" t="s">
        <v>80</v>
      </c>
      <c r="D114" s="19">
        <v>9960</v>
      </c>
      <c r="E114" s="106">
        <v>0.7</v>
      </c>
      <c r="F114" s="30">
        <v>9895</v>
      </c>
      <c r="G114" s="106">
        <v>9.4</v>
      </c>
      <c r="H114" s="106">
        <v>5</v>
      </c>
      <c r="I114" s="106">
        <v>76.2</v>
      </c>
      <c r="J114" s="106">
        <v>83.5</v>
      </c>
      <c r="K114" s="107">
        <v>85.6</v>
      </c>
      <c r="L114" s="103">
        <v>7265</v>
      </c>
      <c r="M114" s="104">
        <v>18700</v>
      </c>
      <c r="N114" s="104">
        <v>25600</v>
      </c>
      <c r="O114" s="105">
        <v>34800</v>
      </c>
    </row>
    <row r="115" spans="1:15" s="2" customFormat="1" x14ac:dyDescent="0.35">
      <c r="A115" s="15" t="s">
        <v>66</v>
      </c>
      <c r="B115" s="15" t="s">
        <v>3</v>
      </c>
      <c r="C115" s="15" t="s">
        <v>81</v>
      </c>
      <c r="D115" s="19">
        <v>6715</v>
      </c>
      <c r="E115" s="106">
        <v>0.8</v>
      </c>
      <c r="F115" s="30">
        <v>6660</v>
      </c>
      <c r="G115" s="106">
        <v>9.3000000000000007</v>
      </c>
      <c r="H115" s="106">
        <v>5.2</v>
      </c>
      <c r="I115" s="106">
        <v>75.8</v>
      </c>
      <c r="J115" s="106">
        <v>83.7</v>
      </c>
      <c r="K115" s="107">
        <v>85.6</v>
      </c>
      <c r="L115" s="103">
        <v>4850</v>
      </c>
      <c r="M115" s="104">
        <v>19100</v>
      </c>
      <c r="N115" s="104">
        <v>25500</v>
      </c>
      <c r="O115" s="105">
        <v>34200</v>
      </c>
    </row>
    <row r="116" spans="1:15" s="2" customFormat="1" x14ac:dyDescent="0.35">
      <c r="A116" s="15" t="s">
        <v>66</v>
      </c>
      <c r="B116" s="15" t="s">
        <v>3</v>
      </c>
      <c r="C116" s="15" t="s">
        <v>82</v>
      </c>
      <c r="D116" s="19">
        <v>6410</v>
      </c>
      <c r="E116" s="106">
        <v>0.7</v>
      </c>
      <c r="F116" s="30">
        <v>6370</v>
      </c>
      <c r="G116" s="106">
        <v>8.8000000000000007</v>
      </c>
      <c r="H116" s="106">
        <v>4.7</v>
      </c>
      <c r="I116" s="106">
        <v>77.2</v>
      </c>
      <c r="J116" s="106">
        <v>84.9</v>
      </c>
      <c r="K116" s="107">
        <v>86.6</v>
      </c>
      <c r="L116" s="103">
        <v>4755</v>
      </c>
      <c r="M116" s="104">
        <v>19900</v>
      </c>
      <c r="N116" s="104">
        <v>27000</v>
      </c>
      <c r="O116" s="105">
        <v>36000</v>
      </c>
    </row>
    <row r="117" spans="1:15" s="2" customFormat="1" x14ac:dyDescent="0.35">
      <c r="A117" s="15" t="s">
        <v>66</v>
      </c>
      <c r="B117" s="15" t="s">
        <v>3</v>
      </c>
      <c r="C117" s="15" t="s">
        <v>83</v>
      </c>
      <c r="D117" s="19">
        <v>7775</v>
      </c>
      <c r="E117" s="106">
        <v>0.8</v>
      </c>
      <c r="F117" s="30">
        <v>7710</v>
      </c>
      <c r="G117" s="106">
        <v>7.9</v>
      </c>
      <c r="H117" s="106">
        <v>4.9000000000000004</v>
      </c>
      <c r="I117" s="106">
        <v>77.900000000000006</v>
      </c>
      <c r="J117" s="106">
        <v>85.6</v>
      </c>
      <c r="K117" s="107">
        <v>87.1</v>
      </c>
      <c r="L117" s="103">
        <v>5780</v>
      </c>
      <c r="M117" s="104">
        <v>19500</v>
      </c>
      <c r="N117" s="104">
        <v>26500</v>
      </c>
      <c r="O117" s="105">
        <v>35800</v>
      </c>
    </row>
    <row r="118" spans="1:15" s="2" customFormat="1" x14ac:dyDescent="0.35">
      <c r="A118" s="15" t="s">
        <v>66</v>
      </c>
      <c r="B118" s="15" t="s">
        <v>3</v>
      </c>
      <c r="C118" s="15" t="s">
        <v>84</v>
      </c>
      <c r="D118" s="19">
        <v>8950</v>
      </c>
      <c r="E118" s="106">
        <v>0.8</v>
      </c>
      <c r="F118" s="30">
        <v>8875</v>
      </c>
      <c r="G118" s="106">
        <v>9.1999999999999993</v>
      </c>
      <c r="H118" s="106">
        <v>5.2</v>
      </c>
      <c r="I118" s="106">
        <v>76.5</v>
      </c>
      <c r="J118" s="106">
        <v>83.7</v>
      </c>
      <c r="K118" s="107">
        <v>85.6</v>
      </c>
      <c r="L118" s="103">
        <v>6545</v>
      </c>
      <c r="M118" s="104">
        <v>22000</v>
      </c>
      <c r="N118" s="104">
        <v>30000</v>
      </c>
      <c r="O118" s="105">
        <v>40800</v>
      </c>
    </row>
    <row r="119" spans="1:15" s="2" customFormat="1" x14ac:dyDescent="0.35">
      <c r="A119" s="15" t="s">
        <v>66</v>
      </c>
      <c r="B119" s="15" t="s">
        <v>3</v>
      </c>
      <c r="C119" s="15" t="s">
        <v>85</v>
      </c>
      <c r="D119" s="19">
        <v>14120</v>
      </c>
      <c r="E119" s="106">
        <v>1.6</v>
      </c>
      <c r="F119" s="30">
        <v>13895</v>
      </c>
      <c r="G119" s="106">
        <v>10.5</v>
      </c>
      <c r="H119" s="106">
        <v>6.6</v>
      </c>
      <c r="I119" s="106">
        <v>75.3</v>
      </c>
      <c r="J119" s="106">
        <v>81</v>
      </c>
      <c r="K119" s="107">
        <v>82.9</v>
      </c>
      <c r="L119" s="103">
        <v>10020</v>
      </c>
      <c r="M119" s="104">
        <v>21800</v>
      </c>
      <c r="N119" s="104">
        <v>30300</v>
      </c>
      <c r="O119" s="105">
        <v>41800</v>
      </c>
    </row>
    <row r="120" spans="1:15" s="2" customFormat="1" x14ac:dyDescent="0.35">
      <c r="A120" s="15" t="s">
        <v>66</v>
      </c>
      <c r="B120" s="15" t="s">
        <v>3</v>
      </c>
      <c r="C120" s="15" t="s">
        <v>86</v>
      </c>
      <c r="D120" s="19">
        <v>13955</v>
      </c>
      <c r="E120" s="106">
        <v>0.9</v>
      </c>
      <c r="F120" s="30">
        <v>13825</v>
      </c>
      <c r="G120" s="106">
        <v>9.6999999999999993</v>
      </c>
      <c r="H120" s="106">
        <v>4.7</v>
      </c>
      <c r="I120" s="106">
        <v>76.900000000000006</v>
      </c>
      <c r="J120" s="106">
        <v>83.8</v>
      </c>
      <c r="K120" s="107">
        <v>85.6</v>
      </c>
      <c r="L120" s="103">
        <v>10180</v>
      </c>
      <c r="M120" s="104">
        <v>22700</v>
      </c>
      <c r="N120" s="104">
        <v>30500</v>
      </c>
      <c r="O120" s="105">
        <v>41900</v>
      </c>
    </row>
    <row r="121" spans="1:15" s="2" customFormat="1" x14ac:dyDescent="0.35">
      <c r="A121" s="15" t="s">
        <v>66</v>
      </c>
      <c r="B121" s="15" t="s">
        <v>3</v>
      </c>
      <c r="C121" s="15" t="s">
        <v>87</v>
      </c>
      <c r="D121" s="19">
        <v>6650</v>
      </c>
      <c r="E121" s="106">
        <v>0.8</v>
      </c>
      <c r="F121" s="30">
        <v>6595</v>
      </c>
      <c r="G121" s="106">
        <v>9.1</v>
      </c>
      <c r="H121" s="106">
        <v>4.9000000000000004</v>
      </c>
      <c r="I121" s="106">
        <v>75.900000000000006</v>
      </c>
      <c r="J121" s="106">
        <v>83.9</v>
      </c>
      <c r="K121" s="107">
        <v>85.9</v>
      </c>
      <c r="L121" s="103">
        <v>4765</v>
      </c>
      <c r="M121" s="104">
        <v>20700</v>
      </c>
      <c r="N121" s="104">
        <v>28000</v>
      </c>
      <c r="O121" s="105">
        <v>38100</v>
      </c>
    </row>
    <row r="122" spans="1:15" s="2" customFormat="1" x14ac:dyDescent="0.35">
      <c r="A122" s="15" t="s">
        <v>66</v>
      </c>
      <c r="B122" s="15" t="s">
        <v>3</v>
      </c>
      <c r="C122" s="15" t="s">
        <v>88</v>
      </c>
      <c r="D122" s="19">
        <v>2925</v>
      </c>
      <c r="E122" s="106">
        <v>3.5</v>
      </c>
      <c r="F122" s="30">
        <v>2820</v>
      </c>
      <c r="G122" s="106">
        <v>12</v>
      </c>
      <c r="H122" s="106">
        <v>5.4</v>
      </c>
      <c r="I122" s="106">
        <v>71.099999999999994</v>
      </c>
      <c r="J122" s="106">
        <v>79.8</v>
      </c>
      <c r="K122" s="107">
        <v>82.7</v>
      </c>
      <c r="L122" s="103">
        <v>1905</v>
      </c>
      <c r="M122" s="104">
        <v>19600</v>
      </c>
      <c r="N122" s="104">
        <v>28000</v>
      </c>
      <c r="O122" s="105">
        <v>39800</v>
      </c>
    </row>
    <row r="123" spans="1:15" s="2" customFormat="1" x14ac:dyDescent="0.35">
      <c r="A123" s="15" t="s">
        <v>66</v>
      </c>
      <c r="B123" s="15" t="s">
        <v>3</v>
      </c>
      <c r="C123" s="15" t="s">
        <v>2</v>
      </c>
      <c r="D123" s="19">
        <v>435</v>
      </c>
      <c r="E123" s="106">
        <v>6.9</v>
      </c>
      <c r="F123" s="30">
        <v>405</v>
      </c>
      <c r="G123" s="106">
        <v>17</v>
      </c>
      <c r="H123" s="106">
        <v>7.7</v>
      </c>
      <c r="I123" s="106">
        <v>65.900000000000006</v>
      </c>
      <c r="J123" s="106">
        <v>72.099999999999994</v>
      </c>
      <c r="K123" s="107">
        <v>75.3</v>
      </c>
      <c r="L123" s="103">
        <v>250</v>
      </c>
      <c r="M123" s="104">
        <v>19000</v>
      </c>
      <c r="N123" s="104">
        <v>28600</v>
      </c>
      <c r="O123" s="105">
        <v>38900</v>
      </c>
    </row>
    <row r="124" spans="1:15" s="2" customFormat="1" x14ac:dyDescent="0.35">
      <c r="E124" s="4"/>
      <c r="F124" s="3"/>
      <c r="G124" s="4"/>
      <c r="H124" s="4"/>
      <c r="I124" s="3"/>
      <c r="J124" s="3"/>
      <c r="K124" s="3"/>
      <c r="L124" s="98"/>
      <c r="O124" s="99"/>
    </row>
    <row r="125" spans="1:15" s="2" customFormat="1" x14ac:dyDescent="0.35">
      <c r="A125" s="15" t="s">
        <v>146</v>
      </c>
      <c r="B125" s="38" t="s">
        <v>276</v>
      </c>
      <c r="C125" s="29" t="s">
        <v>128</v>
      </c>
      <c r="D125" s="19">
        <v>156620</v>
      </c>
      <c r="E125" s="106">
        <v>4.5</v>
      </c>
      <c r="F125" s="30">
        <v>149510</v>
      </c>
      <c r="G125" s="106">
        <v>12.4</v>
      </c>
      <c r="H125" s="106">
        <v>3.8</v>
      </c>
      <c r="I125" s="106">
        <v>78.5</v>
      </c>
      <c r="J125" s="106">
        <v>83</v>
      </c>
      <c r="K125" s="107">
        <v>83.8</v>
      </c>
      <c r="L125" s="103">
        <v>110655</v>
      </c>
      <c r="M125" s="104">
        <v>20800</v>
      </c>
      <c r="N125" s="104">
        <v>31800</v>
      </c>
      <c r="O125" s="105">
        <v>44600</v>
      </c>
    </row>
    <row r="126" spans="1:15" s="2" customFormat="1" x14ac:dyDescent="0.35">
      <c r="A126" s="15" t="s">
        <v>146</v>
      </c>
      <c r="B126" s="38" t="s">
        <v>276</v>
      </c>
      <c r="C126" s="38" t="s">
        <v>79</v>
      </c>
      <c r="D126" s="19">
        <v>6420</v>
      </c>
      <c r="E126" s="106">
        <v>3.9</v>
      </c>
      <c r="F126" s="30">
        <v>6170</v>
      </c>
      <c r="G126" s="106">
        <v>11.9</v>
      </c>
      <c r="H126" s="106">
        <v>3.1</v>
      </c>
      <c r="I126" s="106">
        <v>78.7</v>
      </c>
      <c r="J126" s="106">
        <v>84.1</v>
      </c>
      <c r="K126" s="107">
        <v>85</v>
      </c>
      <c r="L126" s="103">
        <v>4625</v>
      </c>
      <c r="M126" s="104">
        <v>19900</v>
      </c>
      <c r="N126" s="104">
        <v>29200</v>
      </c>
      <c r="O126" s="105">
        <v>39100</v>
      </c>
    </row>
    <row r="127" spans="1:15" s="2" customFormat="1" x14ac:dyDescent="0.35">
      <c r="A127" s="15" t="s">
        <v>146</v>
      </c>
      <c r="B127" s="38" t="s">
        <v>276</v>
      </c>
      <c r="C127" s="15" t="s">
        <v>80</v>
      </c>
      <c r="D127" s="19">
        <v>20185</v>
      </c>
      <c r="E127" s="106">
        <v>3.6</v>
      </c>
      <c r="F127" s="30">
        <v>19450</v>
      </c>
      <c r="G127" s="106">
        <v>11.8</v>
      </c>
      <c r="H127" s="106">
        <v>3.2</v>
      </c>
      <c r="I127" s="106">
        <v>79.3</v>
      </c>
      <c r="J127" s="106">
        <v>84.2</v>
      </c>
      <c r="K127" s="107">
        <v>85</v>
      </c>
      <c r="L127" s="103">
        <v>14620</v>
      </c>
      <c r="M127" s="104">
        <v>19700</v>
      </c>
      <c r="N127" s="104">
        <v>29600</v>
      </c>
      <c r="O127" s="105">
        <v>40200</v>
      </c>
    </row>
    <row r="128" spans="1:15" s="2" customFormat="1" x14ac:dyDescent="0.35">
      <c r="A128" s="15" t="s">
        <v>146</v>
      </c>
      <c r="B128" s="38" t="s">
        <v>276</v>
      </c>
      <c r="C128" s="15" t="s">
        <v>81</v>
      </c>
      <c r="D128" s="19">
        <v>13395</v>
      </c>
      <c r="E128" s="106">
        <v>3.8</v>
      </c>
      <c r="F128" s="30">
        <v>12885</v>
      </c>
      <c r="G128" s="106">
        <v>11.5</v>
      </c>
      <c r="H128" s="106">
        <v>3.7</v>
      </c>
      <c r="I128" s="106">
        <v>79.2</v>
      </c>
      <c r="J128" s="106">
        <v>84.1</v>
      </c>
      <c r="K128" s="107">
        <v>84.8</v>
      </c>
      <c r="L128" s="103">
        <v>9660</v>
      </c>
      <c r="M128" s="104">
        <v>19200</v>
      </c>
      <c r="N128" s="104">
        <v>29600</v>
      </c>
      <c r="O128" s="105">
        <v>40000</v>
      </c>
    </row>
    <row r="129" spans="1:15" s="2" customFormat="1" x14ac:dyDescent="0.35">
      <c r="A129" s="15" t="s">
        <v>146</v>
      </c>
      <c r="B129" s="38" t="s">
        <v>276</v>
      </c>
      <c r="C129" s="38" t="s">
        <v>82</v>
      </c>
      <c r="D129" s="19">
        <v>12650</v>
      </c>
      <c r="E129" s="106">
        <v>3.4</v>
      </c>
      <c r="F129" s="30">
        <v>12220</v>
      </c>
      <c r="G129" s="106">
        <v>11</v>
      </c>
      <c r="H129" s="106">
        <v>3.3</v>
      </c>
      <c r="I129" s="106">
        <v>80.400000000000006</v>
      </c>
      <c r="J129" s="106">
        <v>85</v>
      </c>
      <c r="K129" s="107">
        <v>85.7</v>
      </c>
      <c r="L129" s="103">
        <v>9340</v>
      </c>
      <c r="M129" s="104">
        <v>19700</v>
      </c>
      <c r="N129" s="104">
        <v>30100</v>
      </c>
      <c r="O129" s="105">
        <v>41500</v>
      </c>
    </row>
    <row r="130" spans="1:15" s="2" customFormat="1" x14ac:dyDescent="0.35">
      <c r="A130" s="15" t="s">
        <v>146</v>
      </c>
      <c r="B130" s="38" t="s">
        <v>276</v>
      </c>
      <c r="C130" s="38" t="s">
        <v>83</v>
      </c>
      <c r="D130" s="19">
        <v>15295</v>
      </c>
      <c r="E130" s="106">
        <v>4</v>
      </c>
      <c r="F130" s="30">
        <v>14685</v>
      </c>
      <c r="G130" s="106">
        <v>10.6</v>
      </c>
      <c r="H130" s="106">
        <v>3.3</v>
      </c>
      <c r="I130" s="106">
        <v>80.400000000000006</v>
      </c>
      <c r="J130" s="106">
        <v>85.2</v>
      </c>
      <c r="K130" s="107">
        <v>86</v>
      </c>
      <c r="L130" s="103">
        <v>11235</v>
      </c>
      <c r="M130" s="104">
        <v>20000</v>
      </c>
      <c r="N130" s="104">
        <v>30200</v>
      </c>
      <c r="O130" s="105">
        <v>41300</v>
      </c>
    </row>
    <row r="131" spans="1:15" s="2" customFormat="1" x14ac:dyDescent="0.35">
      <c r="A131" s="15" t="s">
        <v>146</v>
      </c>
      <c r="B131" s="38" t="s">
        <v>276</v>
      </c>
      <c r="C131" s="15" t="s">
        <v>84</v>
      </c>
      <c r="D131" s="19">
        <v>16425</v>
      </c>
      <c r="E131" s="106">
        <v>3.9</v>
      </c>
      <c r="F131" s="30">
        <v>15790</v>
      </c>
      <c r="G131" s="106">
        <v>12.2</v>
      </c>
      <c r="H131" s="106">
        <v>3.4</v>
      </c>
      <c r="I131" s="106">
        <v>79.599999999999994</v>
      </c>
      <c r="J131" s="106">
        <v>83.7</v>
      </c>
      <c r="K131" s="107">
        <v>84.4</v>
      </c>
      <c r="L131" s="103">
        <v>11895</v>
      </c>
      <c r="M131" s="104">
        <v>22000</v>
      </c>
      <c r="N131" s="104">
        <v>33700</v>
      </c>
      <c r="O131" s="105">
        <v>47900</v>
      </c>
    </row>
    <row r="132" spans="1:15" s="2" customFormat="1" x14ac:dyDescent="0.35">
      <c r="A132" s="15" t="s">
        <v>146</v>
      </c>
      <c r="B132" s="38" t="s">
        <v>276</v>
      </c>
      <c r="C132" s="15" t="s">
        <v>85</v>
      </c>
      <c r="D132" s="19">
        <v>25225</v>
      </c>
      <c r="E132" s="106">
        <v>4.7</v>
      </c>
      <c r="F132" s="30">
        <v>24045</v>
      </c>
      <c r="G132" s="106">
        <v>14.2</v>
      </c>
      <c r="H132" s="106">
        <v>5.5</v>
      </c>
      <c r="I132" s="106">
        <v>75.599999999999994</v>
      </c>
      <c r="J132" s="106">
        <v>79.5</v>
      </c>
      <c r="K132" s="107">
        <v>80.3</v>
      </c>
      <c r="L132" s="103">
        <v>16920</v>
      </c>
      <c r="M132" s="104">
        <v>23300</v>
      </c>
      <c r="N132" s="104">
        <v>35600</v>
      </c>
      <c r="O132" s="105">
        <v>50900</v>
      </c>
    </row>
    <row r="133" spans="1:15" s="2" customFormat="1" x14ac:dyDescent="0.35">
      <c r="A133" s="15" t="s">
        <v>146</v>
      </c>
      <c r="B133" s="38" t="s">
        <v>276</v>
      </c>
      <c r="C133" s="15" t="s">
        <v>86</v>
      </c>
      <c r="D133" s="19">
        <v>26395</v>
      </c>
      <c r="E133" s="106">
        <v>3.9</v>
      </c>
      <c r="F133" s="30">
        <v>25360</v>
      </c>
      <c r="G133" s="106">
        <v>13</v>
      </c>
      <c r="H133" s="106">
        <v>3.8</v>
      </c>
      <c r="I133" s="106">
        <v>78.3</v>
      </c>
      <c r="J133" s="106">
        <v>82.5</v>
      </c>
      <c r="K133" s="107">
        <v>83.2</v>
      </c>
      <c r="L133" s="103">
        <v>18655</v>
      </c>
      <c r="M133" s="104">
        <v>22600</v>
      </c>
      <c r="N133" s="104">
        <v>34500</v>
      </c>
      <c r="O133" s="105">
        <v>49300</v>
      </c>
    </row>
    <row r="134" spans="1:15" s="2" customFormat="1" x14ac:dyDescent="0.35">
      <c r="A134" s="15" t="s">
        <v>146</v>
      </c>
      <c r="B134" s="38" t="s">
        <v>276</v>
      </c>
      <c r="C134" s="38" t="s">
        <v>87</v>
      </c>
      <c r="D134" s="19">
        <v>13255</v>
      </c>
      <c r="E134" s="106">
        <v>3.5</v>
      </c>
      <c r="F134" s="30">
        <v>12790</v>
      </c>
      <c r="G134" s="106">
        <v>12.5</v>
      </c>
      <c r="H134" s="106">
        <v>3.5</v>
      </c>
      <c r="I134" s="106">
        <v>78.8</v>
      </c>
      <c r="J134" s="106">
        <v>83.2</v>
      </c>
      <c r="K134" s="107">
        <v>84</v>
      </c>
      <c r="L134" s="103">
        <v>9475</v>
      </c>
      <c r="M134" s="104">
        <v>19200</v>
      </c>
      <c r="N134" s="104">
        <v>30500</v>
      </c>
      <c r="O134" s="105">
        <v>42500</v>
      </c>
    </row>
    <row r="135" spans="1:15" s="2" customFormat="1" x14ac:dyDescent="0.35">
      <c r="A135" s="15" t="s">
        <v>146</v>
      </c>
      <c r="B135" s="38" t="s">
        <v>276</v>
      </c>
      <c r="C135" s="38" t="s">
        <v>88</v>
      </c>
      <c r="D135" s="19">
        <v>6665</v>
      </c>
      <c r="E135" s="106">
        <v>16.899999999999999</v>
      </c>
      <c r="F135" s="30">
        <v>5540</v>
      </c>
      <c r="G135" s="106">
        <v>13.6</v>
      </c>
      <c r="H135" s="106">
        <v>3.7</v>
      </c>
      <c r="I135" s="106">
        <v>74.3</v>
      </c>
      <c r="J135" s="106">
        <v>81.2</v>
      </c>
      <c r="K135" s="107">
        <v>82.7</v>
      </c>
      <c r="L135" s="103">
        <v>3855</v>
      </c>
      <c r="M135" s="104">
        <v>21800</v>
      </c>
      <c r="N135" s="104">
        <v>32100</v>
      </c>
      <c r="O135" s="105">
        <v>45400</v>
      </c>
    </row>
    <row r="136" spans="1:15" s="2" customFormat="1" x14ac:dyDescent="0.35">
      <c r="A136" s="15" t="s">
        <v>146</v>
      </c>
      <c r="B136" s="38" t="s">
        <v>276</v>
      </c>
      <c r="C136" s="38" t="s">
        <v>2</v>
      </c>
      <c r="D136" s="19">
        <v>715</v>
      </c>
      <c r="E136" s="106">
        <v>19.5</v>
      </c>
      <c r="F136" s="30">
        <v>575</v>
      </c>
      <c r="G136" s="106">
        <v>19.2</v>
      </c>
      <c r="H136" s="106">
        <v>4.7</v>
      </c>
      <c r="I136" s="106">
        <v>69.900000000000006</v>
      </c>
      <c r="J136" s="106">
        <v>74.7</v>
      </c>
      <c r="K136" s="107">
        <v>76.099999999999994</v>
      </c>
      <c r="L136" s="103">
        <v>370</v>
      </c>
      <c r="M136" s="104">
        <v>18600</v>
      </c>
      <c r="N136" s="104">
        <v>31800</v>
      </c>
      <c r="O136" s="105">
        <v>48200</v>
      </c>
    </row>
    <row r="137" spans="1:15" s="2" customFormat="1" ht="13.9" x14ac:dyDescent="0.4">
      <c r="A137" s="15"/>
      <c r="B137" s="15"/>
      <c r="C137" s="38"/>
      <c r="D137" s="30"/>
      <c r="E137" s="17"/>
      <c r="F137" s="18"/>
      <c r="G137" s="17"/>
      <c r="H137" s="17"/>
      <c r="I137" s="17"/>
      <c r="J137" s="17"/>
      <c r="K137" s="17"/>
      <c r="L137" s="44"/>
      <c r="M137" s="45"/>
      <c r="N137" s="45"/>
      <c r="O137" s="46"/>
    </row>
    <row r="138" spans="1:15" s="2" customFormat="1" x14ac:dyDescent="0.35">
      <c r="A138" s="15" t="s">
        <v>146</v>
      </c>
      <c r="B138" s="15" t="s">
        <v>14</v>
      </c>
      <c r="C138" s="29" t="s">
        <v>128</v>
      </c>
      <c r="D138" s="19">
        <v>86495</v>
      </c>
      <c r="E138" s="106">
        <v>7</v>
      </c>
      <c r="F138" s="30">
        <v>80460</v>
      </c>
      <c r="G138" s="106">
        <v>11.8</v>
      </c>
      <c r="H138" s="106">
        <v>4</v>
      </c>
      <c r="I138" s="106">
        <v>78.7</v>
      </c>
      <c r="J138" s="106">
        <v>83.4</v>
      </c>
      <c r="K138" s="107">
        <v>84.1</v>
      </c>
      <c r="L138" s="103">
        <v>59675</v>
      </c>
      <c r="M138" s="104">
        <v>17800</v>
      </c>
      <c r="N138" s="104">
        <v>28200</v>
      </c>
      <c r="O138" s="105">
        <v>38500</v>
      </c>
    </row>
    <row r="139" spans="1:15" s="2" customFormat="1" x14ac:dyDescent="0.35">
      <c r="A139" s="15" t="s">
        <v>146</v>
      </c>
      <c r="B139" s="15" t="s">
        <v>14</v>
      </c>
      <c r="C139" s="38" t="s">
        <v>79</v>
      </c>
      <c r="D139" s="19">
        <v>3625</v>
      </c>
      <c r="E139" s="106">
        <v>6</v>
      </c>
      <c r="F139" s="30">
        <v>3410</v>
      </c>
      <c r="G139" s="106">
        <v>11.4</v>
      </c>
      <c r="H139" s="106">
        <v>3.3</v>
      </c>
      <c r="I139" s="106">
        <v>78.900000000000006</v>
      </c>
      <c r="J139" s="106">
        <v>84.4</v>
      </c>
      <c r="K139" s="107">
        <v>85.3</v>
      </c>
      <c r="L139" s="103">
        <v>2565</v>
      </c>
      <c r="M139" s="104">
        <v>17200</v>
      </c>
      <c r="N139" s="104">
        <v>26100</v>
      </c>
      <c r="O139" s="105">
        <v>34900</v>
      </c>
    </row>
    <row r="140" spans="1:15" s="2" customFormat="1" x14ac:dyDescent="0.35">
      <c r="A140" s="15" t="s">
        <v>146</v>
      </c>
      <c r="B140" s="15" t="s">
        <v>14</v>
      </c>
      <c r="C140" s="15" t="s">
        <v>80</v>
      </c>
      <c r="D140" s="19">
        <v>11335</v>
      </c>
      <c r="E140" s="106">
        <v>5.6</v>
      </c>
      <c r="F140" s="30">
        <v>10700</v>
      </c>
      <c r="G140" s="106">
        <v>11.3</v>
      </c>
      <c r="H140" s="106">
        <v>3.3</v>
      </c>
      <c r="I140" s="106">
        <v>79.400000000000006</v>
      </c>
      <c r="J140" s="106">
        <v>84.6</v>
      </c>
      <c r="K140" s="107">
        <v>85.4</v>
      </c>
      <c r="L140" s="103">
        <v>8060</v>
      </c>
      <c r="M140" s="104">
        <v>17200</v>
      </c>
      <c r="N140" s="104">
        <v>26300</v>
      </c>
      <c r="O140" s="105">
        <v>35700</v>
      </c>
    </row>
    <row r="141" spans="1:15" s="2" customFormat="1" x14ac:dyDescent="0.35">
      <c r="A141" s="15" t="s">
        <v>146</v>
      </c>
      <c r="B141" s="15" t="s">
        <v>14</v>
      </c>
      <c r="C141" s="15" t="s">
        <v>81</v>
      </c>
      <c r="D141" s="19">
        <v>7445</v>
      </c>
      <c r="E141" s="106">
        <v>6</v>
      </c>
      <c r="F141" s="30">
        <v>6995</v>
      </c>
      <c r="G141" s="106">
        <v>10.4</v>
      </c>
      <c r="H141" s="106">
        <v>3.8</v>
      </c>
      <c r="I141" s="106">
        <v>80.5</v>
      </c>
      <c r="J141" s="106">
        <v>85.2</v>
      </c>
      <c r="K141" s="107">
        <v>85.8</v>
      </c>
      <c r="L141" s="103">
        <v>5335</v>
      </c>
      <c r="M141" s="104">
        <v>16500</v>
      </c>
      <c r="N141" s="104">
        <v>26000</v>
      </c>
      <c r="O141" s="105">
        <v>35000</v>
      </c>
    </row>
    <row r="142" spans="1:15" s="2" customFormat="1" x14ac:dyDescent="0.35">
      <c r="A142" s="15" t="s">
        <v>146</v>
      </c>
      <c r="B142" s="15" t="s">
        <v>14</v>
      </c>
      <c r="C142" s="38" t="s">
        <v>82</v>
      </c>
      <c r="D142" s="19">
        <v>7060</v>
      </c>
      <c r="E142" s="106">
        <v>5.3</v>
      </c>
      <c r="F142" s="30">
        <v>6685</v>
      </c>
      <c r="G142" s="106">
        <v>10.1</v>
      </c>
      <c r="H142" s="106">
        <v>3.6</v>
      </c>
      <c r="I142" s="106">
        <v>81</v>
      </c>
      <c r="J142" s="106">
        <v>85.6</v>
      </c>
      <c r="K142" s="107">
        <v>86.3</v>
      </c>
      <c r="L142" s="103">
        <v>5150</v>
      </c>
      <c r="M142" s="104">
        <v>16900</v>
      </c>
      <c r="N142" s="104">
        <v>26300</v>
      </c>
      <c r="O142" s="105">
        <v>36000</v>
      </c>
    </row>
    <row r="143" spans="1:15" s="2" customFormat="1" x14ac:dyDescent="0.35">
      <c r="A143" s="15" t="s">
        <v>146</v>
      </c>
      <c r="B143" s="15" t="s">
        <v>14</v>
      </c>
      <c r="C143" s="38" t="s">
        <v>83</v>
      </c>
      <c r="D143" s="19">
        <v>8545</v>
      </c>
      <c r="E143" s="106">
        <v>6.2</v>
      </c>
      <c r="F143" s="30">
        <v>8020</v>
      </c>
      <c r="G143" s="106">
        <v>10.199999999999999</v>
      </c>
      <c r="H143" s="106">
        <v>3.7</v>
      </c>
      <c r="I143" s="106">
        <v>80.2</v>
      </c>
      <c r="J143" s="106">
        <v>85.5</v>
      </c>
      <c r="K143" s="107">
        <v>86.1</v>
      </c>
      <c r="L143" s="103">
        <v>6125</v>
      </c>
      <c r="M143" s="104">
        <v>17500</v>
      </c>
      <c r="N143" s="104">
        <v>26800</v>
      </c>
      <c r="O143" s="105">
        <v>36100</v>
      </c>
    </row>
    <row r="144" spans="1:15" s="2" customFormat="1" x14ac:dyDescent="0.35">
      <c r="A144" s="15" t="s">
        <v>146</v>
      </c>
      <c r="B144" s="15" t="s">
        <v>14</v>
      </c>
      <c r="C144" s="15" t="s">
        <v>84</v>
      </c>
      <c r="D144" s="19">
        <v>8975</v>
      </c>
      <c r="E144" s="106">
        <v>6.2</v>
      </c>
      <c r="F144" s="30">
        <v>8420</v>
      </c>
      <c r="G144" s="106">
        <v>11.3</v>
      </c>
      <c r="H144" s="106">
        <v>3.8</v>
      </c>
      <c r="I144" s="106">
        <v>80</v>
      </c>
      <c r="J144" s="106">
        <v>84.2</v>
      </c>
      <c r="K144" s="107">
        <v>84.9</v>
      </c>
      <c r="L144" s="103">
        <v>6345</v>
      </c>
      <c r="M144" s="104">
        <v>18100</v>
      </c>
      <c r="N144" s="104">
        <v>29500</v>
      </c>
      <c r="O144" s="105">
        <v>40600</v>
      </c>
    </row>
    <row r="145" spans="1:15" s="2" customFormat="1" x14ac:dyDescent="0.35">
      <c r="A145" s="15" t="s">
        <v>146</v>
      </c>
      <c r="B145" s="15" t="s">
        <v>14</v>
      </c>
      <c r="C145" s="15" t="s">
        <v>85</v>
      </c>
      <c r="D145" s="19">
        <v>13995</v>
      </c>
      <c r="E145" s="106">
        <v>6.6</v>
      </c>
      <c r="F145" s="30">
        <v>13075</v>
      </c>
      <c r="G145" s="106">
        <v>14</v>
      </c>
      <c r="H145" s="106">
        <v>5.8</v>
      </c>
      <c r="I145" s="106">
        <v>75.400000000000006</v>
      </c>
      <c r="J145" s="106">
        <v>79.400000000000006</v>
      </c>
      <c r="K145" s="107">
        <v>80.2</v>
      </c>
      <c r="L145" s="103">
        <v>9185</v>
      </c>
      <c r="M145" s="104">
        <v>20600</v>
      </c>
      <c r="N145" s="104">
        <v>32200</v>
      </c>
      <c r="O145" s="105">
        <v>44400</v>
      </c>
    </row>
    <row r="146" spans="1:15" s="2" customFormat="1" x14ac:dyDescent="0.35">
      <c r="A146" s="15" t="s">
        <v>146</v>
      </c>
      <c r="B146" s="15" t="s">
        <v>14</v>
      </c>
      <c r="C146" s="15" t="s">
        <v>86</v>
      </c>
      <c r="D146" s="19">
        <v>14130</v>
      </c>
      <c r="E146" s="106">
        <v>6.2</v>
      </c>
      <c r="F146" s="30">
        <v>13260</v>
      </c>
      <c r="G146" s="106">
        <v>12.4</v>
      </c>
      <c r="H146" s="106">
        <v>4</v>
      </c>
      <c r="I146" s="106">
        <v>78.599999999999994</v>
      </c>
      <c r="J146" s="106">
        <v>82.9</v>
      </c>
      <c r="K146" s="107">
        <v>83.6</v>
      </c>
      <c r="L146" s="103">
        <v>9770</v>
      </c>
      <c r="M146" s="104">
        <v>18800</v>
      </c>
      <c r="N146" s="104">
        <v>30300</v>
      </c>
      <c r="O146" s="105">
        <v>41600</v>
      </c>
    </row>
    <row r="147" spans="1:15" s="2" customFormat="1" x14ac:dyDescent="0.35">
      <c r="A147" s="15" t="s">
        <v>146</v>
      </c>
      <c r="B147" s="15" t="s">
        <v>14</v>
      </c>
      <c r="C147" s="38" t="s">
        <v>87</v>
      </c>
      <c r="D147" s="19">
        <v>7270</v>
      </c>
      <c r="E147" s="106">
        <v>5.7</v>
      </c>
      <c r="F147" s="30">
        <v>6860</v>
      </c>
      <c r="G147" s="106">
        <v>12.5</v>
      </c>
      <c r="H147" s="106">
        <v>3.7</v>
      </c>
      <c r="I147" s="106">
        <v>78.599999999999994</v>
      </c>
      <c r="J147" s="106">
        <v>83.1</v>
      </c>
      <c r="K147" s="107">
        <v>83.8</v>
      </c>
      <c r="L147" s="103">
        <v>5055</v>
      </c>
      <c r="M147" s="104">
        <v>16300</v>
      </c>
      <c r="N147" s="104">
        <v>26300</v>
      </c>
      <c r="O147" s="105">
        <v>36500</v>
      </c>
    </row>
    <row r="148" spans="1:15" s="2" customFormat="1" x14ac:dyDescent="0.35">
      <c r="A148" s="15" t="s">
        <v>146</v>
      </c>
      <c r="B148" s="15" t="s">
        <v>14</v>
      </c>
      <c r="C148" s="38" t="s">
        <v>88</v>
      </c>
      <c r="D148" s="19">
        <v>3725</v>
      </c>
      <c r="E148" s="106">
        <v>26.5</v>
      </c>
      <c r="F148" s="30">
        <v>2740</v>
      </c>
      <c r="G148" s="106">
        <v>13.2</v>
      </c>
      <c r="H148" s="106">
        <v>3.5</v>
      </c>
      <c r="I148" s="106">
        <v>74.400000000000006</v>
      </c>
      <c r="J148" s="106">
        <v>81.400000000000006</v>
      </c>
      <c r="K148" s="107">
        <v>83.3</v>
      </c>
      <c r="L148" s="103">
        <v>1895</v>
      </c>
      <c r="M148" s="104">
        <v>19600</v>
      </c>
      <c r="N148" s="104">
        <v>29200</v>
      </c>
      <c r="O148" s="105">
        <v>39200</v>
      </c>
    </row>
    <row r="149" spans="1:15" s="2" customFormat="1" x14ac:dyDescent="0.35">
      <c r="A149" s="15" t="s">
        <v>146</v>
      </c>
      <c r="B149" s="15" t="s">
        <v>14</v>
      </c>
      <c r="C149" s="38" t="s">
        <v>2</v>
      </c>
      <c r="D149" s="19">
        <v>385</v>
      </c>
      <c r="E149" s="106">
        <v>20.9</v>
      </c>
      <c r="F149" s="30">
        <v>305</v>
      </c>
      <c r="G149" s="106">
        <v>19.5</v>
      </c>
      <c r="H149" s="106">
        <v>5.6</v>
      </c>
      <c r="I149" s="106">
        <v>67</v>
      </c>
      <c r="J149" s="106">
        <v>73.3</v>
      </c>
      <c r="K149" s="107">
        <v>74.900000000000006</v>
      </c>
      <c r="L149" s="103">
        <v>190</v>
      </c>
      <c r="M149" s="104">
        <v>15900</v>
      </c>
      <c r="N149" s="104">
        <v>25100</v>
      </c>
      <c r="O149" s="105">
        <v>39300</v>
      </c>
    </row>
    <row r="150" spans="1:15" s="2" customFormat="1" ht="13.9" x14ac:dyDescent="0.4">
      <c r="A150" s="15"/>
      <c r="B150" s="15"/>
      <c r="C150" s="38"/>
      <c r="D150" s="30"/>
      <c r="E150" s="17"/>
      <c r="F150" s="18"/>
      <c r="G150" s="17"/>
      <c r="H150" s="17"/>
      <c r="I150" s="17"/>
      <c r="J150" s="17"/>
      <c r="K150" s="17"/>
      <c r="L150" s="44"/>
      <c r="M150" s="45"/>
      <c r="N150" s="45"/>
      <c r="O150" s="46"/>
    </row>
    <row r="151" spans="1:15" s="2" customFormat="1" x14ac:dyDescent="0.35">
      <c r="A151" s="15" t="s">
        <v>146</v>
      </c>
      <c r="B151" s="15" t="s">
        <v>3</v>
      </c>
      <c r="C151" s="29" t="s">
        <v>128</v>
      </c>
      <c r="D151" s="19">
        <v>70130</v>
      </c>
      <c r="E151" s="106">
        <v>1.5</v>
      </c>
      <c r="F151" s="30">
        <v>69050</v>
      </c>
      <c r="G151" s="106">
        <v>13</v>
      </c>
      <c r="H151" s="106">
        <v>3.5</v>
      </c>
      <c r="I151" s="106">
        <v>78.2</v>
      </c>
      <c r="J151" s="106">
        <v>82.6</v>
      </c>
      <c r="K151" s="107">
        <v>83.4</v>
      </c>
      <c r="L151" s="103">
        <v>50980</v>
      </c>
      <c r="M151" s="104">
        <v>25500</v>
      </c>
      <c r="N151" s="104">
        <v>36700</v>
      </c>
      <c r="O151" s="105">
        <v>52200</v>
      </c>
    </row>
    <row r="152" spans="1:15" s="2" customFormat="1" x14ac:dyDescent="0.35">
      <c r="A152" s="15" t="s">
        <v>146</v>
      </c>
      <c r="B152" s="15" t="s">
        <v>3</v>
      </c>
      <c r="C152" s="15" t="s">
        <v>79</v>
      </c>
      <c r="D152" s="19">
        <v>2795</v>
      </c>
      <c r="E152" s="106">
        <v>1.1000000000000001</v>
      </c>
      <c r="F152" s="30">
        <v>2760</v>
      </c>
      <c r="G152" s="106">
        <v>12.6</v>
      </c>
      <c r="H152" s="106">
        <v>2.9</v>
      </c>
      <c r="I152" s="106">
        <v>78.5</v>
      </c>
      <c r="J152" s="106">
        <v>83.7</v>
      </c>
      <c r="K152" s="107">
        <v>84.5</v>
      </c>
      <c r="L152" s="103">
        <v>2060</v>
      </c>
      <c r="M152" s="104">
        <v>23600</v>
      </c>
      <c r="N152" s="104">
        <v>32900</v>
      </c>
      <c r="O152" s="105">
        <v>45600</v>
      </c>
    </row>
    <row r="153" spans="1:15" s="2" customFormat="1" x14ac:dyDescent="0.35">
      <c r="A153" s="15" t="s">
        <v>146</v>
      </c>
      <c r="B153" s="15" t="s">
        <v>3</v>
      </c>
      <c r="C153" s="15" t="s">
        <v>80</v>
      </c>
      <c r="D153" s="19">
        <v>8850</v>
      </c>
      <c r="E153" s="106">
        <v>1.2</v>
      </c>
      <c r="F153" s="30">
        <v>8750</v>
      </c>
      <c r="G153" s="106">
        <v>12.4</v>
      </c>
      <c r="H153" s="106">
        <v>3.1</v>
      </c>
      <c r="I153" s="106">
        <v>79.2</v>
      </c>
      <c r="J153" s="106">
        <v>83.7</v>
      </c>
      <c r="K153" s="107">
        <v>84.5</v>
      </c>
      <c r="L153" s="103">
        <v>6560</v>
      </c>
      <c r="M153" s="104">
        <v>23300</v>
      </c>
      <c r="N153" s="104">
        <v>33600</v>
      </c>
      <c r="O153" s="105">
        <v>46400</v>
      </c>
    </row>
    <row r="154" spans="1:15" s="2" customFormat="1" x14ac:dyDescent="0.35">
      <c r="A154" s="15" t="s">
        <v>146</v>
      </c>
      <c r="B154" s="15" t="s">
        <v>3</v>
      </c>
      <c r="C154" s="15" t="s">
        <v>81</v>
      </c>
      <c r="D154" s="19">
        <v>5950</v>
      </c>
      <c r="E154" s="106">
        <v>1</v>
      </c>
      <c r="F154" s="30">
        <v>5890</v>
      </c>
      <c r="G154" s="106">
        <v>12.9</v>
      </c>
      <c r="H154" s="106">
        <v>3.7</v>
      </c>
      <c r="I154" s="106">
        <v>77.7</v>
      </c>
      <c r="J154" s="106">
        <v>82.7</v>
      </c>
      <c r="K154" s="107">
        <v>83.5</v>
      </c>
      <c r="L154" s="103">
        <v>4325</v>
      </c>
      <c r="M154" s="104">
        <v>24200</v>
      </c>
      <c r="N154" s="104">
        <v>34000</v>
      </c>
      <c r="O154" s="105">
        <v>46800</v>
      </c>
    </row>
    <row r="155" spans="1:15" s="2" customFormat="1" x14ac:dyDescent="0.35">
      <c r="A155" s="15" t="s">
        <v>146</v>
      </c>
      <c r="B155" s="15" t="s">
        <v>3</v>
      </c>
      <c r="C155" s="15" t="s">
        <v>82</v>
      </c>
      <c r="D155" s="19">
        <v>5590</v>
      </c>
      <c r="E155" s="106">
        <v>1</v>
      </c>
      <c r="F155" s="30">
        <v>5535</v>
      </c>
      <c r="G155" s="106">
        <v>12.2</v>
      </c>
      <c r="H155" s="106">
        <v>2.8</v>
      </c>
      <c r="I155" s="106">
        <v>79.7</v>
      </c>
      <c r="J155" s="106">
        <v>84.2</v>
      </c>
      <c r="K155" s="107">
        <v>85</v>
      </c>
      <c r="L155" s="103">
        <v>4190</v>
      </c>
      <c r="M155" s="104">
        <v>24900</v>
      </c>
      <c r="N155" s="104">
        <v>35200</v>
      </c>
      <c r="O155" s="105">
        <v>48000</v>
      </c>
    </row>
    <row r="156" spans="1:15" s="2" customFormat="1" x14ac:dyDescent="0.35">
      <c r="A156" s="15" t="s">
        <v>146</v>
      </c>
      <c r="B156" s="15" t="s">
        <v>3</v>
      </c>
      <c r="C156" s="15" t="s">
        <v>83</v>
      </c>
      <c r="D156" s="19">
        <v>6750</v>
      </c>
      <c r="E156" s="106">
        <v>1.3</v>
      </c>
      <c r="F156" s="30">
        <v>6665</v>
      </c>
      <c r="G156" s="106">
        <v>11.2</v>
      </c>
      <c r="H156" s="106">
        <v>2.9</v>
      </c>
      <c r="I156" s="106">
        <v>80.7</v>
      </c>
      <c r="J156" s="106">
        <v>84.9</v>
      </c>
      <c r="K156" s="107">
        <v>85.9</v>
      </c>
      <c r="L156" s="103">
        <v>5110</v>
      </c>
      <c r="M156" s="104">
        <v>24300</v>
      </c>
      <c r="N156" s="104">
        <v>34800</v>
      </c>
      <c r="O156" s="105">
        <v>48000</v>
      </c>
    </row>
    <row r="157" spans="1:15" s="2" customFormat="1" x14ac:dyDescent="0.35">
      <c r="A157" s="15" t="s">
        <v>146</v>
      </c>
      <c r="B157" s="15" t="s">
        <v>3</v>
      </c>
      <c r="C157" s="15" t="s">
        <v>84</v>
      </c>
      <c r="D157" s="19">
        <v>7450</v>
      </c>
      <c r="E157" s="106">
        <v>1</v>
      </c>
      <c r="F157" s="30">
        <v>7370</v>
      </c>
      <c r="G157" s="106">
        <v>13.2</v>
      </c>
      <c r="H157" s="106">
        <v>2.9</v>
      </c>
      <c r="I157" s="106">
        <v>79</v>
      </c>
      <c r="J157" s="106">
        <v>83.3</v>
      </c>
      <c r="K157" s="107">
        <v>83.9</v>
      </c>
      <c r="L157" s="103">
        <v>5545</v>
      </c>
      <c r="M157" s="104">
        <v>28000</v>
      </c>
      <c r="N157" s="104">
        <v>38900</v>
      </c>
      <c r="O157" s="105">
        <v>57500</v>
      </c>
    </row>
    <row r="158" spans="1:15" s="2" customFormat="1" x14ac:dyDescent="0.35">
      <c r="A158" s="15" t="s">
        <v>146</v>
      </c>
      <c r="B158" s="15" t="s">
        <v>3</v>
      </c>
      <c r="C158" s="15" t="s">
        <v>85</v>
      </c>
      <c r="D158" s="19">
        <v>11230</v>
      </c>
      <c r="E158" s="106">
        <v>2.2999999999999998</v>
      </c>
      <c r="F158" s="30">
        <v>10975</v>
      </c>
      <c r="G158" s="106">
        <v>14.4</v>
      </c>
      <c r="H158" s="106">
        <v>5.0999999999999996</v>
      </c>
      <c r="I158" s="106">
        <v>75.8</v>
      </c>
      <c r="J158" s="106">
        <v>79.599999999999994</v>
      </c>
      <c r="K158" s="107">
        <v>80.5</v>
      </c>
      <c r="L158" s="103">
        <v>7740</v>
      </c>
      <c r="M158" s="104">
        <v>27300</v>
      </c>
      <c r="N158" s="104">
        <v>40500</v>
      </c>
      <c r="O158" s="105">
        <v>60100</v>
      </c>
    </row>
    <row r="159" spans="1:15" s="2" customFormat="1" x14ac:dyDescent="0.35">
      <c r="A159" s="15" t="s">
        <v>146</v>
      </c>
      <c r="B159" s="15" t="s">
        <v>3</v>
      </c>
      <c r="C159" s="15" t="s">
        <v>86</v>
      </c>
      <c r="D159" s="19">
        <v>12265</v>
      </c>
      <c r="E159" s="106">
        <v>1.3</v>
      </c>
      <c r="F159" s="30">
        <v>12105</v>
      </c>
      <c r="G159" s="106">
        <v>13.7</v>
      </c>
      <c r="H159" s="106">
        <v>3.6</v>
      </c>
      <c r="I159" s="106">
        <v>78</v>
      </c>
      <c r="J159" s="106">
        <v>82</v>
      </c>
      <c r="K159" s="107">
        <v>82.8</v>
      </c>
      <c r="L159" s="103">
        <v>8885</v>
      </c>
      <c r="M159" s="104">
        <v>28500</v>
      </c>
      <c r="N159" s="104">
        <v>40300</v>
      </c>
      <c r="O159" s="105">
        <v>59000</v>
      </c>
    </row>
    <row r="160" spans="1:15" s="2" customFormat="1" x14ac:dyDescent="0.35">
      <c r="A160" s="15" t="s">
        <v>146</v>
      </c>
      <c r="B160" s="15" t="s">
        <v>3</v>
      </c>
      <c r="C160" s="15" t="s">
        <v>87</v>
      </c>
      <c r="D160" s="19">
        <v>5985</v>
      </c>
      <c r="E160" s="106">
        <v>0.9</v>
      </c>
      <c r="F160" s="30">
        <v>5930</v>
      </c>
      <c r="G160" s="106">
        <v>12.6</v>
      </c>
      <c r="H160" s="106">
        <v>3.3</v>
      </c>
      <c r="I160" s="106">
        <v>79.099999999999994</v>
      </c>
      <c r="J160" s="106">
        <v>83.3</v>
      </c>
      <c r="K160" s="107">
        <v>84.1</v>
      </c>
      <c r="L160" s="103">
        <v>4420</v>
      </c>
      <c r="M160" s="104">
        <v>24500</v>
      </c>
      <c r="N160" s="104">
        <v>35500</v>
      </c>
      <c r="O160" s="105">
        <v>49600</v>
      </c>
    </row>
    <row r="161" spans="1:15" s="2" customFormat="1" x14ac:dyDescent="0.35">
      <c r="A161" s="15" t="s">
        <v>146</v>
      </c>
      <c r="B161" s="15" t="s">
        <v>3</v>
      </c>
      <c r="C161" s="15" t="s">
        <v>88</v>
      </c>
      <c r="D161" s="19">
        <v>2935</v>
      </c>
      <c r="E161" s="106">
        <v>4.5999999999999996</v>
      </c>
      <c r="F161" s="30">
        <v>2800</v>
      </c>
      <c r="G161" s="106">
        <v>14</v>
      </c>
      <c r="H161" s="106">
        <v>3.9</v>
      </c>
      <c r="I161" s="106">
        <v>74.3</v>
      </c>
      <c r="J161" s="106">
        <v>81</v>
      </c>
      <c r="K161" s="107">
        <v>82.1</v>
      </c>
      <c r="L161" s="103">
        <v>1960</v>
      </c>
      <c r="M161" s="104">
        <v>24100</v>
      </c>
      <c r="N161" s="104">
        <v>35800</v>
      </c>
      <c r="O161" s="105">
        <v>51100</v>
      </c>
    </row>
    <row r="162" spans="1:15" s="2" customFormat="1" x14ac:dyDescent="0.35">
      <c r="A162" s="39" t="s">
        <v>146</v>
      </c>
      <c r="B162" s="39" t="s">
        <v>3</v>
      </c>
      <c r="C162" s="39" t="s">
        <v>2</v>
      </c>
      <c r="D162" s="49">
        <v>330</v>
      </c>
      <c r="E162" s="108">
        <v>17.899999999999999</v>
      </c>
      <c r="F162" s="40">
        <v>270</v>
      </c>
      <c r="G162" s="108">
        <v>18.8</v>
      </c>
      <c r="H162" s="108">
        <v>3.7</v>
      </c>
      <c r="I162" s="108">
        <v>73.099999999999994</v>
      </c>
      <c r="J162" s="108">
        <v>76.400000000000006</v>
      </c>
      <c r="K162" s="109">
        <v>77.5</v>
      </c>
      <c r="L162" s="110">
        <v>180</v>
      </c>
      <c r="M162" s="111">
        <v>23800</v>
      </c>
      <c r="N162" s="111">
        <v>35900</v>
      </c>
      <c r="O162" s="112">
        <v>52600</v>
      </c>
    </row>
    <row r="163" spans="1:15" s="37" customFormat="1" ht="25.5" customHeight="1" x14ac:dyDescent="0.35">
      <c r="A163" s="19"/>
      <c r="B163" s="143" t="s">
        <v>182</v>
      </c>
      <c r="C163" s="143"/>
      <c r="D163" s="143"/>
      <c r="E163" s="143"/>
      <c r="F163" s="143"/>
      <c r="G163" s="143"/>
      <c r="H163" s="143"/>
      <c r="I163" s="143"/>
      <c r="J163" s="143"/>
      <c r="K163" s="143"/>
      <c r="L163" s="143"/>
      <c r="M163" s="143"/>
      <c r="N163" s="143"/>
      <c r="O163" s="143"/>
    </row>
    <row r="164" spans="1:15" s="37" customFormat="1" ht="11.65" x14ac:dyDescent="0.35">
      <c r="A164" s="15"/>
      <c r="B164" s="15"/>
      <c r="C164" s="19"/>
      <c r="D164" s="18"/>
      <c r="E164" s="19"/>
      <c r="F164" s="18"/>
      <c r="G164" s="18"/>
      <c r="H164" s="18"/>
      <c r="I164" s="18"/>
      <c r="J164" s="18"/>
      <c r="K164" s="15"/>
      <c r="L164" s="15"/>
      <c r="M164" s="15"/>
    </row>
    <row r="165" spans="1:15" s="37" customFormat="1" ht="24" customHeight="1" x14ac:dyDescent="0.35">
      <c r="A165" s="142" t="s">
        <v>173</v>
      </c>
      <c r="B165" s="142"/>
      <c r="C165" s="142"/>
      <c r="D165" s="142"/>
      <c r="E165" s="142"/>
      <c r="F165" s="142"/>
      <c r="G165" s="142"/>
      <c r="H165" s="142"/>
      <c r="I165" s="142"/>
      <c r="J165" s="142"/>
      <c r="K165" s="142"/>
      <c r="L165" s="142"/>
      <c r="M165" s="142"/>
      <c r="N165" s="142"/>
      <c r="O165" s="142"/>
    </row>
    <row r="166" spans="1:15" s="37" customFormat="1" ht="11.65" x14ac:dyDescent="0.35">
      <c r="A166" s="15"/>
      <c r="B166" s="15"/>
      <c r="C166" s="30"/>
      <c r="D166" s="17"/>
      <c r="E166" s="18"/>
      <c r="F166" s="17"/>
      <c r="G166" s="17"/>
      <c r="H166" s="17"/>
      <c r="I166" s="17"/>
      <c r="J166" s="17"/>
      <c r="K166" s="15"/>
      <c r="L166" s="15"/>
      <c r="M166" s="15"/>
    </row>
    <row r="167" spans="1:15" s="37" customFormat="1" ht="12" customHeight="1" x14ac:dyDescent="0.35">
      <c r="A167" s="142" t="s">
        <v>174</v>
      </c>
      <c r="B167" s="142"/>
      <c r="C167" s="142"/>
      <c r="D167" s="142"/>
      <c r="E167" s="142"/>
      <c r="F167" s="142"/>
      <c r="G167" s="142"/>
      <c r="H167" s="142"/>
      <c r="I167" s="142"/>
      <c r="J167" s="142"/>
      <c r="K167" s="142"/>
      <c r="L167" s="142"/>
      <c r="M167" s="142"/>
      <c r="N167" s="142"/>
      <c r="O167" s="142"/>
    </row>
    <row r="168" spans="1:15" s="37" customFormat="1" ht="12" customHeight="1" x14ac:dyDescent="0.35">
      <c r="A168" s="142" t="s">
        <v>175</v>
      </c>
      <c r="B168" s="142"/>
      <c r="C168" s="142"/>
      <c r="D168" s="142"/>
      <c r="E168" s="142"/>
      <c r="F168" s="142"/>
      <c r="G168" s="142"/>
      <c r="H168" s="142"/>
      <c r="I168" s="142"/>
      <c r="J168" s="142"/>
      <c r="K168" s="142"/>
      <c r="L168" s="142"/>
      <c r="M168" s="142"/>
      <c r="N168" s="142"/>
      <c r="O168" s="142"/>
    </row>
    <row r="169" spans="1:15" s="37" customFormat="1" ht="24.75" customHeight="1" x14ac:dyDescent="0.35">
      <c r="A169" s="142" t="s">
        <v>187</v>
      </c>
      <c r="B169" s="142"/>
      <c r="C169" s="142"/>
      <c r="D169" s="142"/>
      <c r="E169" s="142"/>
      <c r="F169" s="142"/>
      <c r="G169" s="142"/>
      <c r="H169" s="142"/>
      <c r="I169" s="142"/>
      <c r="J169" s="142"/>
      <c r="K169" s="142"/>
      <c r="L169" s="142"/>
      <c r="M169" s="142"/>
      <c r="N169" s="142"/>
      <c r="O169" s="142"/>
    </row>
    <row r="170" spans="1:15" s="37" customFormat="1" ht="12" customHeight="1" x14ac:dyDescent="0.35">
      <c r="A170" s="142" t="s">
        <v>188</v>
      </c>
      <c r="B170" s="142"/>
      <c r="C170" s="142"/>
      <c r="D170" s="142"/>
      <c r="E170" s="142"/>
      <c r="F170" s="142"/>
      <c r="G170" s="142"/>
      <c r="H170" s="142"/>
      <c r="I170" s="142"/>
      <c r="J170" s="142"/>
      <c r="K170" s="142"/>
      <c r="L170" s="142"/>
      <c r="M170" s="142"/>
      <c r="N170" s="142"/>
      <c r="O170" s="142"/>
    </row>
    <row r="171" spans="1:15" s="37" customFormat="1" ht="12" customHeight="1" x14ac:dyDescent="0.35">
      <c r="A171" s="142" t="s">
        <v>189</v>
      </c>
      <c r="B171" s="142"/>
      <c r="C171" s="142"/>
      <c r="D171" s="142"/>
      <c r="E171" s="142"/>
      <c r="F171" s="142"/>
      <c r="G171" s="142"/>
      <c r="H171" s="142"/>
      <c r="I171" s="142"/>
      <c r="J171" s="142"/>
      <c r="K171" s="142"/>
      <c r="L171" s="142"/>
      <c r="M171" s="142"/>
      <c r="N171" s="142"/>
      <c r="O171" s="142"/>
    </row>
    <row r="172" spans="1:15" s="37" customFormat="1" ht="12" customHeight="1" x14ac:dyDescent="0.35">
      <c r="A172" s="142" t="s">
        <v>190</v>
      </c>
      <c r="B172" s="142"/>
      <c r="C172" s="142"/>
      <c r="D172" s="142"/>
      <c r="E172" s="142"/>
      <c r="F172" s="142"/>
      <c r="G172" s="142"/>
      <c r="H172" s="142"/>
      <c r="I172" s="142"/>
      <c r="J172" s="142"/>
      <c r="K172" s="142"/>
      <c r="L172" s="142"/>
      <c r="M172" s="142"/>
      <c r="N172" s="142"/>
      <c r="O172" s="142"/>
    </row>
    <row r="173" spans="1:15" s="37" customFormat="1" ht="24.75" customHeight="1" x14ac:dyDescent="0.35">
      <c r="A173" s="142" t="s">
        <v>191</v>
      </c>
      <c r="B173" s="142"/>
      <c r="C173" s="142"/>
      <c r="D173" s="142"/>
      <c r="E173" s="142"/>
      <c r="F173" s="142"/>
      <c r="G173" s="142"/>
      <c r="H173" s="142"/>
      <c r="I173" s="142"/>
      <c r="J173" s="142"/>
      <c r="K173" s="142"/>
      <c r="L173" s="142"/>
      <c r="M173" s="142"/>
      <c r="N173" s="142"/>
      <c r="O173" s="142"/>
    </row>
    <row r="174" spans="1:15" s="37" customFormat="1" ht="36.75" customHeight="1" x14ac:dyDescent="0.35">
      <c r="A174" s="142" t="s">
        <v>192</v>
      </c>
      <c r="B174" s="142"/>
      <c r="C174" s="142"/>
      <c r="D174" s="142"/>
      <c r="E174" s="142"/>
      <c r="F174" s="142"/>
      <c r="G174" s="142"/>
      <c r="H174" s="142"/>
      <c r="I174" s="142"/>
      <c r="J174" s="142"/>
      <c r="K174" s="142"/>
      <c r="L174" s="142"/>
      <c r="M174" s="142"/>
      <c r="N174" s="142"/>
      <c r="O174" s="142"/>
    </row>
    <row r="175" spans="1:15" s="37" customFormat="1" ht="12" customHeight="1" x14ac:dyDescent="0.35">
      <c r="A175" s="142" t="s">
        <v>193</v>
      </c>
      <c r="B175" s="142"/>
      <c r="C175" s="142"/>
      <c r="D175" s="142"/>
      <c r="E175" s="142"/>
      <c r="F175" s="142"/>
      <c r="G175" s="142"/>
      <c r="H175" s="142"/>
      <c r="I175" s="142"/>
      <c r="J175" s="142"/>
      <c r="K175" s="142"/>
      <c r="L175" s="142"/>
      <c r="M175" s="142"/>
      <c r="N175" s="142"/>
      <c r="O175" s="142"/>
    </row>
    <row r="176" spans="1:15" s="37" customFormat="1" ht="12" customHeight="1" x14ac:dyDescent="0.35">
      <c r="A176" s="142" t="s">
        <v>194</v>
      </c>
      <c r="B176" s="142"/>
      <c r="C176" s="142"/>
      <c r="D176" s="142"/>
      <c r="E176" s="142"/>
      <c r="F176" s="142"/>
      <c r="G176" s="142"/>
      <c r="H176" s="142"/>
      <c r="I176" s="142"/>
      <c r="J176" s="142"/>
      <c r="K176" s="142"/>
      <c r="L176" s="142"/>
      <c r="M176" s="142"/>
      <c r="N176" s="142"/>
      <c r="O176" s="142"/>
    </row>
    <row r="177" spans="1:15" s="37" customFormat="1" ht="24.75" customHeight="1" x14ac:dyDescent="0.35">
      <c r="A177" s="142" t="s">
        <v>237</v>
      </c>
      <c r="B177" s="142"/>
      <c r="C177" s="142"/>
      <c r="D177" s="142"/>
      <c r="E177" s="142"/>
      <c r="F177" s="142"/>
      <c r="G177" s="142"/>
      <c r="H177" s="142"/>
      <c r="I177" s="142"/>
      <c r="J177" s="142"/>
      <c r="K177" s="142"/>
      <c r="L177" s="142"/>
      <c r="M177" s="142"/>
      <c r="N177" s="142"/>
      <c r="O177" s="142"/>
    </row>
    <row r="178" spans="1:15" s="2" customFormat="1" x14ac:dyDescent="0.35">
      <c r="A178" s="1"/>
      <c r="B178" s="1"/>
      <c r="C178" s="1"/>
      <c r="D178" s="1"/>
      <c r="E178" s="4"/>
      <c r="F178" s="3"/>
      <c r="G178" s="4"/>
      <c r="H178" s="4"/>
      <c r="I178" s="3"/>
      <c r="J178" s="3"/>
      <c r="K178" s="3"/>
    </row>
    <row r="179" spans="1:15" s="2" customFormat="1" x14ac:dyDescent="0.35">
      <c r="A179" s="1"/>
      <c r="B179" s="1"/>
      <c r="C179" s="1"/>
      <c r="D179" s="1"/>
      <c r="E179" s="4"/>
      <c r="F179" s="3"/>
      <c r="G179" s="4"/>
      <c r="H179" s="4"/>
      <c r="I179" s="3"/>
      <c r="J179" s="3"/>
      <c r="K179" s="3"/>
    </row>
    <row r="180" spans="1:15" s="2" customFormat="1" x14ac:dyDescent="0.35">
      <c r="A180" s="1"/>
      <c r="B180" s="1"/>
      <c r="C180" s="1"/>
      <c r="D180" s="1"/>
      <c r="E180" s="4"/>
      <c r="F180" s="3"/>
      <c r="G180" s="4"/>
      <c r="H180" s="4"/>
      <c r="I180" s="3"/>
      <c r="J180" s="3"/>
      <c r="K180" s="3"/>
    </row>
    <row r="181" spans="1:15" s="2" customFormat="1" x14ac:dyDescent="0.35">
      <c r="A181" s="1"/>
      <c r="B181" s="1"/>
      <c r="C181" s="1"/>
      <c r="D181" s="1"/>
      <c r="E181" s="4"/>
      <c r="F181" s="3"/>
      <c r="G181" s="4"/>
      <c r="H181" s="4"/>
      <c r="I181" s="3"/>
      <c r="J181" s="3"/>
      <c r="K181" s="3"/>
    </row>
    <row r="182" spans="1:15" s="2" customFormat="1" x14ac:dyDescent="0.35">
      <c r="A182" s="1"/>
      <c r="B182" s="1"/>
      <c r="C182" s="1"/>
      <c r="D182" s="1"/>
      <c r="E182" s="4"/>
      <c r="F182" s="3"/>
      <c r="G182" s="4"/>
      <c r="H182" s="4"/>
      <c r="I182" s="3"/>
      <c r="J182" s="3"/>
      <c r="K182" s="3"/>
    </row>
    <row r="183" spans="1:15" s="2" customFormat="1" x14ac:dyDescent="0.35">
      <c r="A183" s="1"/>
      <c r="B183" s="1"/>
      <c r="C183" s="1"/>
      <c r="D183" s="1"/>
      <c r="E183" s="4"/>
      <c r="F183" s="3"/>
      <c r="G183" s="4"/>
      <c r="H183" s="4"/>
      <c r="I183" s="3"/>
      <c r="J183" s="3"/>
      <c r="K183" s="3"/>
    </row>
    <row r="184" spans="1:15" s="2" customFormat="1" x14ac:dyDescent="0.35">
      <c r="A184" s="1"/>
      <c r="B184" s="1"/>
      <c r="C184" s="1"/>
      <c r="D184" s="1"/>
      <c r="E184" s="4"/>
      <c r="F184" s="3"/>
      <c r="G184" s="4"/>
      <c r="H184" s="4"/>
      <c r="I184" s="3"/>
      <c r="J184" s="3"/>
      <c r="K184" s="3"/>
    </row>
    <row r="185" spans="1:15" s="2" customFormat="1" x14ac:dyDescent="0.35">
      <c r="A185" s="1"/>
      <c r="B185" s="1"/>
      <c r="C185" s="1"/>
      <c r="D185" s="1"/>
      <c r="E185" s="4"/>
      <c r="F185" s="3"/>
      <c r="G185" s="4"/>
      <c r="H185" s="4"/>
      <c r="I185" s="3"/>
      <c r="J185" s="3"/>
      <c r="K185" s="3"/>
    </row>
    <row r="186" spans="1:15" s="2" customFormat="1" x14ac:dyDescent="0.35">
      <c r="A186" s="1"/>
      <c r="B186" s="1"/>
      <c r="C186" s="1"/>
      <c r="D186" s="1"/>
      <c r="E186" s="4"/>
      <c r="F186" s="3"/>
      <c r="G186" s="4"/>
      <c r="H186" s="4"/>
      <c r="I186" s="3"/>
      <c r="J186" s="3"/>
      <c r="K186" s="3"/>
    </row>
    <row r="187" spans="1:15" s="2" customFormat="1" x14ac:dyDescent="0.35">
      <c r="A187" s="1"/>
      <c r="B187" s="1"/>
      <c r="C187" s="1"/>
      <c r="D187" s="1"/>
      <c r="E187" s="4"/>
      <c r="F187" s="3"/>
      <c r="G187" s="4"/>
      <c r="H187" s="4"/>
      <c r="I187" s="3"/>
      <c r="J187" s="3"/>
      <c r="K187" s="3"/>
    </row>
    <row r="188" spans="1:15" s="2" customFormat="1" x14ac:dyDescent="0.35">
      <c r="A188" s="1"/>
      <c r="B188" s="1"/>
      <c r="C188" s="1"/>
      <c r="D188" s="1"/>
      <c r="E188" s="4"/>
      <c r="F188" s="3"/>
      <c r="G188" s="4"/>
      <c r="H188" s="4"/>
      <c r="I188" s="3"/>
      <c r="J188" s="3"/>
      <c r="K188" s="3"/>
    </row>
    <row r="189" spans="1:15" s="2" customFormat="1" x14ac:dyDescent="0.35">
      <c r="A189" s="1"/>
      <c r="B189" s="1"/>
      <c r="C189" s="1"/>
      <c r="D189" s="1"/>
      <c r="E189" s="4"/>
      <c r="F189" s="3"/>
      <c r="G189" s="4"/>
      <c r="H189" s="4"/>
      <c r="I189" s="3"/>
      <c r="J189" s="3"/>
      <c r="K189" s="3"/>
    </row>
    <row r="190" spans="1:15" s="2" customFormat="1" x14ac:dyDescent="0.35">
      <c r="A190" s="1"/>
      <c r="B190" s="1"/>
      <c r="C190" s="1"/>
      <c r="D190" s="1"/>
      <c r="E190" s="4"/>
      <c r="F190" s="3"/>
      <c r="G190" s="4"/>
      <c r="H190" s="4"/>
      <c r="I190" s="3"/>
      <c r="J190" s="3"/>
      <c r="K190" s="3"/>
    </row>
    <row r="191" spans="1:15" s="2" customFormat="1" x14ac:dyDescent="0.35">
      <c r="A191" s="1"/>
      <c r="B191" s="1"/>
      <c r="C191" s="1"/>
      <c r="D191" s="1"/>
      <c r="E191" s="4"/>
      <c r="F191" s="3"/>
      <c r="G191" s="4"/>
      <c r="H191" s="4"/>
      <c r="I191" s="3"/>
      <c r="J191" s="3"/>
      <c r="K191" s="3"/>
    </row>
    <row r="192" spans="1:15"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x14ac:dyDescent="0.35">
      <c r="E1193" s="4"/>
      <c r="F1193" s="3"/>
      <c r="G1193" s="4"/>
      <c r="H1193" s="4"/>
      <c r="I1193" s="3"/>
      <c r="J1193" s="3"/>
      <c r="K1193" s="3"/>
    </row>
    <row r="1194" spans="1:11" x14ac:dyDescent="0.35">
      <c r="E1194" s="4"/>
      <c r="F1194" s="3"/>
      <c r="G1194" s="4"/>
      <c r="H1194" s="4"/>
      <c r="I1194" s="3"/>
      <c r="J1194" s="3"/>
      <c r="K1194" s="3"/>
    </row>
    <row r="1195" spans="1:11" x14ac:dyDescent="0.35">
      <c r="E1195" s="4"/>
      <c r="F1195" s="3"/>
      <c r="G1195" s="4"/>
      <c r="H1195" s="4"/>
      <c r="I1195" s="3"/>
      <c r="J1195" s="3"/>
      <c r="K1195" s="3"/>
    </row>
    <row r="1196" spans="1:11" x14ac:dyDescent="0.35">
      <c r="E1196" s="4"/>
      <c r="F1196" s="3"/>
      <c r="G1196" s="4"/>
      <c r="H1196" s="4"/>
      <c r="I1196" s="3"/>
      <c r="J1196" s="3"/>
      <c r="K1196" s="3"/>
    </row>
    <row r="1197" spans="1:11" x14ac:dyDescent="0.35">
      <c r="E1197" s="4"/>
      <c r="F1197" s="3"/>
      <c r="G1197" s="4"/>
      <c r="H1197" s="4"/>
      <c r="I1197" s="3"/>
      <c r="J1197" s="3"/>
      <c r="K1197" s="3"/>
    </row>
    <row r="1198" spans="1:11" x14ac:dyDescent="0.35">
      <c r="E1198" s="4"/>
      <c r="F1198" s="3"/>
      <c r="G1198" s="4"/>
      <c r="H1198" s="4"/>
      <c r="I1198" s="3"/>
      <c r="J1198" s="3"/>
      <c r="K1198" s="3"/>
    </row>
    <row r="1199" spans="1:11" x14ac:dyDescent="0.35">
      <c r="E1199" s="4"/>
      <c r="F1199" s="3"/>
      <c r="G1199" s="4"/>
      <c r="H1199" s="4"/>
      <c r="I1199" s="3"/>
      <c r="J1199" s="3"/>
      <c r="K1199" s="3"/>
    </row>
    <row r="1200" spans="1:11" x14ac:dyDescent="0.35">
      <c r="E1200" s="4"/>
      <c r="F1200" s="3"/>
      <c r="G1200" s="4"/>
      <c r="H1200" s="4"/>
      <c r="I1200" s="3"/>
      <c r="J1200" s="3"/>
      <c r="K1200" s="3"/>
    </row>
    <row r="1201" spans="1:11" x14ac:dyDescent="0.35">
      <c r="E1201" s="4"/>
      <c r="F1201" s="3"/>
      <c r="G1201" s="4"/>
      <c r="H1201" s="4"/>
      <c r="I1201" s="3"/>
      <c r="J1201" s="3"/>
      <c r="K1201" s="3"/>
    </row>
    <row r="1202" spans="1:11" x14ac:dyDescent="0.35">
      <c r="E1202" s="4"/>
      <c r="F1202" s="3"/>
      <c r="G1202" s="4"/>
      <c r="H1202" s="4"/>
      <c r="I1202" s="3"/>
      <c r="J1202" s="3"/>
      <c r="K1202" s="3"/>
    </row>
    <row r="1203" spans="1:11" x14ac:dyDescent="0.35">
      <c r="E1203" s="4"/>
      <c r="F1203" s="3"/>
      <c r="G1203" s="4"/>
      <c r="H1203" s="4"/>
      <c r="I1203" s="3"/>
      <c r="J1203" s="3"/>
      <c r="K1203" s="3"/>
    </row>
    <row r="1204" spans="1:11" x14ac:dyDescent="0.35">
      <c r="A1204" s="2"/>
      <c r="B1204" s="2"/>
      <c r="C1204" s="2"/>
      <c r="D1204" s="2"/>
      <c r="E1204" s="4"/>
      <c r="F1204" s="3"/>
      <c r="G1204" s="4"/>
      <c r="H1204" s="4"/>
      <c r="I1204" s="3"/>
      <c r="J1204" s="3"/>
      <c r="K1204" s="3"/>
    </row>
    <row r="1205" spans="1:11" x14ac:dyDescent="0.35">
      <c r="A1205" s="2"/>
      <c r="B1205" s="2"/>
      <c r="C1205" s="2"/>
      <c r="D1205" s="2"/>
      <c r="E1205" s="4"/>
      <c r="F1205" s="3"/>
      <c r="G1205" s="4"/>
      <c r="H1205" s="4"/>
      <c r="I1205" s="3"/>
      <c r="J1205" s="3"/>
      <c r="K1205" s="3"/>
    </row>
    <row r="1206" spans="1:11" x14ac:dyDescent="0.35">
      <c r="A1206" s="2"/>
      <c r="B1206" s="2"/>
      <c r="C1206" s="2"/>
      <c r="D1206" s="2"/>
      <c r="E1206" s="4"/>
      <c r="F1206" s="3"/>
      <c r="G1206" s="4"/>
      <c r="H1206" s="4"/>
      <c r="I1206" s="3"/>
      <c r="J1206" s="3"/>
      <c r="K1206" s="3"/>
    </row>
    <row r="1207" spans="1:11" x14ac:dyDescent="0.35">
      <c r="A1207" s="2"/>
      <c r="B1207" s="2"/>
      <c r="C1207" s="2"/>
      <c r="D1207" s="2"/>
      <c r="E1207" s="2"/>
      <c r="F1207" s="2"/>
      <c r="G1207" s="2"/>
      <c r="H1207" s="2"/>
      <c r="I1207" s="2"/>
      <c r="J1207" s="2"/>
      <c r="K1207" s="2"/>
    </row>
  </sheetData>
  <mergeCells count="14">
    <mergeCell ref="A174:O174"/>
    <mergeCell ref="A175:O175"/>
    <mergeCell ref="A176:O176"/>
    <mergeCell ref="A177:O177"/>
    <mergeCell ref="A169:O169"/>
    <mergeCell ref="A170:O170"/>
    <mergeCell ref="A171:O171"/>
    <mergeCell ref="A172:O172"/>
    <mergeCell ref="A173:O173"/>
    <mergeCell ref="L5:O5"/>
    <mergeCell ref="B163:O163"/>
    <mergeCell ref="A165:O165"/>
    <mergeCell ref="A167:O167"/>
    <mergeCell ref="A168:O168"/>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16"/>
  <sheetViews>
    <sheetView workbookViewId="0">
      <pane ySplit="6" topLeftCell="A7" activePane="bottomLeft" state="frozen"/>
      <selection pane="bottomLeft"/>
    </sheetView>
  </sheetViews>
  <sheetFormatPr defaultColWidth="9.1328125" defaultRowHeight="13.5" x14ac:dyDescent="0.35"/>
  <cols>
    <col min="1" max="1" width="9.73046875" style="1" customWidth="1"/>
    <col min="2" max="2" width="15" style="1" customWidth="1"/>
    <col min="3" max="3" width="14.265625" style="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3984375" style="2" customWidth="1"/>
    <col min="15" max="57" width="9.1328125" style="2"/>
    <col min="58" max="16384" width="9.1328125" style="1"/>
  </cols>
  <sheetData>
    <row r="1" spans="1:57" ht="14.25" customHeight="1" x14ac:dyDescent="0.4">
      <c r="A1" s="28" t="s">
        <v>158</v>
      </c>
      <c r="B1" s="28"/>
      <c r="C1" s="28"/>
      <c r="D1" s="25"/>
      <c r="E1" s="25"/>
      <c r="F1" s="25"/>
      <c r="G1" s="25"/>
      <c r="H1" s="25"/>
      <c r="I1" s="25"/>
      <c r="J1" s="25"/>
      <c r="K1" s="25"/>
    </row>
    <row r="2" spans="1:57" ht="14.25" customHeight="1" x14ac:dyDescent="0.35">
      <c r="A2" s="27" t="s">
        <v>156</v>
      </c>
      <c r="B2" s="27"/>
      <c r="C2" s="27"/>
      <c r="D2" s="25"/>
      <c r="E2" s="25"/>
      <c r="F2" s="25"/>
      <c r="G2" s="25"/>
      <c r="H2" s="25"/>
      <c r="I2" s="25"/>
      <c r="J2" s="25"/>
      <c r="K2" s="25"/>
    </row>
    <row r="3" spans="1:57" x14ac:dyDescent="0.35">
      <c r="A3" s="26" t="s">
        <v>20</v>
      </c>
      <c r="B3" s="26"/>
      <c r="C3" s="26"/>
      <c r="D3" s="25"/>
      <c r="E3" s="25"/>
      <c r="F3" s="25"/>
      <c r="G3" s="25"/>
      <c r="H3" s="25"/>
      <c r="I3" s="25"/>
      <c r="J3" s="25"/>
      <c r="K3" s="25"/>
    </row>
    <row r="4" spans="1:57" x14ac:dyDescent="0.35">
      <c r="A4" s="26" t="s">
        <v>141</v>
      </c>
      <c r="B4" s="26"/>
      <c r="C4" s="26"/>
      <c r="D4" s="25"/>
      <c r="E4" s="25"/>
      <c r="F4" s="25"/>
      <c r="G4" s="25"/>
      <c r="H4" s="25"/>
      <c r="I4" s="25"/>
      <c r="J4" s="25"/>
      <c r="K4" s="25"/>
    </row>
    <row r="5" spans="1:57" x14ac:dyDescent="0.35">
      <c r="A5" s="25"/>
      <c r="B5" s="25"/>
      <c r="C5" s="25"/>
      <c r="D5" s="25"/>
      <c r="E5" s="25"/>
      <c r="F5" s="25"/>
      <c r="G5" s="25"/>
      <c r="H5" s="25"/>
      <c r="I5" s="25"/>
      <c r="J5" s="25" t="s">
        <v>0</v>
      </c>
      <c r="K5" s="25"/>
      <c r="L5" s="144" t="s">
        <v>165</v>
      </c>
      <c r="M5" s="145"/>
      <c r="N5" s="145"/>
      <c r="O5" s="146"/>
    </row>
    <row r="6" spans="1:57" s="20" customFormat="1" ht="60.4" x14ac:dyDescent="0.35">
      <c r="A6" s="24" t="s">
        <v>68</v>
      </c>
      <c r="B6" s="24" t="s">
        <v>184</v>
      </c>
      <c r="C6" s="24" t="s">
        <v>103</v>
      </c>
      <c r="D6" s="23" t="s">
        <v>195</v>
      </c>
      <c r="E6" s="23" t="s">
        <v>196</v>
      </c>
      <c r="F6" s="24" t="s">
        <v>185</v>
      </c>
      <c r="G6" s="23" t="s">
        <v>197</v>
      </c>
      <c r="H6" s="23" t="s">
        <v>198</v>
      </c>
      <c r="I6" s="23" t="s">
        <v>199</v>
      </c>
      <c r="J6" s="23" t="s">
        <v>200</v>
      </c>
      <c r="K6" s="22" t="s">
        <v>201</v>
      </c>
      <c r="L6" s="24" t="s">
        <v>186</v>
      </c>
      <c r="M6" s="23" t="s">
        <v>218</v>
      </c>
      <c r="N6" s="23" t="s">
        <v>219</v>
      </c>
      <c r="O6" s="22" t="s">
        <v>204</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29"/>
      <c r="B7" s="29"/>
      <c r="C7" s="29"/>
      <c r="D7" s="38"/>
      <c r="E7" s="38"/>
      <c r="F7" s="29"/>
      <c r="G7" s="38"/>
      <c r="H7" s="38"/>
      <c r="I7" s="38"/>
      <c r="J7" s="38"/>
      <c r="K7" s="38"/>
      <c r="L7" s="85"/>
      <c r="M7" s="38"/>
      <c r="N7" s="38"/>
      <c r="O7" s="86"/>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s="20" customFormat="1" x14ac:dyDescent="0.35">
      <c r="A8" s="15" t="s">
        <v>64</v>
      </c>
      <c r="B8" s="15" t="s">
        <v>276</v>
      </c>
      <c r="C8" s="29" t="s">
        <v>128</v>
      </c>
      <c r="D8" s="19">
        <v>223830</v>
      </c>
      <c r="E8" s="106">
        <v>0.5</v>
      </c>
      <c r="F8" s="30">
        <v>222665</v>
      </c>
      <c r="G8" s="106">
        <v>5</v>
      </c>
      <c r="H8" s="106">
        <v>8.6</v>
      </c>
      <c r="I8" s="106">
        <v>67.099999999999994</v>
      </c>
      <c r="J8" s="106">
        <v>80.5</v>
      </c>
      <c r="K8" s="107">
        <v>86.4</v>
      </c>
      <c r="L8" s="103">
        <v>144895</v>
      </c>
      <c r="M8" s="104">
        <v>13400</v>
      </c>
      <c r="N8" s="104">
        <v>18500</v>
      </c>
      <c r="O8" s="105">
        <v>23800</v>
      </c>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7" x14ac:dyDescent="0.35">
      <c r="A9" s="15" t="s">
        <v>64</v>
      </c>
      <c r="B9" s="15" t="s">
        <v>276</v>
      </c>
      <c r="C9" s="38" t="s">
        <v>104</v>
      </c>
      <c r="D9" s="19">
        <v>54280</v>
      </c>
      <c r="E9" s="106">
        <v>0.4</v>
      </c>
      <c r="F9" s="30">
        <v>54085</v>
      </c>
      <c r="G9" s="106">
        <v>4.5999999999999996</v>
      </c>
      <c r="H9" s="106">
        <v>8.4</v>
      </c>
      <c r="I9" s="106">
        <v>69.3</v>
      </c>
      <c r="J9" s="106">
        <v>82.2</v>
      </c>
      <c r="K9" s="107">
        <v>87</v>
      </c>
      <c r="L9" s="103">
        <v>36510</v>
      </c>
      <c r="M9" s="104">
        <v>12800</v>
      </c>
      <c r="N9" s="104">
        <v>17500</v>
      </c>
      <c r="O9" s="105">
        <v>22300</v>
      </c>
      <c r="BE9" s="1"/>
    </row>
    <row r="10" spans="1:57" x14ac:dyDescent="0.35">
      <c r="A10" s="15" t="s">
        <v>64</v>
      </c>
      <c r="B10" s="15" t="s">
        <v>276</v>
      </c>
      <c r="C10" s="15" t="s">
        <v>105</v>
      </c>
      <c r="D10" s="19">
        <v>157170</v>
      </c>
      <c r="E10" s="106">
        <v>0.6</v>
      </c>
      <c r="F10" s="30">
        <v>156300</v>
      </c>
      <c r="G10" s="106">
        <v>5</v>
      </c>
      <c r="H10" s="106">
        <v>8.6</v>
      </c>
      <c r="I10" s="106">
        <v>66.3</v>
      </c>
      <c r="J10" s="106">
        <v>79.900000000000006</v>
      </c>
      <c r="K10" s="107">
        <v>86.3</v>
      </c>
      <c r="L10" s="103">
        <v>100345</v>
      </c>
      <c r="M10" s="104">
        <v>13700</v>
      </c>
      <c r="N10" s="104">
        <v>19000</v>
      </c>
      <c r="O10" s="105">
        <v>24400</v>
      </c>
      <c r="BE10" s="1"/>
    </row>
    <row r="11" spans="1:57" x14ac:dyDescent="0.35">
      <c r="A11" s="15" t="s">
        <v>64</v>
      </c>
      <c r="B11" s="15" t="s">
        <v>276</v>
      </c>
      <c r="C11" s="15" t="s">
        <v>2</v>
      </c>
      <c r="D11" s="19">
        <v>12385</v>
      </c>
      <c r="E11" s="106">
        <v>0.8</v>
      </c>
      <c r="F11" s="30">
        <v>12280</v>
      </c>
      <c r="G11" s="106">
        <v>5.7</v>
      </c>
      <c r="H11" s="106">
        <v>9.6999999999999993</v>
      </c>
      <c r="I11" s="106">
        <v>67.599999999999994</v>
      </c>
      <c r="J11" s="106">
        <v>79.599999999999994</v>
      </c>
      <c r="K11" s="107">
        <v>84.5</v>
      </c>
      <c r="L11" s="103">
        <v>8045</v>
      </c>
      <c r="M11" s="104">
        <v>12600</v>
      </c>
      <c r="N11" s="104">
        <v>17900</v>
      </c>
      <c r="O11" s="105">
        <v>23300</v>
      </c>
      <c r="BE11" s="1"/>
    </row>
    <row r="12" spans="1:57" ht="13.9" x14ac:dyDescent="0.4">
      <c r="A12" s="15"/>
      <c r="B12" s="15"/>
      <c r="C12" s="15"/>
      <c r="D12" s="30"/>
      <c r="E12" s="17"/>
      <c r="F12" s="18"/>
      <c r="G12" s="17"/>
      <c r="H12" s="17"/>
      <c r="I12" s="17"/>
      <c r="J12" s="17"/>
      <c r="K12" s="17"/>
      <c r="L12" s="44"/>
      <c r="M12" s="45"/>
      <c r="N12" s="45"/>
      <c r="O12" s="46"/>
      <c r="BE12" s="1"/>
    </row>
    <row r="13" spans="1:57" x14ac:dyDescent="0.35">
      <c r="A13" s="15" t="s">
        <v>64</v>
      </c>
      <c r="B13" s="15" t="s">
        <v>14</v>
      </c>
      <c r="C13" s="29" t="s">
        <v>128</v>
      </c>
      <c r="D13" s="19">
        <v>124740</v>
      </c>
      <c r="E13" s="106">
        <v>0.5</v>
      </c>
      <c r="F13" s="30">
        <v>124140</v>
      </c>
      <c r="G13" s="106">
        <v>4.2</v>
      </c>
      <c r="H13" s="106">
        <v>8</v>
      </c>
      <c r="I13" s="106">
        <v>67.400000000000006</v>
      </c>
      <c r="J13" s="106">
        <v>82.3</v>
      </c>
      <c r="K13" s="107">
        <v>87.8</v>
      </c>
      <c r="L13" s="103">
        <v>81470</v>
      </c>
      <c r="M13" s="104">
        <v>13100</v>
      </c>
      <c r="N13" s="104">
        <v>17900</v>
      </c>
      <c r="O13" s="105">
        <v>22500</v>
      </c>
      <c r="BE13" s="1"/>
    </row>
    <row r="14" spans="1:57" x14ac:dyDescent="0.35">
      <c r="A14" s="15" t="s">
        <v>64</v>
      </c>
      <c r="B14" s="15" t="s">
        <v>14</v>
      </c>
      <c r="C14" s="38" t="s">
        <v>104</v>
      </c>
      <c r="D14" s="19">
        <v>32020</v>
      </c>
      <c r="E14" s="106">
        <v>0.3</v>
      </c>
      <c r="F14" s="30">
        <v>31910</v>
      </c>
      <c r="G14" s="106">
        <v>3.8</v>
      </c>
      <c r="H14" s="106">
        <v>7.4</v>
      </c>
      <c r="I14" s="106">
        <v>69.099999999999994</v>
      </c>
      <c r="J14" s="106">
        <v>84.2</v>
      </c>
      <c r="K14" s="107">
        <v>88.8</v>
      </c>
      <c r="L14" s="103">
        <v>21555</v>
      </c>
      <c r="M14" s="104">
        <v>12500</v>
      </c>
      <c r="N14" s="104">
        <v>17000</v>
      </c>
      <c r="O14" s="105">
        <v>21500</v>
      </c>
      <c r="BE14" s="1"/>
    </row>
    <row r="15" spans="1:57" x14ac:dyDescent="0.35">
      <c r="A15" s="15" t="s">
        <v>64</v>
      </c>
      <c r="B15" s="15" t="s">
        <v>14</v>
      </c>
      <c r="C15" s="15" t="s">
        <v>105</v>
      </c>
      <c r="D15" s="19">
        <v>85955</v>
      </c>
      <c r="E15" s="106">
        <v>0.5</v>
      </c>
      <c r="F15" s="30">
        <v>85515</v>
      </c>
      <c r="G15" s="106">
        <v>4.3</v>
      </c>
      <c r="H15" s="106">
        <v>8.1999999999999993</v>
      </c>
      <c r="I15" s="106">
        <v>66.7</v>
      </c>
      <c r="J15" s="106">
        <v>81.7</v>
      </c>
      <c r="K15" s="107">
        <v>87.5</v>
      </c>
      <c r="L15" s="103">
        <v>55435</v>
      </c>
      <c r="M15" s="104">
        <v>13400</v>
      </c>
      <c r="N15" s="104">
        <v>18300</v>
      </c>
      <c r="O15" s="105">
        <v>23000</v>
      </c>
      <c r="BE15" s="1"/>
    </row>
    <row r="16" spans="1:57" x14ac:dyDescent="0.35">
      <c r="A16" s="15" t="s">
        <v>64</v>
      </c>
      <c r="B16" s="15" t="s">
        <v>14</v>
      </c>
      <c r="C16" s="15" t="s">
        <v>2</v>
      </c>
      <c r="D16" s="19">
        <v>6765</v>
      </c>
      <c r="E16" s="106">
        <v>0.8</v>
      </c>
      <c r="F16" s="30">
        <v>6715</v>
      </c>
      <c r="G16" s="106">
        <v>4.4000000000000004</v>
      </c>
      <c r="H16" s="106">
        <v>8.9</v>
      </c>
      <c r="I16" s="106">
        <v>68.599999999999994</v>
      </c>
      <c r="J16" s="106">
        <v>82.3</v>
      </c>
      <c r="K16" s="107">
        <v>86.7</v>
      </c>
      <c r="L16" s="103">
        <v>4480</v>
      </c>
      <c r="M16" s="104">
        <v>12000</v>
      </c>
      <c r="N16" s="104">
        <v>17200</v>
      </c>
      <c r="O16" s="105">
        <v>22100</v>
      </c>
      <c r="BE16" s="1"/>
    </row>
    <row r="17" spans="1:57" ht="13.9" x14ac:dyDescent="0.4">
      <c r="A17" s="15"/>
      <c r="B17" s="15"/>
      <c r="C17" s="15"/>
      <c r="D17" s="30"/>
      <c r="E17" s="17"/>
      <c r="F17" s="18"/>
      <c r="G17" s="17"/>
      <c r="H17" s="17"/>
      <c r="I17" s="17"/>
      <c r="J17" s="17"/>
      <c r="K17" s="17"/>
      <c r="L17" s="44"/>
      <c r="M17" s="45"/>
      <c r="N17" s="45"/>
      <c r="O17" s="46"/>
      <c r="S17" s="2" t="s">
        <v>0</v>
      </c>
      <c r="BE17" s="1"/>
    </row>
    <row r="18" spans="1:57" x14ac:dyDescent="0.35">
      <c r="A18" s="15" t="s">
        <v>64</v>
      </c>
      <c r="B18" s="15" t="s">
        <v>3</v>
      </c>
      <c r="C18" s="29" t="s">
        <v>128</v>
      </c>
      <c r="D18" s="19">
        <v>99095</v>
      </c>
      <c r="E18" s="106">
        <v>0.6</v>
      </c>
      <c r="F18" s="30">
        <v>98525</v>
      </c>
      <c r="G18" s="106">
        <v>6</v>
      </c>
      <c r="H18" s="106">
        <v>9.4</v>
      </c>
      <c r="I18" s="106">
        <v>66.7</v>
      </c>
      <c r="J18" s="106">
        <v>78.099999999999994</v>
      </c>
      <c r="K18" s="107">
        <v>84.6</v>
      </c>
      <c r="L18" s="103">
        <v>63430</v>
      </c>
      <c r="M18" s="104">
        <v>14000</v>
      </c>
      <c r="N18" s="104">
        <v>19400</v>
      </c>
      <c r="O18" s="105">
        <v>25500</v>
      </c>
      <c r="BE18" s="1"/>
    </row>
    <row r="19" spans="1:57" x14ac:dyDescent="0.35">
      <c r="A19" s="15" t="s">
        <v>64</v>
      </c>
      <c r="B19" s="15" t="s">
        <v>3</v>
      </c>
      <c r="C19" s="38" t="s">
        <v>104</v>
      </c>
      <c r="D19" s="19">
        <v>22260</v>
      </c>
      <c r="E19" s="106">
        <v>0.4</v>
      </c>
      <c r="F19" s="30">
        <v>22175</v>
      </c>
      <c r="G19" s="106">
        <v>5.8</v>
      </c>
      <c r="H19" s="106">
        <v>9.9</v>
      </c>
      <c r="I19" s="106">
        <v>69.599999999999994</v>
      </c>
      <c r="J19" s="106">
        <v>79.400000000000006</v>
      </c>
      <c r="K19" s="107">
        <v>84.4</v>
      </c>
      <c r="L19" s="103">
        <v>14955</v>
      </c>
      <c r="M19" s="104">
        <v>13200</v>
      </c>
      <c r="N19" s="104">
        <v>18200</v>
      </c>
      <c r="O19" s="105">
        <v>23500</v>
      </c>
      <c r="BE19" s="1"/>
    </row>
    <row r="20" spans="1:57" x14ac:dyDescent="0.35">
      <c r="A20" s="15" t="s">
        <v>64</v>
      </c>
      <c r="B20" s="15" t="s">
        <v>3</v>
      </c>
      <c r="C20" s="15" t="s">
        <v>105</v>
      </c>
      <c r="D20" s="19">
        <v>71215</v>
      </c>
      <c r="E20" s="106">
        <v>0.6</v>
      </c>
      <c r="F20" s="30">
        <v>70780</v>
      </c>
      <c r="G20" s="106">
        <v>6</v>
      </c>
      <c r="H20" s="106">
        <v>9.1</v>
      </c>
      <c r="I20" s="106">
        <v>65.900000000000006</v>
      </c>
      <c r="J20" s="106">
        <v>77.8</v>
      </c>
      <c r="K20" s="107">
        <v>84.9</v>
      </c>
      <c r="L20" s="103">
        <v>44910</v>
      </c>
      <c r="M20" s="104">
        <v>14300</v>
      </c>
      <c r="N20" s="104">
        <v>19900</v>
      </c>
      <c r="O20" s="105">
        <v>26100</v>
      </c>
      <c r="BE20" s="1"/>
    </row>
    <row r="21" spans="1:57" x14ac:dyDescent="0.35">
      <c r="A21" s="15" t="s">
        <v>64</v>
      </c>
      <c r="B21" s="15" t="s">
        <v>3</v>
      </c>
      <c r="C21" s="15" t="s">
        <v>2</v>
      </c>
      <c r="D21" s="19">
        <v>5620</v>
      </c>
      <c r="E21" s="106">
        <v>0.9</v>
      </c>
      <c r="F21" s="30">
        <v>5570</v>
      </c>
      <c r="G21" s="106">
        <v>7.3</v>
      </c>
      <c r="H21" s="106">
        <v>10.8</v>
      </c>
      <c r="I21" s="106">
        <v>66.400000000000006</v>
      </c>
      <c r="J21" s="106">
        <v>76.3</v>
      </c>
      <c r="K21" s="107">
        <v>81.900000000000006</v>
      </c>
      <c r="L21" s="103">
        <v>3565</v>
      </c>
      <c r="M21" s="104">
        <v>13500</v>
      </c>
      <c r="N21" s="104">
        <v>19000</v>
      </c>
      <c r="O21" s="105">
        <v>24800</v>
      </c>
      <c r="BE21" s="1"/>
    </row>
    <row r="22" spans="1:57" ht="13.9" x14ac:dyDescent="0.4">
      <c r="A22" s="15"/>
      <c r="B22" s="15" t="s">
        <v>0</v>
      </c>
      <c r="C22" s="15"/>
      <c r="D22" s="30"/>
      <c r="E22" s="17"/>
      <c r="F22" s="18"/>
      <c r="G22" s="17"/>
      <c r="H22" s="17"/>
      <c r="I22" s="17"/>
      <c r="J22" s="17"/>
      <c r="K22" s="17"/>
      <c r="L22" s="44"/>
      <c r="M22" s="45"/>
      <c r="N22" s="45"/>
      <c r="O22" s="46"/>
      <c r="BE22" s="1"/>
    </row>
    <row r="23" spans="1:57" x14ac:dyDescent="0.35">
      <c r="A23" s="15" t="s">
        <v>65</v>
      </c>
      <c r="B23" s="15" t="s">
        <v>276</v>
      </c>
      <c r="C23" s="29" t="s">
        <v>128</v>
      </c>
      <c r="D23" s="19">
        <v>200970</v>
      </c>
      <c r="E23" s="106">
        <v>1.5</v>
      </c>
      <c r="F23" s="30">
        <v>197930</v>
      </c>
      <c r="G23" s="106">
        <v>6.7</v>
      </c>
      <c r="H23" s="106">
        <v>6.1</v>
      </c>
      <c r="I23" s="106">
        <v>73.8</v>
      </c>
      <c r="J23" s="106">
        <v>84.1</v>
      </c>
      <c r="K23" s="107">
        <v>87.2</v>
      </c>
      <c r="L23" s="103">
        <v>141850</v>
      </c>
      <c r="M23" s="104">
        <v>17100</v>
      </c>
      <c r="N23" s="104">
        <v>22900</v>
      </c>
      <c r="O23" s="105">
        <v>29200</v>
      </c>
      <c r="BE23" s="1"/>
    </row>
    <row r="24" spans="1:57" x14ac:dyDescent="0.35">
      <c r="A24" s="15" t="s">
        <v>65</v>
      </c>
      <c r="B24" s="15" t="s">
        <v>276</v>
      </c>
      <c r="C24" s="38" t="s">
        <v>104</v>
      </c>
      <c r="D24" s="19">
        <v>50795</v>
      </c>
      <c r="E24" s="106">
        <v>1.2</v>
      </c>
      <c r="F24" s="30">
        <v>50205</v>
      </c>
      <c r="G24" s="106">
        <v>6.1</v>
      </c>
      <c r="H24" s="106">
        <v>6.2</v>
      </c>
      <c r="I24" s="106">
        <v>76.2</v>
      </c>
      <c r="J24" s="106">
        <v>85.4</v>
      </c>
      <c r="K24" s="107">
        <v>87.7</v>
      </c>
      <c r="L24" s="103">
        <v>37295</v>
      </c>
      <c r="M24" s="104">
        <v>15800</v>
      </c>
      <c r="N24" s="104">
        <v>21300</v>
      </c>
      <c r="O24" s="105">
        <v>26600</v>
      </c>
      <c r="BE24" s="1"/>
    </row>
    <row r="25" spans="1:57" x14ac:dyDescent="0.35">
      <c r="A25" s="15" t="s">
        <v>65</v>
      </c>
      <c r="B25" s="15" t="s">
        <v>276</v>
      </c>
      <c r="C25" s="15" t="s">
        <v>105</v>
      </c>
      <c r="D25" s="19">
        <v>137385</v>
      </c>
      <c r="E25" s="106">
        <v>1.6</v>
      </c>
      <c r="F25" s="30">
        <v>135175</v>
      </c>
      <c r="G25" s="106">
        <v>6.8</v>
      </c>
      <c r="H25" s="106">
        <v>6</v>
      </c>
      <c r="I25" s="106">
        <v>72.900000000000006</v>
      </c>
      <c r="J25" s="106">
        <v>83.7</v>
      </c>
      <c r="K25" s="107">
        <v>87.2</v>
      </c>
      <c r="L25" s="103">
        <v>95700</v>
      </c>
      <c r="M25" s="104">
        <v>17700</v>
      </c>
      <c r="N25" s="104">
        <v>23500</v>
      </c>
      <c r="O25" s="105">
        <v>30300</v>
      </c>
      <c r="BE25" s="1"/>
    </row>
    <row r="26" spans="1:57" x14ac:dyDescent="0.35">
      <c r="A26" s="15" t="s">
        <v>65</v>
      </c>
      <c r="B26" s="15" t="s">
        <v>276</v>
      </c>
      <c r="C26" s="15" t="s">
        <v>2</v>
      </c>
      <c r="D26" s="19">
        <v>12785</v>
      </c>
      <c r="E26" s="106">
        <v>1.8</v>
      </c>
      <c r="F26" s="30">
        <v>12550</v>
      </c>
      <c r="G26" s="106">
        <v>7.3</v>
      </c>
      <c r="H26" s="106">
        <v>6.7</v>
      </c>
      <c r="I26" s="106">
        <v>73</v>
      </c>
      <c r="J26" s="106">
        <v>82.7</v>
      </c>
      <c r="K26" s="107">
        <v>86</v>
      </c>
      <c r="L26" s="103">
        <v>8855</v>
      </c>
      <c r="M26" s="104">
        <v>16600</v>
      </c>
      <c r="N26" s="104">
        <v>22800</v>
      </c>
      <c r="O26" s="105">
        <v>29300</v>
      </c>
      <c r="BE26" s="1"/>
    </row>
    <row r="27" spans="1:57" ht="13.9" x14ac:dyDescent="0.4">
      <c r="A27" s="15"/>
      <c r="B27" s="15"/>
      <c r="C27" s="15"/>
      <c r="D27" s="30"/>
      <c r="E27" s="17"/>
      <c r="F27" s="18"/>
      <c r="G27" s="17"/>
      <c r="H27" s="17"/>
      <c r="I27" s="17"/>
      <c r="J27" s="17"/>
      <c r="K27" s="17"/>
      <c r="L27" s="44"/>
      <c r="M27" s="45"/>
      <c r="N27" s="45"/>
      <c r="O27" s="46"/>
      <c r="BE27" s="1"/>
    </row>
    <row r="28" spans="1:57" x14ac:dyDescent="0.35">
      <c r="A28" s="15" t="s">
        <v>65</v>
      </c>
      <c r="B28" s="15" t="s">
        <v>14</v>
      </c>
      <c r="C28" s="29" t="s">
        <v>128</v>
      </c>
      <c r="D28" s="19">
        <v>112490</v>
      </c>
      <c r="E28" s="106">
        <v>1.8</v>
      </c>
      <c r="F28" s="30">
        <v>110505</v>
      </c>
      <c r="G28" s="106">
        <v>5.7</v>
      </c>
      <c r="H28" s="106">
        <v>5.9</v>
      </c>
      <c r="I28" s="106">
        <v>73.7</v>
      </c>
      <c r="J28" s="106">
        <v>85.3</v>
      </c>
      <c r="K28" s="107">
        <v>88.4</v>
      </c>
      <c r="L28" s="103">
        <v>79405</v>
      </c>
      <c r="M28" s="104">
        <v>16600</v>
      </c>
      <c r="N28" s="104">
        <v>22100</v>
      </c>
      <c r="O28" s="105">
        <v>27300</v>
      </c>
      <c r="BE28" s="1"/>
    </row>
    <row r="29" spans="1:57" x14ac:dyDescent="0.35">
      <c r="A29" s="15" t="s">
        <v>65</v>
      </c>
      <c r="B29" s="15" t="s">
        <v>14</v>
      </c>
      <c r="C29" s="38" t="s">
        <v>104</v>
      </c>
      <c r="D29" s="19">
        <v>30035</v>
      </c>
      <c r="E29" s="106">
        <v>1.4</v>
      </c>
      <c r="F29" s="30">
        <v>29625</v>
      </c>
      <c r="G29" s="106">
        <v>5.4</v>
      </c>
      <c r="H29" s="106">
        <v>5.9</v>
      </c>
      <c r="I29" s="106">
        <v>75.7</v>
      </c>
      <c r="J29" s="106">
        <v>86.4</v>
      </c>
      <c r="K29" s="107">
        <v>88.7</v>
      </c>
      <c r="L29" s="103">
        <v>21970</v>
      </c>
      <c r="M29" s="104">
        <v>15300</v>
      </c>
      <c r="N29" s="104">
        <v>20700</v>
      </c>
      <c r="O29" s="105">
        <v>25500</v>
      </c>
      <c r="BE29" s="1"/>
    </row>
    <row r="30" spans="1:57" x14ac:dyDescent="0.35">
      <c r="A30" s="15" t="s">
        <v>65</v>
      </c>
      <c r="B30" s="15" t="s">
        <v>14</v>
      </c>
      <c r="C30" s="15" t="s">
        <v>105</v>
      </c>
      <c r="D30" s="19">
        <v>75650</v>
      </c>
      <c r="E30" s="106">
        <v>1.9</v>
      </c>
      <c r="F30" s="30">
        <v>74225</v>
      </c>
      <c r="G30" s="106">
        <v>5.9</v>
      </c>
      <c r="H30" s="106">
        <v>5.8</v>
      </c>
      <c r="I30" s="106">
        <v>73</v>
      </c>
      <c r="J30" s="106">
        <v>85</v>
      </c>
      <c r="K30" s="107">
        <v>88.3</v>
      </c>
      <c r="L30" s="103">
        <v>52770</v>
      </c>
      <c r="M30" s="104">
        <v>17200</v>
      </c>
      <c r="N30" s="104">
        <v>22700</v>
      </c>
      <c r="O30" s="105">
        <v>28100</v>
      </c>
      <c r="BE30" s="1"/>
    </row>
    <row r="31" spans="1:57" x14ac:dyDescent="0.35">
      <c r="A31" s="15" t="s">
        <v>65</v>
      </c>
      <c r="B31" s="15" t="s">
        <v>14</v>
      </c>
      <c r="C31" s="15" t="s">
        <v>2</v>
      </c>
      <c r="D31" s="19">
        <v>6805</v>
      </c>
      <c r="E31" s="106">
        <v>2.2000000000000002</v>
      </c>
      <c r="F31" s="30">
        <v>6655</v>
      </c>
      <c r="G31" s="106">
        <v>5.7</v>
      </c>
      <c r="H31" s="106">
        <v>6.3</v>
      </c>
      <c r="I31" s="106">
        <v>72.400000000000006</v>
      </c>
      <c r="J31" s="106">
        <v>84.5</v>
      </c>
      <c r="K31" s="107">
        <v>88</v>
      </c>
      <c r="L31" s="103">
        <v>4670</v>
      </c>
      <c r="M31" s="104">
        <v>16000</v>
      </c>
      <c r="N31" s="104">
        <v>21900</v>
      </c>
      <c r="O31" s="105">
        <v>27500</v>
      </c>
      <c r="BE31" s="1"/>
    </row>
    <row r="32" spans="1:57" ht="13.9" x14ac:dyDescent="0.4">
      <c r="A32" s="15"/>
      <c r="B32" s="15"/>
      <c r="C32" s="15"/>
      <c r="D32" s="30"/>
      <c r="E32" s="17"/>
      <c r="F32" s="18"/>
      <c r="G32" s="17"/>
      <c r="H32" s="17"/>
      <c r="I32" s="17"/>
      <c r="J32" s="17"/>
      <c r="K32" s="17"/>
      <c r="L32" s="44"/>
      <c r="M32" s="45"/>
      <c r="N32" s="45"/>
      <c r="O32" s="46"/>
      <c r="BE32" s="1"/>
    </row>
    <row r="33" spans="1:57" x14ac:dyDescent="0.35">
      <c r="A33" s="15" t="s">
        <v>65</v>
      </c>
      <c r="B33" s="15" t="s">
        <v>3</v>
      </c>
      <c r="C33" s="29" t="s">
        <v>128</v>
      </c>
      <c r="D33" s="19">
        <v>88480</v>
      </c>
      <c r="E33" s="106">
        <v>1.2</v>
      </c>
      <c r="F33" s="30">
        <v>87425</v>
      </c>
      <c r="G33" s="106">
        <v>7.8</v>
      </c>
      <c r="H33" s="106">
        <v>6.4</v>
      </c>
      <c r="I33" s="106">
        <v>73.900000000000006</v>
      </c>
      <c r="J33" s="106">
        <v>82.5</v>
      </c>
      <c r="K33" s="107">
        <v>85.8</v>
      </c>
      <c r="L33" s="103">
        <v>62445</v>
      </c>
      <c r="M33" s="104">
        <v>17900</v>
      </c>
      <c r="N33" s="104">
        <v>24200</v>
      </c>
      <c r="O33" s="105">
        <v>32000</v>
      </c>
      <c r="BE33" s="1"/>
    </row>
    <row r="34" spans="1:57" x14ac:dyDescent="0.35">
      <c r="A34" s="15" t="s">
        <v>65</v>
      </c>
      <c r="B34" s="15" t="s">
        <v>3</v>
      </c>
      <c r="C34" s="38" t="s">
        <v>104</v>
      </c>
      <c r="D34" s="19">
        <v>20760</v>
      </c>
      <c r="E34" s="106">
        <v>0.9</v>
      </c>
      <c r="F34" s="30">
        <v>20580</v>
      </c>
      <c r="G34" s="106">
        <v>7.2</v>
      </c>
      <c r="H34" s="106">
        <v>6.6</v>
      </c>
      <c r="I34" s="106">
        <v>76.8</v>
      </c>
      <c r="J34" s="106">
        <v>83.9</v>
      </c>
      <c r="K34" s="107">
        <v>86.1</v>
      </c>
      <c r="L34" s="103">
        <v>15325</v>
      </c>
      <c r="M34" s="104">
        <v>16400</v>
      </c>
      <c r="N34" s="104">
        <v>22100</v>
      </c>
      <c r="O34" s="105">
        <v>28800</v>
      </c>
      <c r="BE34" s="1"/>
    </row>
    <row r="35" spans="1:57" x14ac:dyDescent="0.35">
      <c r="A35" s="15" t="s">
        <v>65</v>
      </c>
      <c r="B35" s="15" t="s">
        <v>3</v>
      </c>
      <c r="C35" s="15" t="s">
        <v>105</v>
      </c>
      <c r="D35" s="19">
        <v>61735</v>
      </c>
      <c r="E35" s="106">
        <v>1.3</v>
      </c>
      <c r="F35" s="30">
        <v>60950</v>
      </c>
      <c r="G35" s="106">
        <v>7.9</v>
      </c>
      <c r="H35" s="106">
        <v>6.3</v>
      </c>
      <c r="I35" s="106">
        <v>72.900000000000006</v>
      </c>
      <c r="J35" s="106">
        <v>82.2</v>
      </c>
      <c r="K35" s="107">
        <v>85.8</v>
      </c>
      <c r="L35" s="103">
        <v>42930</v>
      </c>
      <c r="M35" s="104">
        <v>18500</v>
      </c>
      <c r="N35" s="104">
        <v>25000</v>
      </c>
      <c r="O35" s="105">
        <v>33100</v>
      </c>
      <c r="BE35" s="1"/>
    </row>
    <row r="36" spans="1:57" x14ac:dyDescent="0.35">
      <c r="A36" s="15" t="s">
        <v>65</v>
      </c>
      <c r="B36" s="15" t="s">
        <v>3</v>
      </c>
      <c r="C36" s="15" t="s">
        <v>2</v>
      </c>
      <c r="D36" s="19">
        <v>5980</v>
      </c>
      <c r="E36" s="106">
        <v>1.4</v>
      </c>
      <c r="F36" s="30">
        <v>5895</v>
      </c>
      <c r="G36" s="106">
        <v>9.1</v>
      </c>
      <c r="H36" s="106">
        <v>7.2</v>
      </c>
      <c r="I36" s="106">
        <v>73.599999999999994</v>
      </c>
      <c r="J36" s="106">
        <v>80.599999999999994</v>
      </c>
      <c r="K36" s="107">
        <v>83.7</v>
      </c>
      <c r="L36" s="103">
        <v>4190</v>
      </c>
      <c r="M36" s="104">
        <v>17100</v>
      </c>
      <c r="N36" s="104">
        <v>23800</v>
      </c>
      <c r="O36" s="105">
        <v>31800</v>
      </c>
      <c r="BE36" s="1"/>
    </row>
    <row r="37" spans="1:57" ht="13.9" x14ac:dyDescent="0.4">
      <c r="A37" s="15"/>
      <c r="B37" s="15"/>
      <c r="C37" s="15"/>
      <c r="D37" s="30"/>
      <c r="E37" s="17"/>
      <c r="F37" s="18"/>
      <c r="G37" s="17"/>
      <c r="H37" s="17"/>
      <c r="I37" s="17"/>
      <c r="J37" s="17"/>
      <c r="K37" s="17"/>
      <c r="L37" s="44"/>
      <c r="M37" s="45"/>
      <c r="N37" s="45"/>
      <c r="O37" s="46"/>
      <c r="V37" s="2" t="s">
        <v>0</v>
      </c>
      <c r="BE37" s="1"/>
    </row>
    <row r="38" spans="1:57" x14ac:dyDescent="0.35">
      <c r="A38" s="15" t="s">
        <v>66</v>
      </c>
      <c r="B38" s="15" t="s">
        <v>276</v>
      </c>
      <c r="C38" s="29" t="s">
        <v>128</v>
      </c>
      <c r="D38" s="19">
        <v>182410</v>
      </c>
      <c r="E38" s="106">
        <v>1.6</v>
      </c>
      <c r="F38" s="30">
        <v>179475</v>
      </c>
      <c r="G38" s="106">
        <v>8.5</v>
      </c>
      <c r="H38" s="106">
        <v>5.2</v>
      </c>
      <c r="I38" s="106">
        <v>76</v>
      </c>
      <c r="J38" s="106">
        <v>84.4</v>
      </c>
      <c r="K38" s="107">
        <v>86.3</v>
      </c>
      <c r="L38" s="103">
        <v>131460</v>
      </c>
      <c r="M38" s="104">
        <v>19200</v>
      </c>
      <c r="N38" s="104">
        <v>26200</v>
      </c>
      <c r="O38" s="105">
        <v>34500</v>
      </c>
      <c r="BE38" s="1"/>
    </row>
    <row r="39" spans="1:57" x14ac:dyDescent="0.35">
      <c r="A39" s="15" t="s">
        <v>66</v>
      </c>
      <c r="B39" s="15" t="s">
        <v>276</v>
      </c>
      <c r="C39" s="38" t="s">
        <v>104</v>
      </c>
      <c r="D39" s="19">
        <v>42840</v>
      </c>
      <c r="E39" s="106">
        <v>1.4</v>
      </c>
      <c r="F39" s="30">
        <v>42235</v>
      </c>
      <c r="G39" s="106">
        <v>7.8</v>
      </c>
      <c r="H39" s="106">
        <v>5.4</v>
      </c>
      <c r="I39" s="106">
        <v>77.5</v>
      </c>
      <c r="J39" s="106">
        <v>85.1</v>
      </c>
      <c r="K39" s="107">
        <v>86.7</v>
      </c>
      <c r="L39" s="103">
        <v>31790</v>
      </c>
      <c r="M39" s="104">
        <v>17400</v>
      </c>
      <c r="N39" s="104">
        <v>24000</v>
      </c>
      <c r="O39" s="105">
        <v>30900</v>
      </c>
      <c r="BE39" s="1"/>
    </row>
    <row r="40" spans="1:57" x14ac:dyDescent="0.35">
      <c r="A40" s="15" t="s">
        <v>66</v>
      </c>
      <c r="B40" s="15" t="s">
        <v>276</v>
      </c>
      <c r="C40" s="15" t="s">
        <v>105</v>
      </c>
      <c r="D40" s="19">
        <v>125210</v>
      </c>
      <c r="E40" s="106">
        <v>1.6</v>
      </c>
      <c r="F40" s="30">
        <v>123145</v>
      </c>
      <c r="G40" s="106">
        <v>8.6999999999999993</v>
      </c>
      <c r="H40" s="106">
        <v>5</v>
      </c>
      <c r="I40" s="106">
        <v>75.599999999999994</v>
      </c>
      <c r="J40" s="106">
        <v>84.3</v>
      </c>
      <c r="K40" s="107">
        <v>86.3</v>
      </c>
      <c r="L40" s="103">
        <v>89495</v>
      </c>
      <c r="M40" s="104">
        <v>20000</v>
      </c>
      <c r="N40" s="104">
        <v>27100</v>
      </c>
      <c r="O40" s="105">
        <v>36000</v>
      </c>
      <c r="S40" s="2" t="s">
        <v>0</v>
      </c>
      <c r="BE40" s="1"/>
    </row>
    <row r="41" spans="1:57" x14ac:dyDescent="0.35">
      <c r="A41" s="15" t="s">
        <v>66</v>
      </c>
      <c r="B41" s="15" t="s">
        <v>276</v>
      </c>
      <c r="C41" s="15" t="s">
        <v>2</v>
      </c>
      <c r="D41" s="19">
        <v>14360</v>
      </c>
      <c r="E41" s="106">
        <v>1.9</v>
      </c>
      <c r="F41" s="30">
        <v>14090</v>
      </c>
      <c r="G41" s="106">
        <v>8.8000000000000007</v>
      </c>
      <c r="H41" s="106">
        <v>5.4</v>
      </c>
      <c r="I41" s="106">
        <v>75.2</v>
      </c>
      <c r="J41" s="106">
        <v>83.9</v>
      </c>
      <c r="K41" s="107">
        <v>85.8</v>
      </c>
      <c r="L41" s="103">
        <v>10175</v>
      </c>
      <c r="M41" s="104">
        <v>18400</v>
      </c>
      <c r="N41" s="104">
        <v>25700</v>
      </c>
      <c r="O41" s="105">
        <v>34000</v>
      </c>
      <c r="BE41" s="1"/>
    </row>
    <row r="42" spans="1:57" ht="13.9" x14ac:dyDescent="0.4">
      <c r="A42" s="15"/>
      <c r="B42" s="15"/>
      <c r="C42" s="15"/>
      <c r="D42" s="30"/>
      <c r="E42" s="17"/>
      <c r="F42" s="18"/>
      <c r="G42" s="17"/>
      <c r="H42" s="17"/>
      <c r="I42" s="17"/>
      <c r="J42" s="17"/>
      <c r="K42" s="17"/>
      <c r="L42" s="44"/>
      <c r="M42" s="45"/>
      <c r="N42" s="45"/>
      <c r="O42" s="46"/>
      <c r="BE42" s="1"/>
    </row>
    <row r="43" spans="1:57" x14ac:dyDescent="0.35">
      <c r="A43" s="15" t="s">
        <v>66</v>
      </c>
      <c r="B43" s="15" t="s">
        <v>14</v>
      </c>
      <c r="C43" s="29" t="s">
        <v>128</v>
      </c>
      <c r="D43" s="19">
        <v>101395</v>
      </c>
      <c r="E43" s="106">
        <v>2</v>
      </c>
      <c r="F43" s="30">
        <v>99320</v>
      </c>
      <c r="G43" s="106">
        <v>7.7</v>
      </c>
      <c r="H43" s="106">
        <v>5.0999999999999996</v>
      </c>
      <c r="I43" s="106">
        <v>76</v>
      </c>
      <c r="J43" s="106">
        <v>85.3</v>
      </c>
      <c r="K43" s="107">
        <v>87.2</v>
      </c>
      <c r="L43" s="103">
        <v>72890</v>
      </c>
      <c r="M43" s="104">
        <v>18300</v>
      </c>
      <c r="N43" s="104">
        <v>25000</v>
      </c>
      <c r="O43" s="105">
        <v>31700</v>
      </c>
      <c r="BE43" s="1"/>
    </row>
    <row r="44" spans="1:57" x14ac:dyDescent="0.35">
      <c r="A44" s="15" t="s">
        <v>66</v>
      </c>
      <c r="B44" s="15" t="s">
        <v>14</v>
      </c>
      <c r="C44" s="38" t="s">
        <v>104</v>
      </c>
      <c r="D44" s="19">
        <v>25285</v>
      </c>
      <c r="E44" s="106">
        <v>1.8</v>
      </c>
      <c r="F44" s="30">
        <v>24825</v>
      </c>
      <c r="G44" s="106">
        <v>7.4</v>
      </c>
      <c r="H44" s="106">
        <v>5.5</v>
      </c>
      <c r="I44" s="106">
        <v>77.099999999999994</v>
      </c>
      <c r="J44" s="106">
        <v>85.4</v>
      </c>
      <c r="K44" s="107">
        <v>87.1</v>
      </c>
      <c r="L44" s="103">
        <v>18605</v>
      </c>
      <c r="M44" s="104">
        <v>16500</v>
      </c>
      <c r="N44" s="104">
        <v>23000</v>
      </c>
      <c r="O44" s="105">
        <v>29200</v>
      </c>
      <c r="BE44" s="1"/>
    </row>
    <row r="45" spans="1:57" x14ac:dyDescent="0.35">
      <c r="A45" s="15" t="s">
        <v>66</v>
      </c>
      <c r="B45" s="15" t="s">
        <v>14</v>
      </c>
      <c r="C45" s="15" t="s">
        <v>105</v>
      </c>
      <c r="D45" s="19">
        <v>68295</v>
      </c>
      <c r="E45" s="106">
        <v>2.1</v>
      </c>
      <c r="F45" s="30">
        <v>66885</v>
      </c>
      <c r="G45" s="106">
        <v>7.8</v>
      </c>
      <c r="H45" s="106">
        <v>5</v>
      </c>
      <c r="I45" s="106">
        <v>75.7</v>
      </c>
      <c r="J45" s="106">
        <v>85.3</v>
      </c>
      <c r="K45" s="107">
        <v>87.3</v>
      </c>
      <c r="L45" s="103">
        <v>48785</v>
      </c>
      <c r="M45" s="104">
        <v>19200</v>
      </c>
      <c r="N45" s="104">
        <v>25800</v>
      </c>
      <c r="O45" s="105">
        <v>33000</v>
      </c>
      <c r="BE45" s="1"/>
    </row>
    <row r="46" spans="1:57" x14ac:dyDescent="0.35">
      <c r="A46" s="15" t="s">
        <v>66</v>
      </c>
      <c r="B46" s="15" t="s">
        <v>14</v>
      </c>
      <c r="C46" s="15" t="s">
        <v>2</v>
      </c>
      <c r="D46" s="19">
        <v>7815</v>
      </c>
      <c r="E46" s="106">
        <v>2.6</v>
      </c>
      <c r="F46" s="30">
        <v>7615</v>
      </c>
      <c r="G46" s="106">
        <v>7.8</v>
      </c>
      <c r="H46" s="106">
        <v>5</v>
      </c>
      <c r="I46" s="106">
        <v>75</v>
      </c>
      <c r="J46" s="106">
        <v>85.3</v>
      </c>
      <c r="K46" s="107">
        <v>87.3</v>
      </c>
      <c r="L46" s="103">
        <v>5500</v>
      </c>
      <c r="M46" s="104">
        <v>17600</v>
      </c>
      <c r="N46" s="104">
        <v>24500</v>
      </c>
      <c r="O46" s="105">
        <v>31000</v>
      </c>
      <c r="BE46" s="1"/>
    </row>
    <row r="47" spans="1:57" ht="13.9" x14ac:dyDescent="0.4">
      <c r="A47" s="15"/>
      <c r="B47" s="15"/>
      <c r="C47" s="15"/>
      <c r="D47" s="30"/>
      <c r="E47" s="17"/>
      <c r="F47" s="18"/>
      <c r="G47" s="17"/>
      <c r="H47" s="17"/>
      <c r="I47" s="17"/>
      <c r="J47" s="17"/>
      <c r="K47" s="17"/>
      <c r="L47" s="44"/>
      <c r="M47" s="45"/>
      <c r="N47" s="45"/>
      <c r="O47" s="46"/>
      <c r="BE47" s="1"/>
    </row>
    <row r="48" spans="1:57" x14ac:dyDescent="0.35">
      <c r="A48" s="15" t="s">
        <v>66</v>
      </c>
      <c r="B48" s="15" t="s">
        <v>3</v>
      </c>
      <c r="C48" s="29" t="s">
        <v>128</v>
      </c>
      <c r="D48" s="19">
        <v>81015</v>
      </c>
      <c r="E48" s="106">
        <v>1.1000000000000001</v>
      </c>
      <c r="F48" s="30">
        <v>80155</v>
      </c>
      <c r="G48" s="106">
        <v>9.5</v>
      </c>
      <c r="H48" s="106">
        <v>5.2</v>
      </c>
      <c r="I48" s="106">
        <v>76.099999999999994</v>
      </c>
      <c r="J48" s="106">
        <v>83.3</v>
      </c>
      <c r="K48" s="107">
        <v>85.2</v>
      </c>
      <c r="L48" s="103">
        <v>58570</v>
      </c>
      <c r="M48" s="104">
        <v>20500</v>
      </c>
      <c r="N48" s="104">
        <v>28100</v>
      </c>
      <c r="O48" s="105">
        <v>38500</v>
      </c>
      <c r="BE48" s="1"/>
    </row>
    <row r="49" spans="1:15" s="2" customFormat="1" ht="12.75" customHeight="1" x14ac:dyDescent="0.35">
      <c r="A49" s="15" t="s">
        <v>66</v>
      </c>
      <c r="B49" s="15" t="s">
        <v>3</v>
      </c>
      <c r="C49" s="38" t="s">
        <v>104</v>
      </c>
      <c r="D49" s="19">
        <v>17555</v>
      </c>
      <c r="E49" s="106">
        <v>0.8</v>
      </c>
      <c r="F49" s="30">
        <v>17410</v>
      </c>
      <c r="G49" s="106">
        <v>8.4</v>
      </c>
      <c r="H49" s="106">
        <v>5.3</v>
      </c>
      <c r="I49" s="106">
        <v>78.2</v>
      </c>
      <c r="J49" s="106">
        <v>84.6</v>
      </c>
      <c r="K49" s="107">
        <v>86.2</v>
      </c>
      <c r="L49" s="103">
        <v>13185</v>
      </c>
      <c r="M49" s="104">
        <v>18800</v>
      </c>
      <c r="N49" s="104">
        <v>25600</v>
      </c>
      <c r="O49" s="105">
        <v>34000</v>
      </c>
    </row>
    <row r="50" spans="1:15" s="2" customFormat="1" ht="12.75" customHeight="1" x14ac:dyDescent="0.35">
      <c r="A50" s="15" t="s">
        <v>66</v>
      </c>
      <c r="B50" s="15" t="s">
        <v>3</v>
      </c>
      <c r="C50" s="38" t="s">
        <v>105</v>
      </c>
      <c r="D50" s="19">
        <v>56915</v>
      </c>
      <c r="E50" s="106">
        <v>1.1000000000000001</v>
      </c>
      <c r="F50" s="30">
        <v>56265</v>
      </c>
      <c r="G50" s="106">
        <v>9.8000000000000007</v>
      </c>
      <c r="H50" s="106">
        <v>5.0999999999999996</v>
      </c>
      <c r="I50" s="106">
        <v>75.5</v>
      </c>
      <c r="J50" s="106">
        <v>83.1</v>
      </c>
      <c r="K50" s="107">
        <v>85.1</v>
      </c>
      <c r="L50" s="103">
        <v>40710</v>
      </c>
      <c r="M50" s="104">
        <v>21300</v>
      </c>
      <c r="N50" s="104">
        <v>29100</v>
      </c>
      <c r="O50" s="105">
        <v>40000</v>
      </c>
    </row>
    <row r="51" spans="1:15" s="2" customFormat="1" ht="12.75" customHeight="1" x14ac:dyDescent="0.35">
      <c r="A51" s="15" t="s">
        <v>66</v>
      </c>
      <c r="B51" s="15" t="s">
        <v>3</v>
      </c>
      <c r="C51" s="15" t="s">
        <v>2</v>
      </c>
      <c r="D51" s="19">
        <v>6545</v>
      </c>
      <c r="E51" s="106">
        <v>1</v>
      </c>
      <c r="F51" s="30">
        <v>6480</v>
      </c>
      <c r="G51" s="106">
        <v>10.1</v>
      </c>
      <c r="H51" s="106">
        <v>5.9</v>
      </c>
      <c r="I51" s="106">
        <v>75.400000000000006</v>
      </c>
      <c r="J51" s="106">
        <v>82.2</v>
      </c>
      <c r="K51" s="107">
        <v>84.1</v>
      </c>
      <c r="L51" s="103">
        <v>4675</v>
      </c>
      <c r="M51" s="104">
        <v>19500</v>
      </c>
      <c r="N51" s="104">
        <v>27700</v>
      </c>
      <c r="O51" s="105">
        <v>38200</v>
      </c>
    </row>
    <row r="52" spans="1:15" s="2" customFormat="1" ht="12.75" customHeight="1" x14ac:dyDescent="0.4">
      <c r="A52" s="15"/>
      <c r="B52" s="15"/>
      <c r="C52" s="15"/>
      <c r="D52" s="30"/>
      <c r="E52" s="17"/>
      <c r="F52" s="18"/>
      <c r="G52" s="17"/>
      <c r="H52" s="17"/>
      <c r="I52" s="17"/>
      <c r="J52" s="17"/>
      <c r="K52" s="17"/>
      <c r="L52" s="44"/>
      <c r="M52" s="45"/>
      <c r="N52" s="45"/>
      <c r="O52" s="46"/>
    </row>
    <row r="53" spans="1:15" s="2" customFormat="1" x14ac:dyDescent="0.35">
      <c r="A53" s="15" t="s">
        <v>146</v>
      </c>
      <c r="B53" s="15" t="s">
        <v>276</v>
      </c>
      <c r="C53" s="29" t="s">
        <v>128</v>
      </c>
      <c r="D53" s="19">
        <v>156620</v>
      </c>
      <c r="E53" s="106">
        <v>4.5</v>
      </c>
      <c r="F53" s="30">
        <v>149510</v>
      </c>
      <c r="G53" s="106">
        <v>12.4</v>
      </c>
      <c r="H53" s="106">
        <v>3.8</v>
      </c>
      <c r="I53" s="106">
        <v>78.5</v>
      </c>
      <c r="J53" s="106">
        <v>83</v>
      </c>
      <c r="K53" s="107">
        <v>83.8</v>
      </c>
      <c r="L53" s="103">
        <v>110655</v>
      </c>
      <c r="M53" s="104">
        <v>20800</v>
      </c>
      <c r="N53" s="104">
        <v>31800</v>
      </c>
      <c r="O53" s="105">
        <v>44600</v>
      </c>
    </row>
    <row r="54" spans="1:15" s="2" customFormat="1" x14ac:dyDescent="0.35">
      <c r="A54" s="15" t="s">
        <v>146</v>
      </c>
      <c r="B54" s="15" t="s">
        <v>276</v>
      </c>
      <c r="C54" s="38" t="s">
        <v>104</v>
      </c>
      <c r="D54" s="19">
        <v>30815</v>
      </c>
      <c r="E54" s="106">
        <v>4.9000000000000004</v>
      </c>
      <c r="F54" s="30">
        <v>29295</v>
      </c>
      <c r="G54" s="106">
        <v>11.2</v>
      </c>
      <c r="H54" s="106">
        <v>4.4000000000000004</v>
      </c>
      <c r="I54" s="106">
        <v>80</v>
      </c>
      <c r="J54" s="106">
        <v>83.7</v>
      </c>
      <c r="K54" s="107">
        <v>84.4</v>
      </c>
      <c r="L54" s="103">
        <v>22350</v>
      </c>
      <c r="M54" s="104">
        <v>18700</v>
      </c>
      <c r="N54" s="104">
        <v>29100</v>
      </c>
      <c r="O54" s="105">
        <v>39700</v>
      </c>
    </row>
    <row r="55" spans="1:15" s="2" customFormat="1" x14ac:dyDescent="0.35">
      <c r="A55" s="15" t="s">
        <v>146</v>
      </c>
      <c r="B55" s="15" t="s">
        <v>276</v>
      </c>
      <c r="C55" s="15" t="s">
        <v>105</v>
      </c>
      <c r="D55" s="19">
        <v>115920</v>
      </c>
      <c r="E55" s="106">
        <v>4.3</v>
      </c>
      <c r="F55" s="30">
        <v>110910</v>
      </c>
      <c r="G55" s="106">
        <v>12.6</v>
      </c>
      <c r="H55" s="106">
        <v>3.6</v>
      </c>
      <c r="I55" s="106">
        <v>78.2</v>
      </c>
      <c r="J55" s="106">
        <v>83</v>
      </c>
      <c r="K55" s="107">
        <v>83.8</v>
      </c>
      <c r="L55" s="103">
        <v>81505</v>
      </c>
      <c r="M55" s="104">
        <v>21600</v>
      </c>
      <c r="N55" s="104">
        <v>32700</v>
      </c>
      <c r="O55" s="105">
        <v>46400</v>
      </c>
    </row>
    <row r="56" spans="1:15" s="2" customFormat="1" x14ac:dyDescent="0.35">
      <c r="A56" s="15" t="s">
        <v>146</v>
      </c>
      <c r="B56" s="15" t="s">
        <v>276</v>
      </c>
      <c r="C56" s="15" t="s">
        <v>2</v>
      </c>
      <c r="D56" s="19">
        <v>9885</v>
      </c>
      <c r="E56" s="106">
        <v>5.9</v>
      </c>
      <c r="F56" s="30">
        <v>9305</v>
      </c>
      <c r="G56" s="106">
        <v>13.2</v>
      </c>
      <c r="H56" s="106">
        <v>4.4000000000000004</v>
      </c>
      <c r="I56" s="106">
        <v>77.5</v>
      </c>
      <c r="J56" s="106">
        <v>81.599999999999994</v>
      </c>
      <c r="K56" s="107">
        <v>82.3</v>
      </c>
      <c r="L56" s="103">
        <v>6800</v>
      </c>
      <c r="M56" s="104">
        <v>19200</v>
      </c>
      <c r="N56" s="104">
        <v>30600</v>
      </c>
      <c r="O56" s="105">
        <v>42300</v>
      </c>
    </row>
    <row r="57" spans="1:15" s="2" customFormat="1" ht="13.9" x14ac:dyDescent="0.4">
      <c r="A57" s="15"/>
      <c r="B57" s="15"/>
      <c r="C57" s="15"/>
      <c r="D57" s="30"/>
      <c r="E57" s="17"/>
      <c r="F57" s="18"/>
      <c r="G57" s="17"/>
      <c r="H57" s="17"/>
      <c r="I57" s="17"/>
      <c r="J57" s="17"/>
      <c r="K57" s="17"/>
      <c r="L57" s="44"/>
      <c r="M57" s="45"/>
      <c r="N57" s="45"/>
      <c r="O57" s="46"/>
    </row>
    <row r="58" spans="1:15" s="2" customFormat="1" x14ac:dyDescent="0.35">
      <c r="A58" s="15" t="s">
        <v>146</v>
      </c>
      <c r="B58" s="15" t="s">
        <v>14</v>
      </c>
      <c r="C58" s="29" t="s">
        <v>128</v>
      </c>
      <c r="D58" s="19">
        <v>86495</v>
      </c>
      <c r="E58" s="106">
        <v>7</v>
      </c>
      <c r="F58" s="30">
        <v>80460</v>
      </c>
      <c r="G58" s="106">
        <v>11.8</v>
      </c>
      <c r="H58" s="106">
        <v>4</v>
      </c>
      <c r="I58" s="106">
        <v>78.7</v>
      </c>
      <c r="J58" s="106">
        <v>83.4</v>
      </c>
      <c r="K58" s="107">
        <v>84.1</v>
      </c>
      <c r="L58" s="103">
        <v>59675</v>
      </c>
      <c r="M58" s="104">
        <v>17800</v>
      </c>
      <c r="N58" s="104">
        <v>28200</v>
      </c>
      <c r="O58" s="105">
        <v>38500</v>
      </c>
    </row>
    <row r="59" spans="1:15" s="2" customFormat="1" x14ac:dyDescent="0.35">
      <c r="A59" s="15" t="s">
        <v>146</v>
      </c>
      <c r="B59" s="15" t="s">
        <v>14</v>
      </c>
      <c r="C59" s="38" t="s">
        <v>104</v>
      </c>
      <c r="D59" s="19">
        <v>18010</v>
      </c>
      <c r="E59" s="106">
        <v>7.4</v>
      </c>
      <c r="F59" s="30">
        <v>16680</v>
      </c>
      <c r="G59" s="106">
        <v>11.4</v>
      </c>
      <c r="H59" s="106">
        <v>4.8</v>
      </c>
      <c r="I59" s="106">
        <v>79.400000000000006</v>
      </c>
      <c r="J59" s="106">
        <v>83.2</v>
      </c>
      <c r="K59" s="107">
        <v>83.9</v>
      </c>
      <c r="L59" s="103">
        <v>12635</v>
      </c>
      <c r="M59" s="104">
        <v>16300</v>
      </c>
      <c r="N59" s="104">
        <v>25900</v>
      </c>
      <c r="O59" s="105">
        <v>35400</v>
      </c>
    </row>
    <row r="60" spans="1:15" s="2" customFormat="1" x14ac:dyDescent="0.35">
      <c r="A60" s="15" t="s">
        <v>146</v>
      </c>
      <c r="B60" s="15" t="s">
        <v>14</v>
      </c>
      <c r="C60" s="15" t="s">
        <v>105</v>
      </c>
      <c r="D60" s="19">
        <v>63135</v>
      </c>
      <c r="E60" s="106">
        <v>6.7</v>
      </c>
      <c r="F60" s="30">
        <v>58930</v>
      </c>
      <c r="G60" s="106">
        <v>11.8</v>
      </c>
      <c r="H60" s="106">
        <v>3.8</v>
      </c>
      <c r="I60" s="106">
        <v>78.599999999999994</v>
      </c>
      <c r="J60" s="106">
        <v>83.6</v>
      </c>
      <c r="K60" s="107">
        <v>84.4</v>
      </c>
      <c r="L60" s="103">
        <v>43515</v>
      </c>
      <c r="M60" s="104">
        <v>18500</v>
      </c>
      <c r="N60" s="104">
        <v>29000</v>
      </c>
      <c r="O60" s="105">
        <v>39700</v>
      </c>
    </row>
    <row r="61" spans="1:15" s="2" customFormat="1" x14ac:dyDescent="0.35">
      <c r="A61" s="15" t="s">
        <v>146</v>
      </c>
      <c r="B61" s="15" t="s">
        <v>14</v>
      </c>
      <c r="C61" s="15" t="s">
        <v>2</v>
      </c>
      <c r="D61" s="19">
        <v>5350</v>
      </c>
      <c r="E61" s="106">
        <v>9.3000000000000007</v>
      </c>
      <c r="F61" s="30">
        <v>4850</v>
      </c>
      <c r="G61" s="106">
        <v>13.3</v>
      </c>
      <c r="H61" s="106">
        <v>4.4000000000000004</v>
      </c>
      <c r="I61" s="106">
        <v>76.900000000000006</v>
      </c>
      <c r="J61" s="106">
        <v>81.5</v>
      </c>
      <c r="K61" s="107">
        <v>82.3</v>
      </c>
      <c r="L61" s="103">
        <v>3520</v>
      </c>
      <c r="M61" s="104">
        <v>16500</v>
      </c>
      <c r="N61" s="104">
        <v>26400</v>
      </c>
      <c r="O61" s="105">
        <v>36200</v>
      </c>
    </row>
    <row r="62" spans="1:15" s="2" customFormat="1" ht="13.9" x14ac:dyDescent="0.4">
      <c r="A62" s="15"/>
      <c r="B62" s="15"/>
      <c r="C62" s="15"/>
      <c r="D62" s="30"/>
      <c r="E62" s="17"/>
      <c r="F62" s="18"/>
      <c r="G62" s="17"/>
      <c r="H62" s="17"/>
      <c r="I62" s="17"/>
      <c r="J62" s="17"/>
      <c r="K62" s="17"/>
      <c r="L62" s="44"/>
      <c r="M62" s="45"/>
      <c r="N62" s="45"/>
      <c r="O62" s="46"/>
    </row>
    <row r="63" spans="1:15" s="2" customFormat="1" x14ac:dyDescent="0.35">
      <c r="A63" s="15" t="s">
        <v>146</v>
      </c>
      <c r="B63" s="15" t="s">
        <v>3</v>
      </c>
      <c r="C63" s="29" t="s">
        <v>128</v>
      </c>
      <c r="D63" s="19">
        <v>70130</v>
      </c>
      <c r="E63" s="106">
        <v>1.5</v>
      </c>
      <c r="F63" s="30">
        <v>69050</v>
      </c>
      <c r="G63" s="106">
        <v>13</v>
      </c>
      <c r="H63" s="106">
        <v>3.5</v>
      </c>
      <c r="I63" s="106">
        <v>78.2</v>
      </c>
      <c r="J63" s="106">
        <v>82.6</v>
      </c>
      <c r="K63" s="107">
        <v>83.4</v>
      </c>
      <c r="L63" s="103">
        <v>50980</v>
      </c>
      <c r="M63" s="104">
        <v>25500</v>
      </c>
      <c r="N63" s="104">
        <v>36700</v>
      </c>
      <c r="O63" s="105">
        <v>52200</v>
      </c>
    </row>
    <row r="64" spans="1:15" s="2" customFormat="1" x14ac:dyDescent="0.35">
      <c r="A64" s="15" t="s">
        <v>146</v>
      </c>
      <c r="B64" s="15" t="s">
        <v>3</v>
      </c>
      <c r="C64" s="38" t="s">
        <v>104</v>
      </c>
      <c r="D64" s="19">
        <v>12805</v>
      </c>
      <c r="E64" s="106">
        <v>1.5</v>
      </c>
      <c r="F64" s="30">
        <v>12615</v>
      </c>
      <c r="G64" s="106">
        <v>11</v>
      </c>
      <c r="H64" s="106">
        <v>4</v>
      </c>
      <c r="I64" s="106">
        <v>80.8</v>
      </c>
      <c r="J64" s="106">
        <v>84.3</v>
      </c>
      <c r="K64" s="107">
        <v>85</v>
      </c>
      <c r="L64" s="103">
        <v>9715</v>
      </c>
      <c r="M64" s="104">
        <v>22900</v>
      </c>
      <c r="N64" s="104">
        <v>33200</v>
      </c>
      <c r="O64" s="105">
        <v>45400</v>
      </c>
    </row>
    <row r="65" spans="1:15" s="2" customFormat="1" x14ac:dyDescent="0.35">
      <c r="A65" s="15" t="s">
        <v>146</v>
      </c>
      <c r="B65" s="15" t="s">
        <v>3</v>
      </c>
      <c r="C65" s="15" t="s">
        <v>105</v>
      </c>
      <c r="D65" s="19">
        <v>52785</v>
      </c>
      <c r="E65" s="106">
        <v>1.5</v>
      </c>
      <c r="F65" s="30">
        <v>51980</v>
      </c>
      <c r="G65" s="106">
        <v>13.5</v>
      </c>
      <c r="H65" s="106">
        <v>3.3</v>
      </c>
      <c r="I65" s="106">
        <v>77.599999999999994</v>
      </c>
      <c r="J65" s="106">
        <v>82.3</v>
      </c>
      <c r="K65" s="107">
        <v>83.1</v>
      </c>
      <c r="L65" s="103">
        <v>37990</v>
      </c>
      <c r="M65" s="104">
        <v>26500</v>
      </c>
      <c r="N65" s="104">
        <v>37800</v>
      </c>
      <c r="O65" s="105">
        <v>54600</v>
      </c>
    </row>
    <row r="66" spans="1:15" s="2" customFormat="1" ht="13.5" customHeight="1" x14ac:dyDescent="0.35">
      <c r="A66" s="39" t="s">
        <v>146</v>
      </c>
      <c r="B66" s="39" t="s">
        <v>3</v>
      </c>
      <c r="C66" s="84" t="s">
        <v>2</v>
      </c>
      <c r="D66" s="49">
        <v>4535</v>
      </c>
      <c r="E66" s="108">
        <v>1.8</v>
      </c>
      <c r="F66" s="40">
        <v>4455</v>
      </c>
      <c r="G66" s="108">
        <v>13.2</v>
      </c>
      <c r="H66" s="108">
        <v>4.5</v>
      </c>
      <c r="I66" s="108">
        <v>78.099999999999994</v>
      </c>
      <c r="J66" s="108">
        <v>81.599999999999994</v>
      </c>
      <c r="K66" s="109">
        <v>82.3</v>
      </c>
      <c r="L66" s="110">
        <v>3280</v>
      </c>
      <c r="M66" s="111">
        <v>24300</v>
      </c>
      <c r="N66" s="111">
        <v>35300</v>
      </c>
      <c r="O66" s="112">
        <v>48500</v>
      </c>
    </row>
    <row r="67" spans="1:15" s="37" customFormat="1" ht="25.5" customHeight="1" x14ac:dyDescent="0.35">
      <c r="A67" s="19"/>
      <c r="B67" s="143" t="s">
        <v>182</v>
      </c>
      <c r="C67" s="143"/>
      <c r="D67" s="143"/>
      <c r="E67" s="143"/>
      <c r="F67" s="143"/>
      <c r="G67" s="143"/>
      <c r="H67" s="143"/>
      <c r="I67" s="143"/>
      <c r="J67" s="143"/>
      <c r="K67" s="143"/>
      <c r="L67" s="143"/>
      <c r="M67" s="143"/>
      <c r="N67" s="143"/>
      <c r="O67" s="143"/>
    </row>
    <row r="68" spans="1:15" s="37" customFormat="1" ht="11.65" x14ac:dyDescent="0.35">
      <c r="A68" s="15"/>
      <c r="B68" s="15"/>
      <c r="C68" s="19"/>
      <c r="D68" s="18"/>
      <c r="E68" s="19"/>
      <c r="F68" s="18"/>
      <c r="G68" s="18"/>
      <c r="H68" s="18"/>
      <c r="I68" s="18"/>
      <c r="J68" s="18"/>
      <c r="K68" s="15"/>
      <c r="L68" s="15"/>
      <c r="M68" s="15"/>
    </row>
    <row r="69" spans="1:15" s="37" customFormat="1" ht="24" customHeight="1" x14ac:dyDescent="0.35">
      <c r="A69" s="142" t="s">
        <v>173</v>
      </c>
      <c r="B69" s="142"/>
      <c r="C69" s="142"/>
      <c r="D69" s="142"/>
      <c r="E69" s="142"/>
      <c r="F69" s="142"/>
      <c r="G69" s="142"/>
      <c r="H69" s="142"/>
      <c r="I69" s="142"/>
      <c r="J69" s="142"/>
      <c r="K69" s="142"/>
      <c r="L69" s="142"/>
      <c r="M69" s="142"/>
      <c r="N69" s="142"/>
      <c r="O69" s="142"/>
    </row>
    <row r="70" spans="1:15" s="37" customFormat="1" ht="11.65" x14ac:dyDescent="0.35">
      <c r="A70" s="15"/>
      <c r="B70" s="15"/>
      <c r="C70" s="30"/>
      <c r="D70" s="17"/>
      <c r="E70" s="18"/>
      <c r="F70" s="17"/>
      <c r="G70" s="17"/>
      <c r="H70" s="17"/>
      <c r="I70" s="17"/>
      <c r="J70" s="17"/>
      <c r="K70" s="15"/>
      <c r="L70" s="15"/>
      <c r="M70" s="15"/>
    </row>
    <row r="71" spans="1:15" s="37" customFormat="1" ht="12" customHeight="1" x14ac:dyDescent="0.35">
      <c r="A71" s="142" t="s">
        <v>174</v>
      </c>
      <c r="B71" s="142"/>
      <c r="C71" s="142"/>
      <c r="D71" s="142"/>
      <c r="E71" s="142"/>
      <c r="F71" s="142"/>
      <c r="G71" s="142"/>
      <c r="H71" s="142"/>
      <c r="I71" s="142"/>
      <c r="J71" s="142"/>
      <c r="K71" s="142"/>
      <c r="L71" s="142"/>
      <c r="M71" s="142"/>
      <c r="N71" s="142"/>
      <c r="O71" s="142"/>
    </row>
    <row r="72" spans="1:15" s="37" customFormat="1" ht="12" customHeight="1" x14ac:dyDescent="0.35">
      <c r="A72" s="142" t="s">
        <v>175</v>
      </c>
      <c r="B72" s="142"/>
      <c r="C72" s="142"/>
      <c r="D72" s="142"/>
      <c r="E72" s="142"/>
      <c r="F72" s="142"/>
      <c r="G72" s="142"/>
      <c r="H72" s="142"/>
      <c r="I72" s="142"/>
      <c r="J72" s="142"/>
      <c r="K72" s="142"/>
      <c r="L72" s="142"/>
      <c r="M72" s="142"/>
      <c r="N72" s="142"/>
      <c r="O72" s="142"/>
    </row>
    <row r="73" spans="1:15" s="37" customFormat="1" ht="24.75" customHeight="1" x14ac:dyDescent="0.35">
      <c r="A73" s="142" t="s">
        <v>187</v>
      </c>
      <c r="B73" s="142"/>
      <c r="C73" s="142"/>
      <c r="D73" s="142"/>
      <c r="E73" s="142"/>
      <c r="F73" s="142"/>
      <c r="G73" s="142"/>
      <c r="H73" s="142"/>
      <c r="I73" s="142"/>
      <c r="J73" s="142"/>
      <c r="K73" s="142"/>
      <c r="L73" s="142"/>
      <c r="M73" s="142"/>
      <c r="N73" s="142"/>
      <c r="O73" s="142"/>
    </row>
    <row r="74" spans="1:15" s="37" customFormat="1" ht="12" customHeight="1" x14ac:dyDescent="0.35">
      <c r="A74" s="142" t="s">
        <v>188</v>
      </c>
      <c r="B74" s="142"/>
      <c r="C74" s="142"/>
      <c r="D74" s="142"/>
      <c r="E74" s="142"/>
      <c r="F74" s="142"/>
      <c r="G74" s="142"/>
      <c r="H74" s="142"/>
      <c r="I74" s="142"/>
      <c r="J74" s="142"/>
      <c r="K74" s="142"/>
      <c r="L74" s="142"/>
      <c r="M74" s="142"/>
      <c r="N74" s="142"/>
      <c r="O74" s="142"/>
    </row>
    <row r="75" spans="1:15" s="37" customFormat="1" ht="12" customHeight="1" x14ac:dyDescent="0.35">
      <c r="A75" s="142" t="s">
        <v>189</v>
      </c>
      <c r="B75" s="142"/>
      <c r="C75" s="142"/>
      <c r="D75" s="142"/>
      <c r="E75" s="142"/>
      <c r="F75" s="142"/>
      <c r="G75" s="142"/>
      <c r="H75" s="142"/>
      <c r="I75" s="142"/>
      <c r="J75" s="142"/>
      <c r="K75" s="142"/>
      <c r="L75" s="142"/>
      <c r="M75" s="142"/>
      <c r="N75" s="142"/>
      <c r="O75" s="142"/>
    </row>
    <row r="76" spans="1:15" s="37" customFormat="1" ht="12" customHeight="1" x14ac:dyDescent="0.35">
      <c r="A76" s="142" t="s">
        <v>190</v>
      </c>
      <c r="B76" s="142"/>
      <c r="C76" s="142"/>
      <c r="D76" s="142"/>
      <c r="E76" s="142"/>
      <c r="F76" s="142"/>
      <c r="G76" s="142"/>
      <c r="H76" s="142"/>
      <c r="I76" s="142"/>
      <c r="J76" s="142"/>
      <c r="K76" s="142"/>
      <c r="L76" s="142"/>
      <c r="M76" s="142"/>
      <c r="N76" s="142"/>
      <c r="O76" s="142"/>
    </row>
    <row r="77" spans="1:15" s="37" customFormat="1" ht="24.75" customHeight="1" x14ac:dyDescent="0.35">
      <c r="A77" s="142" t="s">
        <v>191</v>
      </c>
      <c r="B77" s="142"/>
      <c r="C77" s="142"/>
      <c r="D77" s="142"/>
      <c r="E77" s="142"/>
      <c r="F77" s="142"/>
      <c r="G77" s="142"/>
      <c r="H77" s="142"/>
      <c r="I77" s="142"/>
      <c r="J77" s="142"/>
      <c r="K77" s="142"/>
      <c r="L77" s="142"/>
      <c r="M77" s="142"/>
      <c r="N77" s="142"/>
      <c r="O77" s="142"/>
    </row>
    <row r="78" spans="1:15" s="37" customFormat="1" ht="36.75" customHeight="1" x14ac:dyDescent="0.35">
      <c r="A78" s="142" t="s">
        <v>192</v>
      </c>
      <c r="B78" s="142"/>
      <c r="C78" s="142"/>
      <c r="D78" s="142"/>
      <c r="E78" s="142"/>
      <c r="F78" s="142"/>
      <c r="G78" s="142"/>
      <c r="H78" s="142"/>
      <c r="I78" s="142"/>
      <c r="J78" s="142"/>
      <c r="K78" s="142"/>
      <c r="L78" s="142"/>
      <c r="M78" s="142"/>
      <c r="N78" s="142"/>
      <c r="O78" s="142"/>
    </row>
    <row r="79" spans="1:15" s="37" customFormat="1" ht="12" customHeight="1" x14ac:dyDescent="0.35">
      <c r="A79" s="142" t="s">
        <v>193</v>
      </c>
      <c r="B79" s="142"/>
      <c r="C79" s="142"/>
      <c r="D79" s="142"/>
      <c r="E79" s="142"/>
      <c r="F79" s="142"/>
      <c r="G79" s="142"/>
      <c r="H79" s="142"/>
      <c r="I79" s="142"/>
      <c r="J79" s="142"/>
      <c r="K79" s="142"/>
      <c r="L79" s="142"/>
      <c r="M79" s="142"/>
      <c r="N79" s="142"/>
      <c r="O79" s="142"/>
    </row>
    <row r="80" spans="1:15" s="37" customFormat="1" ht="12" customHeight="1" x14ac:dyDescent="0.35">
      <c r="A80" s="142" t="s">
        <v>194</v>
      </c>
      <c r="B80" s="142"/>
      <c r="C80" s="142"/>
      <c r="D80" s="142"/>
      <c r="E80" s="142"/>
      <c r="F80" s="142"/>
      <c r="G80" s="142"/>
      <c r="H80" s="142"/>
      <c r="I80" s="142"/>
      <c r="J80" s="142"/>
      <c r="K80" s="142"/>
      <c r="L80" s="142"/>
      <c r="M80" s="142"/>
      <c r="N80" s="142"/>
      <c r="O80" s="142"/>
    </row>
    <row r="81" spans="1:15" s="37" customFormat="1" ht="24.75" customHeight="1" x14ac:dyDescent="0.35">
      <c r="A81" s="142" t="s">
        <v>237</v>
      </c>
      <c r="B81" s="142"/>
      <c r="C81" s="142"/>
      <c r="D81" s="142"/>
      <c r="E81" s="142"/>
      <c r="F81" s="142"/>
      <c r="G81" s="142"/>
      <c r="H81" s="142"/>
      <c r="I81" s="142"/>
      <c r="J81" s="142"/>
      <c r="K81" s="142"/>
      <c r="L81" s="142"/>
      <c r="M81" s="142"/>
      <c r="N81" s="142"/>
      <c r="O81" s="142"/>
    </row>
    <row r="82" spans="1:15" s="2" customFormat="1" x14ac:dyDescent="0.35">
      <c r="A82" s="1"/>
      <c r="B82" s="1"/>
      <c r="C82" s="1"/>
      <c r="D82" s="1"/>
      <c r="E82" s="4"/>
      <c r="F82" s="3"/>
      <c r="G82" s="4"/>
      <c r="H82" s="4"/>
      <c r="I82" s="3"/>
      <c r="J82" s="3"/>
      <c r="K82" s="3"/>
    </row>
    <row r="83" spans="1:15" s="2" customFormat="1" x14ac:dyDescent="0.35">
      <c r="A83" s="1"/>
      <c r="B83" s="1"/>
      <c r="C83" s="1"/>
      <c r="D83" s="1"/>
      <c r="E83" s="4"/>
      <c r="F83" s="3"/>
      <c r="G83" s="4"/>
      <c r="H83" s="4"/>
      <c r="I83" s="3"/>
      <c r="J83" s="3"/>
      <c r="K83" s="3"/>
    </row>
    <row r="84" spans="1:15" s="2" customFormat="1" x14ac:dyDescent="0.35">
      <c r="A84" s="1" t="s">
        <v>0</v>
      </c>
      <c r="B84" s="1"/>
      <c r="C84" s="1"/>
      <c r="D84" s="1"/>
      <c r="E84" s="4"/>
      <c r="F84" s="3"/>
      <c r="G84" s="4"/>
      <c r="H84" s="4"/>
      <c r="I84" s="3"/>
      <c r="J84" s="3"/>
      <c r="K84" s="3"/>
    </row>
    <row r="85" spans="1:15" s="2" customFormat="1" x14ac:dyDescent="0.35">
      <c r="A85" s="1"/>
      <c r="B85" s="1"/>
      <c r="C85" s="1"/>
      <c r="D85" s="1"/>
      <c r="E85" s="4"/>
      <c r="F85" s="3"/>
      <c r="G85" s="4"/>
      <c r="H85" s="4"/>
      <c r="I85" s="3"/>
      <c r="J85" s="3"/>
      <c r="K85" s="3"/>
    </row>
    <row r="86" spans="1:15" s="2" customFormat="1" x14ac:dyDescent="0.35">
      <c r="A86" s="1"/>
      <c r="B86" s="1"/>
      <c r="C86" s="1"/>
      <c r="D86" s="1"/>
      <c r="E86" s="4"/>
      <c r="F86" s="3"/>
      <c r="G86" s="4"/>
      <c r="H86" s="4"/>
      <c r="I86" s="3"/>
      <c r="J86" s="3"/>
      <c r="K86" s="3"/>
    </row>
    <row r="87" spans="1:15" s="2" customFormat="1" x14ac:dyDescent="0.35">
      <c r="A87" s="1"/>
      <c r="B87" s="1"/>
      <c r="C87" s="1"/>
      <c r="D87" s="1"/>
      <c r="E87" s="4"/>
      <c r="F87" s="3"/>
      <c r="G87" s="4"/>
      <c r="H87" s="4"/>
      <c r="I87" s="3"/>
      <c r="J87" s="3"/>
      <c r="K87" s="3"/>
    </row>
    <row r="88" spans="1:15" s="2" customFormat="1" x14ac:dyDescent="0.35">
      <c r="A88" s="1"/>
      <c r="B88" s="1"/>
      <c r="C88" s="1"/>
      <c r="D88" s="1"/>
      <c r="E88" s="4"/>
      <c r="F88" s="3"/>
      <c r="G88" s="4"/>
      <c r="H88" s="4"/>
      <c r="I88" s="3"/>
      <c r="J88" s="3"/>
      <c r="K88" s="3"/>
    </row>
    <row r="89" spans="1:15" s="2" customFormat="1" x14ac:dyDescent="0.35">
      <c r="A89" s="1"/>
      <c r="B89" s="1"/>
      <c r="C89" s="1"/>
      <c r="D89" s="1"/>
      <c r="E89" s="4"/>
      <c r="F89" s="3"/>
      <c r="G89" s="4"/>
      <c r="H89" s="4"/>
      <c r="I89" s="3"/>
      <c r="J89" s="3"/>
      <c r="K89" s="3"/>
    </row>
    <row r="90" spans="1:15" s="2" customFormat="1" x14ac:dyDescent="0.35">
      <c r="A90" s="1"/>
      <c r="B90" s="1"/>
      <c r="C90" s="1"/>
      <c r="D90" s="1"/>
      <c r="E90" s="4"/>
      <c r="F90" s="3"/>
      <c r="G90" s="4"/>
      <c r="H90" s="4"/>
      <c r="I90" s="3"/>
      <c r="J90" s="3"/>
      <c r="K90" s="3"/>
    </row>
    <row r="91" spans="1:15" s="2" customFormat="1" x14ac:dyDescent="0.35">
      <c r="A91" s="1"/>
      <c r="B91" s="1"/>
      <c r="C91" s="1"/>
      <c r="D91" s="1"/>
      <c r="E91" s="4"/>
      <c r="F91" s="3"/>
      <c r="G91" s="4"/>
      <c r="H91" s="4"/>
      <c r="I91" s="3"/>
      <c r="J91" s="3"/>
      <c r="K91" s="3"/>
    </row>
    <row r="92" spans="1:15" s="2" customFormat="1" x14ac:dyDescent="0.35">
      <c r="A92" s="1"/>
      <c r="B92" s="1"/>
      <c r="C92" s="1"/>
      <c r="D92" s="1"/>
      <c r="E92" s="4"/>
      <c r="F92" s="3"/>
      <c r="G92" s="4"/>
      <c r="H92" s="4"/>
      <c r="I92" s="3"/>
      <c r="J92" s="3"/>
      <c r="K92" s="3"/>
    </row>
    <row r="93" spans="1:15" s="2" customFormat="1" x14ac:dyDescent="0.35">
      <c r="A93" s="1"/>
      <c r="B93" s="1"/>
      <c r="C93" s="1"/>
      <c r="D93" s="1"/>
      <c r="E93" s="4"/>
      <c r="F93" s="3"/>
      <c r="G93" s="4"/>
      <c r="H93" s="4"/>
      <c r="I93" s="3"/>
      <c r="J93" s="3"/>
      <c r="K93" s="3"/>
    </row>
    <row r="94" spans="1:15" s="2" customFormat="1" x14ac:dyDescent="0.35">
      <c r="A94" s="1"/>
      <c r="B94" s="1"/>
      <c r="C94" s="1"/>
      <c r="D94" s="1"/>
      <c r="E94" s="4"/>
      <c r="F94" s="3"/>
      <c r="G94" s="4"/>
      <c r="H94" s="4"/>
      <c r="I94" s="3"/>
      <c r="J94" s="3"/>
      <c r="K94" s="3"/>
    </row>
    <row r="95" spans="1:15" s="2" customFormat="1" x14ac:dyDescent="0.35">
      <c r="A95" s="1"/>
      <c r="B95" s="1"/>
      <c r="C95" s="1"/>
      <c r="D95" s="1"/>
      <c r="E95" s="4"/>
      <c r="F95" s="3"/>
      <c r="G95" s="4"/>
      <c r="H95" s="4"/>
      <c r="I95" s="3"/>
      <c r="J95" s="3"/>
      <c r="K95" s="3"/>
    </row>
    <row r="96" spans="1:15" s="2" customFormat="1" x14ac:dyDescent="0.35">
      <c r="A96" s="1"/>
      <c r="B96" s="1"/>
      <c r="C96" s="1"/>
      <c r="D96" s="1"/>
      <c r="E96" s="4"/>
      <c r="F96" s="3"/>
      <c r="G96" s="4"/>
      <c r="H96" s="4"/>
      <c r="I96" s="3"/>
      <c r="J96" s="3"/>
      <c r="K96" s="3"/>
    </row>
    <row r="97" spans="1:11" s="2" customFormat="1" x14ac:dyDescent="0.35">
      <c r="A97" s="1"/>
      <c r="B97" s="1"/>
      <c r="C97" s="1"/>
      <c r="D97" s="1"/>
      <c r="E97" s="4"/>
      <c r="F97" s="3"/>
      <c r="G97" s="4"/>
      <c r="H97" s="4"/>
      <c r="I97" s="3"/>
      <c r="J97" s="3"/>
      <c r="K97" s="3"/>
    </row>
    <row r="98" spans="1:11" s="2" customFormat="1" x14ac:dyDescent="0.35">
      <c r="A98" s="1"/>
      <c r="B98" s="1"/>
      <c r="C98" s="1"/>
      <c r="D98" s="1"/>
      <c r="E98" s="4"/>
      <c r="F98" s="3"/>
      <c r="G98" s="4"/>
      <c r="H98" s="4"/>
      <c r="I98" s="3"/>
      <c r="J98" s="3"/>
      <c r="K98" s="3"/>
    </row>
    <row r="99" spans="1:11" s="2" customFormat="1" x14ac:dyDescent="0.35">
      <c r="A99" s="1"/>
      <c r="B99" s="1"/>
      <c r="C99" s="1"/>
      <c r="D99" s="1"/>
      <c r="E99" s="4"/>
      <c r="F99" s="3"/>
      <c r="G99" s="4"/>
      <c r="H99" s="4"/>
      <c r="I99" s="3"/>
      <c r="J99" s="3"/>
      <c r="K99" s="3"/>
    </row>
    <row r="100" spans="1:11" s="2" customFormat="1" x14ac:dyDescent="0.35">
      <c r="A100" s="1"/>
      <c r="B100" s="1"/>
      <c r="C100" s="1"/>
      <c r="D100" s="1"/>
      <c r="E100" s="4"/>
      <c r="F100" s="3"/>
      <c r="G100" s="4"/>
      <c r="H100" s="4"/>
      <c r="I100" s="3"/>
      <c r="J100" s="3"/>
      <c r="K100" s="3"/>
    </row>
    <row r="101" spans="1:11" s="2" customFormat="1" x14ac:dyDescent="0.35">
      <c r="A101" s="1"/>
      <c r="B101" s="1"/>
      <c r="C101" s="1"/>
      <c r="D101" s="1"/>
      <c r="E101" s="4"/>
      <c r="F101" s="3"/>
      <c r="G101" s="4"/>
      <c r="H101" s="4"/>
      <c r="I101" s="3"/>
      <c r="J101" s="3"/>
      <c r="K101" s="3"/>
    </row>
    <row r="102" spans="1:11" s="2" customFormat="1" x14ac:dyDescent="0.35">
      <c r="A102" s="1"/>
      <c r="B102" s="1"/>
      <c r="C102" s="1"/>
      <c r="D102" s="1"/>
      <c r="E102" s="4"/>
      <c r="F102" s="3"/>
      <c r="G102" s="4"/>
      <c r="H102" s="4"/>
      <c r="I102" s="3"/>
      <c r="J102" s="3"/>
      <c r="K102" s="3"/>
    </row>
    <row r="103" spans="1:11" s="2" customFormat="1" x14ac:dyDescent="0.35">
      <c r="A103" s="1"/>
      <c r="B103" s="1"/>
      <c r="C103" s="1"/>
      <c r="D103" s="1"/>
      <c r="E103" s="4"/>
      <c r="F103" s="3"/>
      <c r="G103" s="4"/>
      <c r="H103" s="4"/>
      <c r="I103" s="3"/>
      <c r="J103" s="3"/>
      <c r="K103" s="3"/>
    </row>
    <row r="104" spans="1:11" s="2" customFormat="1" x14ac:dyDescent="0.35">
      <c r="A104" s="1"/>
      <c r="B104" s="1"/>
      <c r="C104" s="1"/>
      <c r="D104" s="1"/>
      <c r="E104" s="4"/>
      <c r="F104" s="3"/>
      <c r="G104" s="4"/>
      <c r="H104" s="4"/>
      <c r="I104" s="3"/>
      <c r="J104" s="3"/>
      <c r="K104" s="3"/>
    </row>
    <row r="105" spans="1:11" s="2" customFormat="1" x14ac:dyDescent="0.35">
      <c r="A105" s="1"/>
      <c r="B105" s="1"/>
      <c r="C105" s="1"/>
      <c r="D105" s="1"/>
      <c r="E105" s="4"/>
      <c r="F105" s="3"/>
      <c r="G105" s="4"/>
      <c r="H105" s="4"/>
      <c r="I105" s="3"/>
      <c r="J105" s="3"/>
      <c r="K105" s="3"/>
    </row>
    <row r="106" spans="1:11" s="2" customFormat="1" x14ac:dyDescent="0.35">
      <c r="A106" s="1"/>
      <c r="B106" s="1"/>
      <c r="C106" s="1"/>
      <c r="D106" s="1"/>
      <c r="E106" s="4"/>
      <c r="F106" s="3"/>
      <c r="G106" s="4"/>
      <c r="H106" s="4"/>
      <c r="I106" s="3"/>
      <c r="J106" s="3"/>
      <c r="K106" s="3"/>
    </row>
    <row r="107" spans="1:11" s="2" customFormat="1" x14ac:dyDescent="0.35">
      <c r="A107" s="1"/>
      <c r="B107" s="1"/>
      <c r="C107" s="1"/>
      <c r="D107" s="1"/>
      <c r="E107" s="4"/>
      <c r="F107" s="3"/>
      <c r="G107" s="4"/>
      <c r="H107" s="4"/>
      <c r="I107" s="3"/>
      <c r="J107" s="3"/>
      <c r="K107" s="3"/>
    </row>
    <row r="108" spans="1:11" s="2" customFormat="1" x14ac:dyDescent="0.35">
      <c r="A108" s="1"/>
      <c r="B108" s="1"/>
      <c r="C108" s="1"/>
      <c r="D108" s="1"/>
      <c r="E108" s="4"/>
      <c r="F108" s="3"/>
      <c r="G108" s="4"/>
      <c r="H108" s="4"/>
      <c r="I108" s="3"/>
      <c r="J108" s="3"/>
      <c r="K108" s="3"/>
    </row>
    <row r="109" spans="1:11" s="2" customFormat="1" x14ac:dyDescent="0.35">
      <c r="A109" s="1"/>
      <c r="B109" s="1"/>
      <c r="C109" s="1"/>
      <c r="D109" s="1"/>
      <c r="E109" s="4"/>
      <c r="F109" s="3"/>
      <c r="G109" s="4"/>
      <c r="H109" s="4"/>
      <c r="I109" s="3"/>
      <c r="J109" s="3"/>
      <c r="K109" s="3"/>
    </row>
    <row r="110" spans="1:11" s="2" customFormat="1" x14ac:dyDescent="0.35">
      <c r="A110" s="1"/>
      <c r="B110" s="1"/>
      <c r="C110" s="1"/>
      <c r="D110" s="1"/>
      <c r="E110" s="4"/>
      <c r="F110" s="3"/>
      <c r="G110" s="4"/>
      <c r="H110" s="4"/>
      <c r="I110" s="3"/>
      <c r="J110" s="3"/>
      <c r="K110" s="3"/>
    </row>
    <row r="111" spans="1:11" s="2" customFormat="1" x14ac:dyDescent="0.35">
      <c r="A111" s="1"/>
      <c r="B111" s="1"/>
      <c r="C111" s="1"/>
      <c r="D111" s="1"/>
      <c r="E111" s="4"/>
      <c r="F111" s="3"/>
      <c r="G111" s="4"/>
      <c r="H111" s="4"/>
      <c r="I111" s="3"/>
      <c r="J111" s="3"/>
      <c r="K111" s="3"/>
    </row>
    <row r="112" spans="1:11" s="2" customFormat="1" x14ac:dyDescent="0.35">
      <c r="A112" s="1"/>
      <c r="B112" s="1"/>
      <c r="C112" s="1"/>
      <c r="D112" s="1"/>
      <c r="E112" s="4"/>
      <c r="F112" s="3"/>
      <c r="G112" s="4"/>
      <c r="H112" s="4"/>
      <c r="I112" s="3"/>
      <c r="J112" s="3"/>
      <c r="K112" s="3"/>
    </row>
    <row r="113" spans="1:11" s="2" customFormat="1" x14ac:dyDescent="0.35">
      <c r="A113" s="1"/>
      <c r="B113" s="1"/>
      <c r="C113" s="1"/>
      <c r="D113" s="1"/>
      <c r="E113" s="4"/>
      <c r="F113" s="3"/>
      <c r="G113" s="4"/>
      <c r="H113" s="4"/>
      <c r="I113" s="3"/>
      <c r="J113" s="3"/>
      <c r="K113" s="3"/>
    </row>
    <row r="114" spans="1:11" s="2" customFormat="1" x14ac:dyDescent="0.35">
      <c r="A114" s="1"/>
      <c r="B114" s="1"/>
      <c r="C114" s="1"/>
      <c r="D114" s="1"/>
      <c r="E114" s="4"/>
      <c r="F114" s="3"/>
      <c r="G114" s="4"/>
      <c r="H114" s="4"/>
      <c r="I114" s="3"/>
      <c r="J114" s="3"/>
      <c r="K114" s="3"/>
    </row>
    <row r="115" spans="1:11" s="2" customFormat="1" x14ac:dyDescent="0.35">
      <c r="A115" s="1"/>
      <c r="B115" s="1"/>
      <c r="C115" s="1"/>
      <c r="D115" s="1"/>
      <c r="E115" s="4"/>
      <c r="F115" s="3"/>
      <c r="G115" s="4"/>
      <c r="H115" s="4"/>
      <c r="I115" s="3"/>
      <c r="J115" s="3"/>
      <c r="K115" s="3"/>
    </row>
    <row r="116" spans="1:11" s="2" customFormat="1" x14ac:dyDescent="0.35">
      <c r="A116" s="1"/>
      <c r="B116" s="1"/>
      <c r="C116" s="1"/>
      <c r="D116" s="1"/>
      <c r="E116" s="4"/>
      <c r="F116" s="3"/>
      <c r="G116" s="4"/>
      <c r="H116" s="4"/>
      <c r="I116" s="3"/>
      <c r="J116" s="3"/>
      <c r="K116" s="3"/>
    </row>
    <row r="117" spans="1:11" s="2" customFormat="1" x14ac:dyDescent="0.35">
      <c r="A117" s="1"/>
      <c r="B117" s="1"/>
      <c r="C117" s="1"/>
      <c r="D117" s="1"/>
      <c r="E117" s="4"/>
      <c r="F117" s="3"/>
      <c r="G117" s="4"/>
      <c r="H117" s="4"/>
      <c r="I117" s="3"/>
      <c r="J117" s="3"/>
      <c r="K117" s="3"/>
    </row>
    <row r="118" spans="1:11" s="2" customFormat="1" x14ac:dyDescent="0.35">
      <c r="A118" s="1"/>
      <c r="B118" s="1"/>
      <c r="C118" s="1"/>
      <c r="D118" s="1"/>
      <c r="E118" s="4"/>
      <c r="F118" s="3"/>
      <c r="G118" s="4"/>
      <c r="H118" s="4"/>
      <c r="I118" s="3"/>
      <c r="J118" s="3"/>
      <c r="K118" s="3"/>
    </row>
    <row r="119" spans="1:11" s="2" customFormat="1" x14ac:dyDescent="0.35">
      <c r="A119" s="1"/>
      <c r="B119" s="1"/>
      <c r="C119" s="1"/>
      <c r="D119" s="1"/>
      <c r="E119" s="4"/>
      <c r="F119" s="3"/>
      <c r="G119" s="4"/>
      <c r="H119" s="4"/>
      <c r="I119" s="3"/>
      <c r="J119" s="3"/>
      <c r="K119" s="3"/>
    </row>
    <row r="120" spans="1:11" s="2" customFormat="1" x14ac:dyDescent="0.35">
      <c r="A120" s="1"/>
      <c r="B120" s="1"/>
      <c r="C120" s="1"/>
      <c r="D120" s="1"/>
      <c r="E120" s="4"/>
      <c r="F120" s="3"/>
      <c r="G120" s="4"/>
      <c r="H120" s="4"/>
      <c r="I120" s="3"/>
      <c r="J120" s="3"/>
      <c r="K120" s="3"/>
    </row>
    <row r="121" spans="1:11" s="2" customFormat="1" x14ac:dyDescent="0.35">
      <c r="A121" s="1"/>
      <c r="B121" s="1"/>
      <c r="C121" s="1"/>
      <c r="D121" s="1"/>
      <c r="E121" s="4"/>
      <c r="F121" s="3"/>
      <c r="G121" s="4"/>
      <c r="H121" s="4"/>
      <c r="I121" s="3"/>
      <c r="J121" s="3"/>
      <c r="K121" s="3"/>
    </row>
    <row r="122" spans="1:11" s="2" customFormat="1" x14ac:dyDescent="0.35">
      <c r="A122" s="1"/>
      <c r="B122" s="1"/>
      <c r="C122" s="1"/>
      <c r="D122" s="1"/>
      <c r="E122" s="4"/>
      <c r="F122" s="3"/>
      <c r="G122" s="4"/>
      <c r="H122" s="4"/>
      <c r="I122" s="3"/>
      <c r="J122" s="3"/>
      <c r="K122" s="3"/>
    </row>
    <row r="123" spans="1:11" s="2" customFormat="1" x14ac:dyDescent="0.35">
      <c r="A123" s="1"/>
      <c r="B123" s="1"/>
      <c r="C123" s="1"/>
      <c r="D123" s="1"/>
      <c r="E123" s="4"/>
      <c r="F123" s="3"/>
      <c r="G123" s="4"/>
      <c r="H123" s="4"/>
      <c r="I123" s="3"/>
      <c r="J123" s="3"/>
      <c r="K123" s="3"/>
    </row>
    <row r="124" spans="1:11" s="2" customFormat="1" x14ac:dyDescent="0.35">
      <c r="A124" s="1"/>
      <c r="B124" s="1"/>
      <c r="C124" s="1"/>
      <c r="D124" s="1"/>
      <c r="E124" s="4"/>
      <c r="F124" s="3"/>
      <c r="G124" s="4"/>
      <c r="H124" s="4"/>
      <c r="I124" s="3"/>
      <c r="J124" s="3"/>
      <c r="K124" s="3"/>
    </row>
    <row r="125" spans="1:11" s="2" customFormat="1" x14ac:dyDescent="0.35">
      <c r="A125" s="1"/>
      <c r="B125" s="1"/>
      <c r="C125" s="1"/>
      <c r="D125" s="1"/>
      <c r="E125" s="4"/>
      <c r="F125" s="3"/>
      <c r="G125" s="4"/>
      <c r="H125" s="4"/>
      <c r="I125" s="3"/>
      <c r="J125" s="3"/>
      <c r="K125" s="3"/>
    </row>
    <row r="126" spans="1:11" s="2" customFormat="1" x14ac:dyDescent="0.35">
      <c r="A126" s="1"/>
      <c r="B126" s="1"/>
      <c r="C126" s="1"/>
      <c r="D126" s="1"/>
      <c r="E126" s="4"/>
      <c r="F126" s="3"/>
      <c r="G126" s="4"/>
      <c r="H126" s="4"/>
      <c r="I126" s="3"/>
      <c r="J126" s="3"/>
      <c r="K126" s="3"/>
    </row>
    <row r="127" spans="1:11" s="2" customFormat="1" x14ac:dyDescent="0.35">
      <c r="A127" s="1"/>
      <c r="B127" s="1"/>
      <c r="C127" s="1"/>
      <c r="D127" s="1"/>
      <c r="E127" s="4"/>
      <c r="F127" s="3"/>
      <c r="G127" s="4"/>
      <c r="H127" s="4"/>
      <c r="I127" s="3"/>
      <c r="J127" s="3"/>
      <c r="K127" s="3"/>
    </row>
    <row r="128" spans="1:11" s="2" customFormat="1" x14ac:dyDescent="0.35">
      <c r="A128" s="1"/>
      <c r="B128" s="1"/>
      <c r="C128" s="1"/>
      <c r="D128" s="1"/>
      <c r="E128" s="4"/>
      <c r="F128" s="3"/>
      <c r="G128" s="4"/>
      <c r="H128" s="4"/>
      <c r="I128" s="3"/>
      <c r="J128" s="3"/>
      <c r="K128" s="3"/>
    </row>
    <row r="129" spans="1:11" s="2" customFormat="1" x14ac:dyDescent="0.35">
      <c r="A129" s="1"/>
      <c r="B129" s="1"/>
      <c r="C129" s="1"/>
      <c r="D129" s="1"/>
      <c r="E129" s="4"/>
      <c r="F129" s="3"/>
      <c r="G129" s="4"/>
      <c r="H129" s="4"/>
      <c r="I129" s="3"/>
      <c r="J129" s="3"/>
      <c r="K129" s="3"/>
    </row>
    <row r="130" spans="1:11" s="2" customFormat="1" x14ac:dyDescent="0.35">
      <c r="A130" s="1"/>
      <c r="B130" s="1"/>
      <c r="C130" s="1"/>
      <c r="D130" s="1"/>
      <c r="E130" s="4"/>
      <c r="F130" s="3"/>
      <c r="G130" s="4"/>
      <c r="H130" s="4"/>
      <c r="I130" s="3"/>
      <c r="J130" s="3"/>
      <c r="K130" s="3"/>
    </row>
    <row r="131" spans="1:11" s="2" customFormat="1" x14ac:dyDescent="0.35">
      <c r="A131" s="1"/>
      <c r="B131" s="1"/>
      <c r="C131" s="1"/>
      <c r="D131" s="1"/>
      <c r="E131" s="4"/>
      <c r="F131" s="3"/>
      <c r="G131" s="4"/>
      <c r="H131" s="4"/>
      <c r="I131" s="3"/>
      <c r="J131" s="3"/>
      <c r="K131" s="3"/>
    </row>
    <row r="132" spans="1:11" s="2" customFormat="1" x14ac:dyDescent="0.35">
      <c r="A132" s="1"/>
      <c r="B132" s="1"/>
      <c r="C132" s="1"/>
      <c r="D132" s="1"/>
      <c r="E132" s="4"/>
      <c r="F132" s="3"/>
      <c r="G132" s="4"/>
      <c r="H132" s="4"/>
      <c r="I132" s="3"/>
      <c r="J132" s="3"/>
      <c r="K132" s="3"/>
    </row>
    <row r="133" spans="1:11" s="2" customFormat="1" x14ac:dyDescent="0.35">
      <c r="A133" s="1"/>
      <c r="B133" s="1"/>
      <c r="C133" s="1"/>
      <c r="D133" s="1"/>
      <c r="E133" s="4"/>
      <c r="F133" s="3"/>
      <c r="G133" s="4"/>
      <c r="H133" s="4"/>
      <c r="I133" s="3"/>
      <c r="J133" s="3"/>
      <c r="K133" s="3"/>
    </row>
    <row r="134" spans="1:11" s="2" customFormat="1" x14ac:dyDescent="0.35">
      <c r="A134" s="1"/>
      <c r="B134" s="1"/>
      <c r="C134" s="1"/>
      <c r="D134" s="1"/>
      <c r="E134" s="4"/>
      <c r="F134" s="3"/>
      <c r="G134" s="4"/>
      <c r="H134" s="4"/>
      <c r="I134" s="3"/>
      <c r="J134" s="3"/>
      <c r="K134" s="3"/>
    </row>
    <row r="135" spans="1:11" s="2" customFormat="1" x14ac:dyDescent="0.35">
      <c r="A135" s="1"/>
      <c r="B135" s="1"/>
      <c r="C135" s="1"/>
      <c r="D135" s="1"/>
      <c r="E135" s="4"/>
      <c r="F135" s="3"/>
      <c r="G135" s="4"/>
      <c r="H135" s="4"/>
      <c r="I135" s="3"/>
      <c r="J135" s="3"/>
      <c r="K135" s="3"/>
    </row>
    <row r="136" spans="1:11" s="2" customFormat="1" x14ac:dyDescent="0.35">
      <c r="A136" s="1"/>
      <c r="B136" s="1"/>
      <c r="C136" s="1"/>
      <c r="D136" s="1"/>
      <c r="E136" s="4"/>
      <c r="F136" s="3"/>
      <c r="G136" s="4"/>
      <c r="H136" s="4"/>
      <c r="I136" s="3"/>
      <c r="J136" s="3"/>
      <c r="K136" s="3"/>
    </row>
    <row r="137" spans="1:11" s="2" customFormat="1" x14ac:dyDescent="0.35">
      <c r="A137" s="1"/>
      <c r="B137" s="1"/>
      <c r="C137" s="1"/>
      <c r="D137" s="1"/>
      <c r="E137" s="4"/>
      <c r="F137" s="3"/>
      <c r="G137" s="4"/>
      <c r="H137" s="4"/>
      <c r="I137" s="3"/>
      <c r="J137" s="3"/>
      <c r="K137" s="3"/>
    </row>
    <row r="138" spans="1:11" s="2" customFormat="1" x14ac:dyDescent="0.35">
      <c r="A138" s="1"/>
      <c r="B138" s="1"/>
      <c r="C138" s="1"/>
      <c r="D138" s="1"/>
      <c r="E138" s="4"/>
      <c r="F138" s="3"/>
      <c r="G138" s="4"/>
      <c r="H138" s="4"/>
      <c r="I138" s="3"/>
      <c r="J138" s="3"/>
      <c r="K138" s="3"/>
    </row>
    <row r="139" spans="1:11" s="2" customFormat="1" x14ac:dyDescent="0.35">
      <c r="A139" s="1"/>
      <c r="B139" s="1"/>
      <c r="C139" s="1"/>
      <c r="D139" s="1"/>
      <c r="E139" s="4"/>
      <c r="F139" s="3"/>
      <c r="G139" s="4"/>
      <c r="H139" s="4"/>
      <c r="I139" s="3"/>
      <c r="J139" s="3"/>
      <c r="K139" s="3"/>
    </row>
    <row r="140" spans="1:11" s="2" customFormat="1" x14ac:dyDescent="0.35">
      <c r="A140" s="1"/>
      <c r="B140" s="1"/>
      <c r="C140" s="1"/>
      <c r="D140" s="1"/>
      <c r="E140" s="4"/>
      <c r="F140" s="3"/>
      <c r="G140" s="4"/>
      <c r="H140" s="4"/>
      <c r="I140" s="3"/>
      <c r="J140" s="3"/>
      <c r="K140" s="3"/>
    </row>
    <row r="141" spans="1:11" s="2" customFormat="1" x14ac:dyDescent="0.35">
      <c r="A141" s="1"/>
      <c r="B141" s="1"/>
      <c r="C141" s="1"/>
      <c r="D141" s="1"/>
      <c r="E141" s="4"/>
      <c r="F141" s="3"/>
      <c r="G141" s="4"/>
      <c r="H141" s="4"/>
      <c r="I141" s="3"/>
      <c r="J141" s="3"/>
      <c r="K141" s="3"/>
    </row>
    <row r="142" spans="1:11" s="2" customFormat="1" x14ac:dyDescent="0.35">
      <c r="A142" s="1"/>
      <c r="B142" s="1"/>
      <c r="C142" s="1"/>
      <c r="D142" s="1"/>
      <c r="E142" s="4"/>
      <c r="F142" s="3"/>
      <c r="G142" s="4"/>
      <c r="H142" s="4"/>
      <c r="I142" s="3"/>
      <c r="J142" s="3"/>
      <c r="K142" s="3"/>
    </row>
    <row r="143" spans="1:11" s="2" customFormat="1" x14ac:dyDescent="0.35">
      <c r="A143" s="1"/>
      <c r="B143" s="1"/>
      <c r="C143" s="1"/>
      <c r="D143" s="1"/>
      <c r="E143" s="4"/>
      <c r="F143" s="3"/>
      <c r="G143" s="4"/>
      <c r="H143" s="4"/>
      <c r="I143" s="3"/>
      <c r="J143" s="3"/>
      <c r="K143" s="3"/>
    </row>
    <row r="144" spans="1:11" s="2" customFormat="1" x14ac:dyDescent="0.35">
      <c r="A144" s="1"/>
      <c r="B144" s="1"/>
      <c r="C144" s="1"/>
      <c r="D144" s="1"/>
      <c r="E144" s="4"/>
      <c r="F144" s="3"/>
      <c r="G144" s="4"/>
      <c r="H144" s="4"/>
      <c r="I144" s="3"/>
      <c r="J144" s="3"/>
      <c r="K144" s="3"/>
    </row>
    <row r="145" spans="1:11" s="2" customFormat="1" x14ac:dyDescent="0.35">
      <c r="A145" s="1"/>
      <c r="B145" s="1"/>
      <c r="C145" s="1"/>
      <c r="D145" s="1"/>
      <c r="E145" s="4"/>
      <c r="F145" s="3"/>
      <c r="G145" s="4"/>
      <c r="H145" s="4"/>
      <c r="I145" s="3"/>
      <c r="J145" s="3"/>
      <c r="K145" s="3"/>
    </row>
    <row r="146" spans="1:11" s="2" customFormat="1" x14ac:dyDescent="0.35">
      <c r="A146" s="1"/>
      <c r="B146" s="1"/>
      <c r="C146" s="1"/>
      <c r="D146" s="1"/>
      <c r="E146" s="4"/>
      <c r="F146" s="3"/>
      <c r="G146" s="4"/>
      <c r="H146" s="4"/>
      <c r="I146" s="3"/>
      <c r="J146" s="3"/>
      <c r="K146" s="3"/>
    </row>
    <row r="147" spans="1:11" s="2" customFormat="1" x14ac:dyDescent="0.35">
      <c r="A147" s="1"/>
      <c r="B147" s="1"/>
      <c r="C147" s="1"/>
      <c r="D147" s="1"/>
      <c r="E147" s="4"/>
      <c r="F147" s="3"/>
      <c r="G147" s="4"/>
      <c r="H147" s="4"/>
      <c r="I147" s="3"/>
      <c r="J147" s="3"/>
      <c r="K147" s="3"/>
    </row>
    <row r="148" spans="1:11" s="2" customFormat="1" x14ac:dyDescent="0.35">
      <c r="A148" s="1"/>
      <c r="B148" s="1"/>
      <c r="C148" s="1"/>
      <c r="D148" s="1"/>
      <c r="E148" s="4"/>
      <c r="F148" s="3"/>
      <c r="G148" s="4"/>
      <c r="H148" s="4"/>
      <c r="I148" s="3"/>
      <c r="J148" s="3"/>
      <c r="K148" s="3"/>
    </row>
    <row r="149" spans="1:11" s="2" customFormat="1" x14ac:dyDescent="0.35">
      <c r="A149" s="1"/>
      <c r="B149" s="1"/>
      <c r="C149" s="1"/>
      <c r="D149" s="1"/>
      <c r="E149" s="4"/>
      <c r="F149" s="3"/>
      <c r="G149" s="4"/>
      <c r="H149" s="4"/>
      <c r="I149" s="3"/>
      <c r="J149" s="3"/>
      <c r="K149" s="3"/>
    </row>
    <row r="150" spans="1:11" s="2" customFormat="1" x14ac:dyDescent="0.35">
      <c r="A150" s="1"/>
      <c r="B150" s="1"/>
      <c r="C150" s="1"/>
      <c r="D150" s="1"/>
      <c r="E150" s="4"/>
      <c r="F150" s="3"/>
      <c r="G150" s="4"/>
      <c r="H150" s="4"/>
      <c r="I150" s="3"/>
      <c r="J150" s="3"/>
      <c r="K150" s="3"/>
    </row>
    <row r="151" spans="1:11" s="2" customFormat="1" x14ac:dyDescent="0.35">
      <c r="A151" s="1"/>
      <c r="B151" s="1"/>
      <c r="C151" s="1"/>
      <c r="D151" s="1"/>
      <c r="E151" s="4"/>
      <c r="F151" s="3"/>
      <c r="G151" s="4"/>
      <c r="H151" s="4"/>
      <c r="I151" s="3"/>
      <c r="J151" s="3"/>
      <c r="K151" s="3"/>
    </row>
    <row r="152" spans="1:11" s="2" customFormat="1" x14ac:dyDescent="0.35">
      <c r="A152" s="1"/>
      <c r="B152" s="1"/>
      <c r="C152" s="1"/>
      <c r="D152" s="1"/>
      <c r="E152" s="4"/>
      <c r="F152" s="3"/>
      <c r="G152" s="4"/>
      <c r="H152" s="4"/>
      <c r="I152" s="3"/>
      <c r="J152" s="3"/>
      <c r="K152" s="3"/>
    </row>
    <row r="153" spans="1:11" s="2" customFormat="1" x14ac:dyDescent="0.35">
      <c r="A153" s="1"/>
      <c r="B153" s="1"/>
      <c r="C153" s="1"/>
      <c r="D153" s="1"/>
      <c r="E153" s="4"/>
      <c r="F153" s="3"/>
      <c r="G153" s="4"/>
      <c r="H153" s="4"/>
      <c r="I153" s="3"/>
      <c r="J153" s="3"/>
      <c r="K153" s="3"/>
    </row>
    <row r="154" spans="1:11" s="2" customFormat="1" x14ac:dyDescent="0.35">
      <c r="A154" s="1"/>
      <c r="B154" s="1"/>
      <c r="C154" s="1"/>
      <c r="D154" s="1"/>
      <c r="E154" s="4"/>
      <c r="F154" s="3"/>
      <c r="G154" s="4"/>
      <c r="H154" s="4"/>
      <c r="I154" s="3"/>
      <c r="J154" s="3"/>
      <c r="K154" s="3"/>
    </row>
    <row r="155" spans="1:11" s="2" customFormat="1" x14ac:dyDescent="0.35">
      <c r="A155" s="1"/>
      <c r="B155" s="1"/>
      <c r="C155" s="1"/>
      <c r="D155" s="1"/>
      <c r="E155" s="4"/>
      <c r="F155" s="3"/>
      <c r="G155" s="4"/>
      <c r="H155" s="4"/>
      <c r="I155" s="3"/>
      <c r="J155" s="3"/>
      <c r="K155" s="3"/>
    </row>
    <row r="156" spans="1:11" s="2" customFormat="1" x14ac:dyDescent="0.35">
      <c r="A156" s="1"/>
      <c r="B156" s="1"/>
      <c r="C156" s="1"/>
      <c r="D156" s="1"/>
      <c r="E156" s="4"/>
      <c r="F156" s="3"/>
      <c r="G156" s="4"/>
      <c r="H156" s="4"/>
      <c r="I156" s="3"/>
      <c r="J156" s="3"/>
      <c r="K156" s="3"/>
    </row>
    <row r="157" spans="1:11" s="2" customFormat="1" x14ac:dyDescent="0.35">
      <c r="A157" s="1"/>
      <c r="B157" s="1"/>
      <c r="C157" s="1"/>
      <c r="D157" s="1"/>
      <c r="E157" s="4"/>
      <c r="F157" s="3"/>
      <c r="G157" s="4"/>
      <c r="H157" s="4"/>
      <c r="I157" s="3"/>
      <c r="J157" s="3"/>
      <c r="K157" s="3"/>
    </row>
    <row r="158" spans="1:11" s="2" customFormat="1" x14ac:dyDescent="0.35">
      <c r="A158" s="1"/>
      <c r="B158" s="1"/>
      <c r="C158" s="1"/>
      <c r="D158" s="1"/>
      <c r="E158" s="4"/>
      <c r="F158" s="3"/>
      <c r="G158" s="4"/>
      <c r="H158" s="4"/>
      <c r="I158" s="3"/>
      <c r="J158" s="3"/>
      <c r="K158" s="3"/>
    </row>
    <row r="159" spans="1:11" s="2" customFormat="1" x14ac:dyDescent="0.35">
      <c r="A159" s="1"/>
      <c r="B159" s="1"/>
      <c r="C159" s="1"/>
      <c r="D159" s="1"/>
      <c r="E159" s="4"/>
      <c r="F159" s="3"/>
      <c r="G159" s="4"/>
      <c r="H159" s="4"/>
      <c r="I159" s="3"/>
      <c r="J159" s="3"/>
      <c r="K159" s="3"/>
    </row>
    <row r="160" spans="1:11" s="2" customFormat="1" x14ac:dyDescent="0.35">
      <c r="A160" s="1"/>
      <c r="B160" s="1"/>
      <c r="C160" s="1"/>
      <c r="D160" s="1"/>
      <c r="E160" s="4"/>
      <c r="F160" s="3"/>
      <c r="G160" s="4"/>
      <c r="H160" s="4"/>
      <c r="I160" s="3"/>
      <c r="J160" s="3"/>
      <c r="K160" s="3"/>
    </row>
    <row r="161" spans="1:11" s="2" customFormat="1" x14ac:dyDescent="0.35">
      <c r="A161" s="1"/>
      <c r="B161" s="1"/>
      <c r="C161" s="1"/>
      <c r="D161" s="1"/>
      <c r="E161" s="4"/>
      <c r="F161" s="3"/>
      <c r="G161" s="4"/>
      <c r="H161" s="4"/>
      <c r="I161" s="3"/>
      <c r="J161" s="3"/>
      <c r="K161" s="3"/>
    </row>
    <row r="162" spans="1:11" s="2" customFormat="1" x14ac:dyDescent="0.35">
      <c r="A162" s="1"/>
      <c r="B162" s="1"/>
      <c r="C162" s="1"/>
      <c r="D162" s="1"/>
      <c r="E162" s="4"/>
      <c r="F162" s="3"/>
      <c r="G162" s="4"/>
      <c r="H162" s="4"/>
      <c r="I162" s="3"/>
      <c r="J162" s="3"/>
      <c r="K162" s="3"/>
    </row>
    <row r="163" spans="1:11" s="2" customFormat="1" x14ac:dyDescent="0.35">
      <c r="A163" s="1"/>
      <c r="B163" s="1"/>
      <c r="C163" s="1"/>
      <c r="D163" s="1"/>
      <c r="E163" s="4"/>
      <c r="F163" s="3"/>
      <c r="G163" s="4"/>
      <c r="H163" s="4"/>
      <c r="I163" s="3"/>
      <c r="J163" s="3"/>
      <c r="K163" s="3"/>
    </row>
    <row r="164" spans="1:11" s="2" customFormat="1" x14ac:dyDescent="0.35">
      <c r="A164" s="1"/>
      <c r="B164" s="1"/>
      <c r="C164" s="1"/>
      <c r="D164" s="1"/>
      <c r="E164" s="4"/>
      <c r="F164" s="3"/>
      <c r="G164" s="4"/>
      <c r="H164" s="4"/>
      <c r="I164" s="3"/>
      <c r="J164" s="3"/>
      <c r="K164" s="3"/>
    </row>
    <row r="165" spans="1:11" s="2" customFormat="1" x14ac:dyDescent="0.35">
      <c r="A165" s="1"/>
      <c r="B165" s="1"/>
      <c r="C165" s="1"/>
      <c r="D165" s="1"/>
      <c r="E165" s="4"/>
      <c r="F165" s="3"/>
      <c r="G165" s="4"/>
      <c r="H165" s="4"/>
      <c r="I165" s="3"/>
      <c r="J165" s="3"/>
      <c r="K165" s="3"/>
    </row>
    <row r="166" spans="1:11" s="2" customFormat="1" x14ac:dyDescent="0.35">
      <c r="A166" s="1"/>
      <c r="B166" s="1"/>
      <c r="C166" s="1"/>
      <c r="D166" s="1"/>
      <c r="E166" s="4"/>
      <c r="F166" s="3"/>
      <c r="G166" s="4"/>
      <c r="H166" s="4"/>
      <c r="I166" s="3"/>
      <c r="J166" s="3"/>
      <c r="K166" s="3"/>
    </row>
    <row r="167" spans="1:11" s="2" customFormat="1" x14ac:dyDescent="0.35">
      <c r="A167" s="1"/>
      <c r="B167" s="1"/>
      <c r="C167" s="1"/>
      <c r="D167" s="1"/>
      <c r="E167" s="4"/>
      <c r="F167" s="3"/>
      <c r="G167" s="4"/>
      <c r="H167" s="4"/>
      <c r="I167" s="3"/>
      <c r="J167" s="3"/>
      <c r="K167" s="3"/>
    </row>
    <row r="168" spans="1:11" s="2" customFormat="1" x14ac:dyDescent="0.35">
      <c r="A168" s="1"/>
      <c r="B168" s="1"/>
      <c r="C168" s="1"/>
      <c r="D168" s="1"/>
      <c r="E168" s="4"/>
      <c r="F168" s="3"/>
      <c r="G168" s="4"/>
      <c r="H168" s="4"/>
      <c r="I168" s="3"/>
      <c r="J168" s="3"/>
      <c r="K168" s="3"/>
    </row>
    <row r="169" spans="1:11" s="2" customFormat="1" x14ac:dyDescent="0.35">
      <c r="A169" s="1"/>
      <c r="B169" s="1"/>
      <c r="C169" s="1"/>
      <c r="D169" s="1"/>
      <c r="E169" s="4"/>
      <c r="F169" s="3"/>
      <c r="G169" s="4"/>
      <c r="H169" s="4"/>
      <c r="I169" s="3"/>
      <c r="J169" s="3"/>
      <c r="K169" s="3"/>
    </row>
    <row r="170" spans="1:11" s="2" customFormat="1" x14ac:dyDescent="0.35">
      <c r="A170" s="1"/>
      <c r="B170" s="1"/>
      <c r="C170" s="1"/>
      <c r="D170" s="1"/>
      <c r="E170" s="4"/>
      <c r="F170" s="3"/>
      <c r="G170" s="4"/>
      <c r="H170" s="4"/>
      <c r="I170" s="3"/>
      <c r="J170" s="3"/>
      <c r="K170" s="3"/>
    </row>
    <row r="171" spans="1:11" s="2" customFormat="1" x14ac:dyDescent="0.35">
      <c r="A171" s="1"/>
      <c r="B171" s="1"/>
      <c r="C171" s="1"/>
      <c r="D171" s="1"/>
      <c r="E171" s="4"/>
      <c r="F171" s="3"/>
      <c r="G171" s="4"/>
      <c r="H171" s="4"/>
      <c r="I171" s="3"/>
      <c r="J171" s="3"/>
      <c r="K171" s="3"/>
    </row>
    <row r="172" spans="1:11" s="2" customFormat="1" x14ac:dyDescent="0.35">
      <c r="A172" s="1"/>
      <c r="B172" s="1"/>
      <c r="C172" s="1"/>
      <c r="D172" s="1"/>
      <c r="E172" s="4"/>
      <c r="F172" s="3"/>
      <c r="G172" s="4"/>
      <c r="H172" s="4"/>
      <c r="I172" s="3"/>
      <c r="J172" s="3"/>
      <c r="K172" s="3"/>
    </row>
    <row r="173" spans="1:11" s="2" customFormat="1" x14ac:dyDescent="0.35">
      <c r="A173" s="1"/>
      <c r="B173" s="1"/>
      <c r="C173" s="1"/>
      <c r="D173" s="1"/>
      <c r="E173" s="4"/>
      <c r="F173" s="3"/>
      <c r="G173" s="4"/>
      <c r="H173" s="4"/>
      <c r="I173" s="3"/>
      <c r="J173" s="3"/>
      <c r="K173" s="3"/>
    </row>
    <row r="174" spans="1:11" s="2" customFormat="1" x14ac:dyDescent="0.35">
      <c r="A174" s="1"/>
      <c r="B174" s="1"/>
      <c r="C174" s="1"/>
      <c r="D174" s="1"/>
      <c r="E174" s="4"/>
      <c r="F174" s="3"/>
      <c r="G174" s="4"/>
      <c r="H174" s="4"/>
      <c r="I174" s="3"/>
      <c r="J174" s="3"/>
      <c r="K174" s="3"/>
    </row>
    <row r="175" spans="1:11" s="2" customFormat="1" x14ac:dyDescent="0.35">
      <c r="A175" s="1"/>
      <c r="B175" s="1"/>
      <c r="C175" s="1"/>
      <c r="D175" s="1"/>
      <c r="E175" s="4"/>
      <c r="F175" s="3"/>
      <c r="G175" s="4"/>
      <c r="H175" s="4"/>
      <c r="I175" s="3"/>
      <c r="J175" s="3"/>
      <c r="K175" s="3"/>
    </row>
    <row r="176" spans="1:11" s="2" customFormat="1" x14ac:dyDescent="0.35">
      <c r="A176" s="1"/>
      <c r="B176" s="1"/>
      <c r="C176" s="1"/>
      <c r="D176" s="1"/>
      <c r="E176" s="4"/>
      <c r="F176" s="3"/>
      <c r="G176" s="4"/>
      <c r="H176" s="4"/>
      <c r="I176" s="3"/>
      <c r="J176" s="3"/>
      <c r="K176" s="3"/>
    </row>
    <row r="177" spans="1:11" s="2" customFormat="1" x14ac:dyDescent="0.35">
      <c r="A177" s="1"/>
      <c r="B177" s="1"/>
      <c r="C177" s="1"/>
      <c r="D177" s="1"/>
      <c r="E177" s="4"/>
      <c r="F177" s="3"/>
      <c r="G177" s="4"/>
      <c r="H177" s="4"/>
      <c r="I177" s="3"/>
      <c r="J177" s="3"/>
      <c r="K177" s="3"/>
    </row>
    <row r="178" spans="1:11" s="2" customFormat="1" x14ac:dyDescent="0.35">
      <c r="A178" s="1"/>
      <c r="B178" s="1"/>
      <c r="C178" s="1"/>
      <c r="D178" s="1"/>
      <c r="E178" s="4"/>
      <c r="F178" s="3"/>
      <c r="G178" s="4"/>
      <c r="H178" s="4"/>
      <c r="I178" s="3"/>
      <c r="J178" s="3"/>
      <c r="K178" s="3"/>
    </row>
    <row r="179" spans="1:11" s="2" customFormat="1" x14ac:dyDescent="0.35">
      <c r="A179" s="1"/>
      <c r="B179" s="1"/>
      <c r="C179" s="1"/>
      <c r="D179" s="1"/>
      <c r="E179" s="4"/>
      <c r="F179" s="3"/>
      <c r="G179" s="4"/>
      <c r="H179" s="4"/>
      <c r="I179" s="3"/>
      <c r="J179" s="3"/>
      <c r="K179" s="3"/>
    </row>
    <row r="180" spans="1:11" s="2" customFormat="1" x14ac:dyDescent="0.35">
      <c r="A180" s="1"/>
      <c r="B180" s="1"/>
      <c r="C180" s="1"/>
      <c r="D180" s="1"/>
      <c r="E180" s="4"/>
      <c r="F180" s="3"/>
      <c r="G180" s="4"/>
      <c r="H180" s="4"/>
      <c r="I180" s="3"/>
      <c r="J180" s="3"/>
      <c r="K180" s="3"/>
    </row>
    <row r="181" spans="1:11" s="2" customFormat="1" x14ac:dyDescent="0.35">
      <c r="A181" s="1"/>
      <c r="B181" s="1"/>
      <c r="C181" s="1"/>
      <c r="D181" s="1"/>
      <c r="E181" s="4"/>
      <c r="F181" s="3"/>
      <c r="G181" s="4"/>
      <c r="H181" s="4"/>
      <c r="I181" s="3"/>
      <c r="J181" s="3"/>
      <c r="K181" s="3"/>
    </row>
    <row r="182" spans="1:11" s="2" customFormat="1" x14ac:dyDescent="0.35">
      <c r="A182" s="1"/>
      <c r="B182" s="1"/>
      <c r="C182" s="1"/>
      <c r="D182" s="1"/>
      <c r="E182" s="4"/>
      <c r="F182" s="3"/>
      <c r="G182" s="4"/>
      <c r="H182" s="4"/>
      <c r="I182" s="3"/>
      <c r="J182" s="3"/>
      <c r="K182" s="3"/>
    </row>
    <row r="183" spans="1:11" s="2" customFormat="1" x14ac:dyDescent="0.35">
      <c r="A183" s="1"/>
      <c r="B183" s="1"/>
      <c r="C183" s="1"/>
      <c r="D183" s="1"/>
      <c r="E183" s="4"/>
      <c r="F183" s="3"/>
      <c r="G183" s="4"/>
      <c r="H183" s="4"/>
      <c r="I183" s="3"/>
      <c r="J183" s="3"/>
      <c r="K183" s="3"/>
    </row>
    <row r="184" spans="1:11" s="2" customFormat="1" x14ac:dyDescent="0.35">
      <c r="A184" s="1"/>
      <c r="B184" s="1"/>
      <c r="C184" s="1"/>
      <c r="D184" s="1"/>
      <c r="E184" s="4"/>
      <c r="F184" s="3"/>
      <c r="G184" s="4"/>
      <c r="H184" s="4"/>
      <c r="I184" s="3"/>
      <c r="J184" s="3"/>
      <c r="K184" s="3"/>
    </row>
    <row r="185" spans="1:11" s="2" customFormat="1" x14ac:dyDescent="0.35">
      <c r="A185" s="1"/>
      <c r="B185" s="1"/>
      <c r="C185" s="1"/>
      <c r="D185" s="1"/>
      <c r="E185" s="4"/>
      <c r="F185" s="3"/>
      <c r="G185" s="4"/>
      <c r="H185" s="4"/>
      <c r="I185" s="3"/>
      <c r="J185" s="3"/>
      <c r="K185" s="3"/>
    </row>
    <row r="186" spans="1:11" s="2" customFormat="1" x14ac:dyDescent="0.35">
      <c r="A186" s="1"/>
      <c r="B186" s="1"/>
      <c r="C186" s="1"/>
      <c r="D186" s="1"/>
      <c r="E186" s="4"/>
      <c r="F186" s="3"/>
      <c r="G186" s="4"/>
      <c r="H186" s="4"/>
      <c r="I186" s="3"/>
      <c r="J186" s="3"/>
      <c r="K186" s="3"/>
    </row>
    <row r="187" spans="1:11" s="2" customFormat="1" x14ac:dyDescent="0.35">
      <c r="A187" s="1"/>
      <c r="B187" s="1"/>
      <c r="C187" s="1"/>
      <c r="D187" s="1"/>
      <c r="E187" s="4"/>
      <c r="F187" s="3"/>
      <c r="G187" s="4"/>
      <c r="H187" s="4"/>
      <c r="I187" s="3"/>
      <c r="J187" s="3"/>
      <c r="K187" s="3"/>
    </row>
    <row r="188" spans="1:11" s="2" customFormat="1" x14ac:dyDescent="0.35">
      <c r="A188" s="1"/>
      <c r="B188" s="1"/>
      <c r="C188" s="1"/>
      <c r="D188" s="1"/>
      <c r="E188" s="4"/>
      <c r="F188" s="3"/>
      <c r="G188" s="4"/>
      <c r="H188" s="4"/>
      <c r="I188" s="3"/>
      <c r="J188" s="3"/>
      <c r="K188" s="3"/>
    </row>
    <row r="189" spans="1:11" s="2" customFormat="1" x14ac:dyDescent="0.35">
      <c r="A189" s="1"/>
      <c r="B189" s="1"/>
      <c r="C189" s="1"/>
      <c r="D189" s="1"/>
      <c r="E189" s="4"/>
      <c r="F189" s="3"/>
      <c r="G189" s="4"/>
      <c r="H189" s="4"/>
      <c r="I189" s="3"/>
      <c r="J189" s="3"/>
      <c r="K189" s="3"/>
    </row>
    <row r="190" spans="1:11" s="2" customFormat="1" x14ac:dyDescent="0.35">
      <c r="A190" s="1"/>
      <c r="B190" s="1"/>
      <c r="C190" s="1"/>
      <c r="D190" s="1"/>
      <c r="E190" s="4"/>
      <c r="F190" s="3"/>
      <c r="G190" s="4"/>
      <c r="H190" s="4"/>
      <c r="I190" s="3"/>
      <c r="J190" s="3"/>
      <c r="K190" s="3"/>
    </row>
    <row r="191" spans="1:11" s="2" customFormat="1" x14ac:dyDescent="0.35">
      <c r="A191" s="1"/>
      <c r="B191" s="1"/>
      <c r="C191" s="1"/>
      <c r="D191" s="1"/>
      <c r="E191" s="4"/>
      <c r="F191" s="3"/>
      <c r="G191" s="4"/>
      <c r="H191" s="4"/>
      <c r="I191" s="3"/>
      <c r="J191" s="3"/>
      <c r="K191" s="3"/>
    </row>
    <row r="192" spans="1:11"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A1195" s="1"/>
      <c r="B1195" s="1"/>
      <c r="C1195" s="1"/>
      <c r="D1195" s="1"/>
      <c r="E1195" s="4"/>
      <c r="F1195" s="3"/>
      <c r="G1195" s="4"/>
      <c r="H1195" s="4"/>
      <c r="I1195" s="3"/>
      <c r="J1195" s="3"/>
      <c r="K1195" s="3"/>
    </row>
    <row r="1196" spans="1:11" s="2" customFormat="1" x14ac:dyDescent="0.35">
      <c r="A1196" s="1"/>
      <c r="B1196" s="1"/>
      <c r="C1196" s="1"/>
      <c r="D1196" s="1"/>
      <c r="E1196" s="4"/>
      <c r="F1196" s="3"/>
      <c r="G1196" s="4"/>
      <c r="H1196" s="4"/>
      <c r="I1196" s="3"/>
      <c r="J1196" s="3"/>
      <c r="K1196" s="3"/>
    </row>
    <row r="1197" spans="1:11" s="2" customFormat="1" x14ac:dyDescent="0.35">
      <c r="A1197" s="1"/>
      <c r="B1197" s="1"/>
      <c r="C1197" s="1"/>
      <c r="D1197" s="1"/>
      <c r="E1197" s="4"/>
      <c r="F1197" s="3"/>
      <c r="G1197" s="4"/>
      <c r="H1197" s="4"/>
      <c r="I1197" s="3"/>
      <c r="J1197" s="3"/>
      <c r="K1197" s="3"/>
    </row>
    <row r="1198" spans="1:11" s="2" customFormat="1" x14ac:dyDescent="0.35">
      <c r="A1198" s="1"/>
      <c r="B1198" s="1"/>
      <c r="C1198" s="1"/>
      <c r="D1198" s="1"/>
      <c r="E1198" s="4"/>
      <c r="F1198" s="3"/>
      <c r="G1198" s="4"/>
      <c r="H1198" s="4"/>
      <c r="I1198" s="3"/>
      <c r="J1198" s="3"/>
      <c r="K1198" s="3"/>
    </row>
    <row r="1199" spans="1:11" s="2" customFormat="1" x14ac:dyDescent="0.35">
      <c r="A1199" s="1"/>
      <c r="B1199" s="1"/>
      <c r="C1199" s="1"/>
      <c r="D1199" s="1"/>
      <c r="E1199" s="4"/>
      <c r="F1199" s="3"/>
      <c r="G1199" s="4"/>
      <c r="H1199" s="4"/>
      <c r="I1199" s="3"/>
      <c r="J1199" s="3"/>
      <c r="K1199" s="3"/>
    </row>
    <row r="1200" spans="1:11" s="2" customFormat="1" x14ac:dyDescent="0.35">
      <c r="A1200" s="1"/>
      <c r="B1200" s="1"/>
      <c r="C1200" s="1"/>
      <c r="D1200" s="1"/>
      <c r="E1200" s="4"/>
      <c r="F1200" s="3"/>
      <c r="G1200" s="4"/>
      <c r="H1200" s="4"/>
      <c r="I1200" s="3"/>
      <c r="J1200" s="3"/>
      <c r="K1200" s="3"/>
    </row>
    <row r="1201" spans="1:11" s="2" customFormat="1" x14ac:dyDescent="0.35">
      <c r="A1201" s="1"/>
      <c r="B1201" s="1"/>
      <c r="C1201" s="1"/>
      <c r="D1201" s="1"/>
      <c r="E1201" s="4"/>
      <c r="F1201" s="3"/>
      <c r="G1201" s="4"/>
      <c r="H1201" s="4"/>
      <c r="I1201" s="3"/>
      <c r="J1201" s="3"/>
      <c r="K1201" s="3"/>
    </row>
    <row r="1202" spans="1:11" s="2" customFormat="1" x14ac:dyDescent="0.35">
      <c r="A1202" s="1"/>
      <c r="B1202" s="1"/>
      <c r="C1202" s="1"/>
      <c r="D1202" s="1"/>
      <c r="E1202" s="4"/>
      <c r="F1202" s="3"/>
      <c r="G1202" s="4"/>
      <c r="H1202" s="4"/>
      <c r="I1202" s="3"/>
      <c r="J1202" s="3"/>
      <c r="K1202" s="3"/>
    </row>
    <row r="1203" spans="1:11" s="2" customFormat="1" x14ac:dyDescent="0.35">
      <c r="A1203" s="1"/>
      <c r="B1203" s="1"/>
      <c r="C1203" s="1"/>
      <c r="D1203" s="1"/>
      <c r="E1203" s="4"/>
      <c r="F1203" s="3"/>
      <c r="G1203" s="4"/>
      <c r="H1203" s="4"/>
      <c r="I1203" s="3"/>
      <c r="J1203" s="3"/>
      <c r="K1203" s="3"/>
    </row>
    <row r="1204" spans="1:11" s="2" customFormat="1" x14ac:dyDescent="0.35">
      <c r="A1204" s="1"/>
      <c r="B1204" s="1"/>
      <c r="C1204" s="1"/>
      <c r="D1204" s="1"/>
      <c r="E1204" s="4"/>
      <c r="F1204" s="3"/>
      <c r="G1204" s="4"/>
      <c r="H1204" s="4"/>
      <c r="I1204" s="3"/>
      <c r="J1204" s="3"/>
      <c r="K1204" s="3"/>
    </row>
    <row r="1205" spans="1:11" s="2" customFormat="1" x14ac:dyDescent="0.35">
      <c r="A1205" s="1"/>
      <c r="B1205" s="1"/>
      <c r="C1205" s="1"/>
      <c r="D1205" s="1"/>
      <c r="E1205" s="4"/>
      <c r="F1205" s="3"/>
      <c r="G1205" s="4"/>
      <c r="H1205" s="4"/>
      <c r="I1205" s="3"/>
      <c r="J1205" s="3"/>
      <c r="K1205" s="3"/>
    </row>
    <row r="1206" spans="1:11" s="2" customFormat="1" x14ac:dyDescent="0.35">
      <c r="A1206" s="1"/>
      <c r="B1206" s="1"/>
      <c r="C1206" s="1"/>
      <c r="D1206" s="1"/>
      <c r="E1206" s="4"/>
      <c r="F1206" s="3"/>
      <c r="G1206" s="4"/>
      <c r="H1206" s="4"/>
      <c r="I1206" s="3"/>
      <c r="J1206" s="3"/>
      <c r="K1206" s="3"/>
    </row>
    <row r="1207" spans="1:11" s="2" customFormat="1" x14ac:dyDescent="0.35">
      <c r="A1207" s="1"/>
      <c r="B1207" s="1"/>
      <c r="C1207" s="1"/>
      <c r="D1207" s="1"/>
      <c r="E1207" s="4"/>
      <c r="F1207" s="3"/>
      <c r="G1207" s="4"/>
      <c r="H1207" s="4"/>
      <c r="I1207" s="3"/>
      <c r="J1207" s="3"/>
      <c r="K1207" s="3"/>
    </row>
    <row r="1208" spans="1:11" s="2" customFormat="1" x14ac:dyDescent="0.35">
      <c r="A1208" s="1"/>
      <c r="B1208" s="1"/>
      <c r="C1208" s="1"/>
      <c r="D1208" s="1"/>
      <c r="E1208" s="4"/>
      <c r="F1208" s="3"/>
      <c r="G1208" s="4"/>
      <c r="H1208" s="4"/>
      <c r="I1208" s="3"/>
      <c r="J1208" s="3"/>
      <c r="K1208" s="3"/>
    </row>
    <row r="1209" spans="1:11" s="2" customFormat="1" x14ac:dyDescent="0.35">
      <c r="A1209" s="1"/>
      <c r="B1209" s="1"/>
      <c r="C1209" s="1"/>
      <c r="D1209" s="1"/>
      <c r="E1209" s="4"/>
      <c r="F1209" s="3"/>
      <c r="G1209" s="4"/>
      <c r="H1209" s="4"/>
      <c r="I1209" s="3"/>
      <c r="J1209" s="3"/>
      <c r="K1209" s="3"/>
    </row>
    <row r="1210" spans="1:11" s="2" customFormat="1" x14ac:dyDescent="0.35">
      <c r="A1210" s="1"/>
      <c r="B1210" s="1"/>
      <c r="C1210" s="1"/>
      <c r="D1210" s="1"/>
      <c r="E1210" s="4"/>
      <c r="F1210" s="3"/>
      <c r="G1210" s="4"/>
      <c r="H1210" s="4"/>
      <c r="I1210" s="3"/>
      <c r="J1210" s="3"/>
      <c r="K1210" s="3"/>
    </row>
    <row r="1211" spans="1:11" s="2" customFormat="1" x14ac:dyDescent="0.35">
      <c r="A1211" s="1"/>
      <c r="B1211" s="1"/>
      <c r="C1211" s="1"/>
      <c r="D1211" s="1"/>
      <c r="E1211" s="4"/>
      <c r="F1211" s="3"/>
      <c r="G1211" s="4"/>
      <c r="H1211" s="4"/>
      <c r="I1211" s="3"/>
      <c r="J1211" s="3"/>
      <c r="K1211" s="3"/>
    </row>
    <row r="1212" spans="1:11" s="2" customFormat="1" x14ac:dyDescent="0.35">
      <c r="A1212" s="1"/>
      <c r="B1212" s="1"/>
      <c r="C1212" s="1"/>
      <c r="D1212" s="1"/>
      <c r="E1212" s="4"/>
      <c r="F1212" s="3"/>
      <c r="G1212" s="4"/>
      <c r="H1212" s="4"/>
      <c r="I1212" s="3"/>
      <c r="J1212" s="3"/>
      <c r="K1212" s="3"/>
    </row>
    <row r="1213" spans="1:11" s="2" customFormat="1" x14ac:dyDescent="0.35">
      <c r="E1213" s="4"/>
      <c r="F1213" s="3"/>
      <c r="G1213" s="4"/>
      <c r="H1213" s="4"/>
      <c r="I1213" s="3"/>
      <c r="J1213" s="3"/>
      <c r="K1213" s="3"/>
    </row>
    <row r="1214" spans="1:11" s="2" customFormat="1" x14ac:dyDescent="0.35">
      <c r="E1214" s="4"/>
      <c r="F1214" s="3"/>
      <c r="G1214" s="4"/>
      <c r="H1214" s="4"/>
      <c r="I1214" s="3"/>
      <c r="J1214" s="3"/>
      <c r="K1214" s="3"/>
    </row>
    <row r="1215" spans="1:11" s="2" customFormat="1" x14ac:dyDescent="0.35">
      <c r="E1215" s="4"/>
      <c r="F1215" s="3"/>
      <c r="G1215" s="4"/>
      <c r="H1215" s="4"/>
      <c r="I1215" s="3"/>
      <c r="J1215" s="3"/>
      <c r="K1215" s="3"/>
    </row>
    <row r="1216" spans="1:11" s="2" customFormat="1" x14ac:dyDescent="0.35"/>
  </sheetData>
  <mergeCells count="14">
    <mergeCell ref="A78:O78"/>
    <mergeCell ref="A79:O79"/>
    <mergeCell ref="A80:O80"/>
    <mergeCell ref="A81:O81"/>
    <mergeCell ref="A73:O73"/>
    <mergeCell ref="A74:O74"/>
    <mergeCell ref="A75:O75"/>
    <mergeCell ref="A76:O76"/>
    <mergeCell ref="A77:O77"/>
    <mergeCell ref="L5:O5"/>
    <mergeCell ref="B67:O67"/>
    <mergeCell ref="A69:O69"/>
    <mergeCell ref="A71:O71"/>
    <mergeCell ref="A72:O7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workbookViewId="0">
      <selection sqref="A1:N1"/>
    </sheetView>
  </sheetViews>
  <sheetFormatPr defaultColWidth="9.1328125" defaultRowHeight="13.5" x14ac:dyDescent="0.35"/>
  <cols>
    <col min="1" max="16384" width="9.1328125" style="127"/>
  </cols>
  <sheetData>
    <row r="1" spans="1:14" ht="33" customHeight="1" x14ac:dyDescent="0.4">
      <c r="A1" s="136" t="s">
        <v>249</v>
      </c>
      <c r="B1" s="136"/>
      <c r="C1" s="136"/>
      <c r="D1" s="136"/>
      <c r="E1" s="136"/>
      <c r="F1" s="136"/>
      <c r="G1" s="136"/>
      <c r="H1" s="136"/>
      <c r="I1" s="136"/>
      <c r="J1" s="136"/>
      <c r="K1" s="136"/>
      <c r="L1" s="136"/>
      <c r="M1" s="136"/>
      <c r="N1" s="136"/>
    </row>
    <row r="2" spans="1:14" ht="13.9" x14ac:dyDescent="0.4">
      <c r="A2" s="128"/>
      <c r="B2" s="128"/>
      <c r="C2" s="128"/>
      <c r="D2" s="128"/>
      <c r="E2" s="128"/>
      <c r="F2" s="128"/>
      <c r="G2" s="128"/>
      <c r="H2" s="128"/>
      <c r="I2" s="128"/>
      <c r="J2" s="128"/>
      <c r="K2" s="128"/>
      <c r="L2" s="128"/>
      <c r="M2" s="128"/>
      <c r="N2" s="128"/>
    </row>
    <row r="3" spans="1:14" ht="18.75" x14ac:dyDescent="0.35">
      <c r="A3" s="137" t="s">
        <v>239</v>
      </c>
      <c r="B3" s="137"/>
      <c r="C3" s="137"/>
      <c r="D3" s="137"/>
      <c r="E3" s="137"/>
      <c r="F3" s="137"/>
      <c r="G3" s="137"/>
      <c r="H3" s="137"/>
      <c r="I3" s="137"/>
      <c r="J3" s="137"/>
      <c r="K3" s="137"/>
      <c r="L3" s="137"/>
      <c r="M3" s="137"/>
      <c r="N3" s="137"/>
    </row>
    <row r="4" spans="1:14" ht="129" customHeight="1" x14ac:dyDescent="0.35">
      <c r="A4" s="138" t="s">
        <v>248</v>
      </c>
      <c r="B4" s="138"/>
      <c r="C4" s="138"/>
      <c r="D4" s="138"/>
      <c r="E4" s="138"/>
      <c r="F4" s="138"/>
      <c r="G4" s="138"/>
      <c r="H4" s="138"/>
      <c r="I4" s="138"/>
      <c r="J4" s="138"/>
      <c r="K4" s="138"/>
      <c r="L4" s="138"/>
      <c r="M4" s="138"/>
      <c r="N4" s="138"/>
    </row>
    <row r="5" spans="1:14" x14ac:dyDescent="0.35">
      <c r="A5" s="138"/>
      <c r="B5" s="138"/>
      <c r="C5" s="138"/>
      <c r="D5" s="138"/>
      <c r="E5" s="138"/>
      <c r="F5" s="138"/>
      <c r="G5" s="138"/>
      <c r="H5" s="138"/>
      <c r="I5" s="138"/>
      <c r="J5" s="138"/>
      <c r="K5" s="138"/>
      <c r="L5" s="138"/>
      <c r="M5" s="138"/>
      <c r="N5" s="138"/>
    </row>
    <row r="6" spans="1:14" ht="18.75" x14ac:dyDescent="0.35">
      <c r="A6" s="137" t="s">
        <v>240</v>
      </c>
      <c r="B6" s="137"/>
      <c r="C6" s="137"/>
      <c r="D6" s="137"/>
      <c r="E6" s="137"/>
      <c r="F6" s="137"/>
      <c r="G6" s="137"/>
      <c r="H6" s="137"/>
      <c r="I6" s="137"/>
      <c r="J6" s="137"/>
      <c r="K6" s="137"/>
      <c r="L6" s="137"/>
      <c r="M6" s="137"/>
      <c r="N6" s="137"/>
    </row>
    <row r="7" spans="1:14" ht="57" customHeight="1" x14ac:dyDescent="0.35">
      <c r="A7" s="135" t="s">
        <v>241</v>
      </c>
      <c r="B7" s="135"/>
      <c r="C7" s="135"/>
      <c r="D7" s="135"/>
      <c r="E7" s="135"/>
      <c r="F7" s="135"/>
      <c r="G7" s="135"/>
      <c r="H7" s="135"/>
      <c r="I7" s="135"/>
      <c r="J7" s="135"/>
      <c r="K7" s="135"/>
      <c r="L7" s="135"/>
      <c r="M7" s="135"/>
      <c r="N7" s="135"/>
    </row>
    <row r="8" spans="1:14" x14ac:dyDescent="0.35">
      <c r="A8" s="135" t="s">
        <v>242</v>
      </c>
      <c r="B8" s="135"/>
      <c r="C8" s="135"/>
      <c r="D8" s="135"/>
      <c r="E8" s="135"/>
      <c r="F8" s="135"/>
      <c r="G8" s="135"/>
      <c r="H8" s="135"/>
      <c r="I8" s="135"/>
      <c r="J8" s="135"/>
      <c r="K8" s="135"/>
      <c r="L8" s="135"/>
      <c r="M8" s="135"/>
      <c r="N8" s="135"/>
    </row>
    <row r="9" spans="1:14" ht="66.75" customHeight="1" x14ac:dyDescent="0.35">
      <c r="A9" s="139" t="s">
        <v>243</v>
      </c>
      <c r="B9" s="139"/>
      <c r="C9" s="139"/>
      <c r="D9" s="139"/>
      <c r="E9" s="139"/>
      <c r="F9" s="139"/>
      <c r="G9" s="139"/>
      <c r="H9" s="139"/>
      <c r="I9" s="139"/>
      <c r="J9" s="139"/>
      <c r="K9" s="139"/>
      <c r="L9" s="139"/>
      <c r="M9" s="139"/>
      <c r="N9" s="139"/>
    </row>
    <row r="10" spans="1:14" ht="43.5" customHeight="1" x14ac:dyDescent="0.35">
      <c r="A10" s="139" t="s">
        <v>244</v>
      </c>
      <c r="B10" s="139"/>
      <c r="C10" s="139"/>
      <c r="D10" s="139"/>
      <c r="E10" s="139"/>
      <c r="F10" s="139"/>
      <c r="G10" s="139"/>
      <c r="H10" s="139"/>
      <c r="I10" s="139"/>
      <c r="J10" s="139"/>
      <c r="K10" s="139"/>
      <c r="L10" s="139"/>
      <c r="M10" s="139"/>
      <c r="N10" s="139"/>
    </row>
    <row r="11" spans="1:14" ht="64.5" customHeight="1" x14ac:dyDescent="0.35">
      <c r="A11" s="139" t="s">
        <v>250</v>
      </c>
      <c r="B11" s="139"/>
      <c r="C11" s="139"/>
      <c r="D11" s="139"/>
      <c r="E11" s="139"/>
      <c r="F11" s="139"/>
      <c r="G11" s="139"/>
      <c r="H11" s="139"/>
      <c r="I11" s="139"/>
      <c r="J11" s="139"/>
      <c r="K11" s="139"/>
      <c r="L11" s="139"/>
      <c r="M11" s="139"/>
      <c r="N11" s="139"/>
    </row>
    <row r="12" spans="1:14" ht="60.75" customHeight="1" x14ac:dyDescent="0.35">
      <c r="A12" s="139" t="s">
        <v>245</v>
      </c>
      <c r="B12" s="139"/>
      <c r="C12" s="139"/>
      <c r="D12" s="139"/>
      <c r="E12" s="139"/>
      <c r="F12" s="139"/>
      <c r="G12" s="139"/>
      <c r="H12" s="139"/>
      <c r="I12" s="139"/>
      <c r="J12" s="139"/>
      <c r="K12" s="139"/>
      <c r="L12" s="139"/>
      <c r="M12" s="139"/>
      <c r="N12" s="139"/>
    </row>
    <row r="13" spans="1:14" ht="53.25" customHeight="1" x14ac:dyDescent="0.35">
      <c r="A13" s="139" t="s">
        <v>246</v>
      </c>
      <c r="B13" s="139"/>
      <c r="C13" s="139"/>
      <c r="D13" s="139"/>
      <c r="E13" s="139"/>
      <c r="F13" s="139"/>
      <c r="G13" s="139"/>
      <c r="H13" s="139"/>
      <c r="I13" s="139"/>
      <c r="J13" s="139"/>
      <c r="K13" s="139"/>
      <c r="L13" s="139"/>
      <c r="M13" s="139"/>
      <c r="N13" s="139"/>
    </row>
    <row r="14" spans="1:14" ht="14.25" customHeight="1" x14ac:dyDescent="0.35">
      <c r="A14" s="135" t="s">
        <v>247</v>
      </c>
      <c r="B14" s="135"/>
      <c r="C14" s="135"/>
      <c r="D14" s="135"/>
      <c r="E14" s="135"/>
      <c r="F14" s="135"/>
      <c r="G14" s="135"/>
      <c r="H14" s="135"/>
      <c r="I14" s="135"/>
      <c r="J14" s="135"/>
      <c r="K14" s="135"/>
      <c r="L14" s="135"/>
      <c r="M14" s="135"/>
      <c r="N14" s="135"/>
    </row>
    <row r="15" spans="1:14" x14ac:dyDescent="0.35">
      <c r="A15" s="135"/>
      <c r="B15" s="135"/>
      <c r="C15" s="135"/>
      <c r="D15" s="135"/>
      <c r="E15" s="135"/>
      <c r="F15" s="135"/>
      <c r="G15" s="135"/>
      <c r="H15" s="135"/>
      <c r="I15" s="135"/>
      <c r="J15" s="135"/>
      <c r="K15" s="135"/>
      <c r="L15" s="135"/>
      <c r="M15" s="135"/>
      <c r="N15" s="135"/>
    </row>
    <row r="16" spans="1:14" ht="18.75" x14ac:dyDescent="0.35">
      <c r="A16" s="137" t="s">
        <v>251</v>
      </c>
      <c r="B16" s="137"/>
      <c r="C16" s="137"/>
      <c r="D16" s="137"/>
      <c r="E16" s="137"/>
      <c r="F16" s="137"/>
      <c r="G16" s="137"/>
      <c r="H16" s="137"/>
      <c r="I16" s="137"/>
      <c r="J16" s="137"/>
      <c r="K16" s="137"/>
      <c r="L16" s="137"/>
      <c r="M16" s="137"/>
      <c r="N16" s="137"/>
    </row>
    <row r="17" spans="1:14" ht="14.25" customHeight="1" x14ac:dyDescent="0.35">
      <c r="A17" s="135" t="s">
        <v>252</v>
      </c>
      <c r="B17" s="135"/>
      <c r="C17" s="135"/>
      <c r="D17" s="135"/>
      <c r="E17" s="135"/>
      <c r="F17" s="135"/>
      <c r="G17" s="135"/>
      <c r="H17" s="135"/>
      <c r="I17" s="135"/>
      <c r="J17" s="135"/>
      <c r="K17" s="135"/>
      <c r="L17" s="135"/>
      <c r="M17" s="135"/>
      <c r="N17" s="135"/>
    </row>
    <row r="18" spans="1:14" ht="14.25" customHeight="1" x14ac:dyDescent="0.35">
      <c r="A18" s="129"/>
      <c r="B18" s="129"/>
      <c r="C18" s="129"/>
      <c r="D18" s="129"/>
      <c r="E18" s="129"/>
      <c r="F18" s="129"/>
      <c r="G18" s="129"/>
      <c r="H18" s="129"/>
      <c r="I18" s="129"/>
      <c r="J18" s="129"/>
      <c r="K18" s="129"/>
      <c r="L18" s="129"/>
      <c r="M18" s="129"/>
      <c r="N18" s="129"/>
    </row>
    <row r="19" spans="1:14" ht="30.75" customHeight="1" x14ac:dyDescent="0.35">
      <c r="A19" s="135" t="s">
        <v>253</v>
      </c>
      <c r="B19" s="135"/>
      <c r="C19" s="135"/>
      <c r="D19" s="135"/>
      <c r="E19" s="135"/>
      <c r="F19" s="135"/>
      <c r="G19" s="135"/>
      <c r="H19" s="135"/>
      <c r="I19" s="135"/>
      <c r="J19" s="135"/>
      <c r="K19" s="135"/>
      <c r="L19" s="135"/>
      <c r="M19" s="135"/>
      <c r="N19" s="135"/>
    </row>
    <row r="20" spans="1:14" x14ac:dyDescent="0.35">
      <c r="A20" s="135" t="s">
        <v>254</v>
      </c>
      <c r="B20" s="135"/>
      <c r="C20" s="135"/>
      <c r="D20" s="135"/>
      <c r="E20" s="135"/>
      <c r="F20" s="135"/>
      <c r="G20" s="135"/>
      <c r="H20" s="135"/>
      <c r="I20" s="135"/>
      <c r="J20" s="135"/>
      <c r="K20" s="135"/>
      <c r="L20" s="135"/>
      <c r="M20" s="135"/>
      <c r="N20" s="135"/>
    </row>
    <row r="21" spans="1:14" x14ac:dyDescent="0.35">
      <c r="A21" s="135" t="s">
        <v>255</v>
      </c>
      <c r="B21" s="135"/>
      <c r="C21" s="135"/>
      <c r="D21" s="135"/>
      <c r="E21" s="135"/>
      <c r="F21" s="135"/>
      <c r="G21" s="135"/>
      <c r="H21" s="135"/>
      <c r="I21" s="135"/>
      <c r="J21" s="135"/>
      <c r="K21" s="135"/>
      <c r="L21" s="135"/>
      <c r="M21" s="135"/>
      <c r="N21" s="135"/>
    </row>
    <row r="22" spans="1:14" ht="30.75" customHeight="1" x14ac:dyDescent="0.35">
      <c r="A22" s="135" t="s">
        <v>256</v>
      </c>
      <c r="B22" s="135"/>
      <c r="C22" s="135"/>
      <c r="D22" s="135"/>
      <c r="E22" s="135"/>
      <c r="F22" s="135"/>
      <c r="G22" s="135"/>
      <c r="H22" s="135"/>
      <c r="I22" s="135"/>
      <c r="J22" s="135"/>
      <c r="K22" s="135"/>
      <c r="L22" s="135"/>
      <c r="M22" s="135"/>
      <c r="N22" s="135"/>
    </row>
    <row r="23" spans="1:14" x14ac:dyDescent="0.35">
      <c r="A23" s="135" t="s">
        <v>257</v>
      </c>
      <c r="B23" s="135"/>
      <c r="C23" s="135"/>
      <c r="D23" s="135"/>
      <c r="E23" s="135"/>
      <c r="F23" s="135"/>
      <c r="G23" s="135"/>
      <c r="H23" s="135"/>
      <c r="I23" s="135"/>
      <c r="J23" s="135"/>
      <c r="K23" s="135"/>
      <c r="L23" s="135"/>
      <c r="M23" s="135"/>
      <c r="N23" s="135"/>
    </row>
    <row r="24" spans="1:14" x14ac:dyDescent="0.35">
      <c r="A24" s="135" t="s">
        <v>258</v>
      </c>
      <c r="B24" s="135"/>
      <c r="C24" s="135"/>
      <c r="D24" s="135"/>
      <c r="E24" s="135"/>
      <c r="F24" s="135"/>
      <c r="G24" s="135"/>
      <c r="H24" s="135"/>
      <c r="I24" s="135"/>
      <c r="J24" s="135"/>
      <c r="K24" s="135"/>
      <c r="L24" s="135"/>
      <c r="M24" s="135"/>
      <c r="N24" s="135"/>
    </row>
    <row r="25" spans="1:14" ht="30.75" customHeight="1" x14ac:dyDescent="0.35">
      <c r="A25" s="135" t="s">
        <v>260</v>
      </c>
      <c r="B25" s="135"/>
      <c r="C25" s="135"/>
      <c r="D25" s="135"/>
      <c r="E25" s="135"/>
      <c r="F25" s="135"/>
      <c r="G25" s="135"/>
      <c r="H25" s="135"/>
      <c r="I25" s="135"/>
      <c r="J25" s="135"/>
      <c r="K25" s="135"/>
      <c r="L25" s="135"/>
      <c r="M25" s="135"/>
      <c r="N25" s="135"/>
    </row>
    <row r="26" spans="1:14" ht="14.25" customHeight="1" x14ac:dyDescent="0.35">
      <c r="A26" s="135" t="s">
        <v>259</v>
      </c>
      <c r="B26" s="135"/>
      <c r="C26" s="135"/>
      <c r="D26" s="135"/>
      <c r="E26" s="135"/>
      <c r="F26" s="135"/>
      <c r="G26" s="135"/>
      <c r="H26" s="135"/>
      <c r="I26" s="135"/>
      <c r="J26" s="135"/>
      <c r="K26" s="135"/>
      <c r="L26" s="135"/>
      <c r="M26" s="135"/>
      <c r="N26" s="135"/>
    </row>
    <row r="27" spans="1:14" ht="30.75" customHeight="1" x14ac:dyDescent="0.35">
      <c r="A27" s="135" t="s">
        <v>261</v>
      </c>
      <c r="B27" s="135"/>
      <c r="C27" s="135"/>
      <c r="D27" s="135"/>
      <c r="E27" s="135"/>
      <c r="F27" s="135"/>
      <c r="G27" s="135"/>
      <c r="H27" s="135"/>
      <c r="I27" s="135"/>
      <c r="J27" s="135"/>
      <c r="K27" s="135"/>
      <c r="L27" s="135"/>
      <c r="M27" s="135"/>
      <c r="N27" s="135"/>
    </row>
    <row r="28" spans="1:14" ht="14.25" customHeight="1" x14ac:dyDescent="0.35">
      <c r="A28" s="135" t="s">
        <v>262</v>
      </c>
      <c r="B28" s="135"/>
      <c r="C28" s="135"/>
      <c r="D28" s="135"/>
      <c r="E28" s="135"/>
      <c r="F28" s="135"/>
      <c r="G28" s="135"/>
      <c r="H28" s="135"/>
      <c r="I28" s="135"/>
      <c r="J28" s="135"/>
      <c r="K28" s="135"/>
      <c r="L28" s="135"/>
      <c r="M28" s="135"/>
      <c r="N28" s="135"/>
    </row>
    <row r="29" spans="1:14" ht="14.25" customHeight="1" x14ac:dyDescent="0.35">
      <c r="A29" s="135" t="s">
        <v>263</v>
      </c>
      <c r="B29" s="135"/>
      <c r="C29" s="135"/>
      <c r="D29" s="135"/>
      <c r="E29" s="135"/>
      <c r="F29" s="135"/>
      <c r="G29" s="135"/>
      <c r="H29" s="135"/>
      <c r="I29" s="135"/>
      <c r="J29" s="135"/>
      <c r="K29" s="135"/>
      <c r="L29" s="135"/>
      <c r="M29" s="135"/>
      <c r="N29" s="135"/>
    </row>
  </sheetData>
  <mergeCells count="27">
    <mergeCell ref="A27:N27"/>
    <mergeCell ref="A28:N28"/>
    <mergeCell ref="A29:N29"/>
    <mergeCell ref="A21:N21"/>
    <mergeCell ref="A22:N22"/>
    <mergeCell ref="A23:N23"/>
    <mergeCell ref="A24:N24"/>
    <mergeCell ref="A25:N25"/>
    <mergeCell ref="A26:N26"/>
    <mergeCell ref="A20:N20"/>
    <mergeCell ref="A8:N8"/>
    <mergeCell ref="A9:N9"/>
    <mergeCell ref="A10:N10"/>
    <mergeCell ref="A11:N11"/>
    <mergeCell ref="A12:N12"/>
    <mergeCell ref="A13:N13"/>
    <mergeCell ref="A14:N14"/>
    <mergeCell ref="A15:N15"/>
    <mergeCell ref="A16:N16"/>
    <mergeCell ref="A17:N17"/>
    <mergeCell ref="A19:N19"/>
    <mergeCell ref="A7:N7"/>
    <mergeCell ref="A1:N1"/>
    <mergeCell ref="A3:N3"/>
    <mergeCell ref="A4:N4"/>
    <mergeCell ref="A5:N5"/>
    <mergeCell ref="A6:N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2"/>
  <sheetViews>
    <sheetView zoomScale="75" zoomScaleNormal="75" workbookViewId="0">
      <pane ySplit="7" topLeftCell="A8" activePane="bottomLeft" state="frozen"/>
      <selection pane="bottomLeft" sqref="A1:Q1"/>
    </sheetView>
  </sheetViews>
  <sheetFormatPr defaultColWidth="9.1328125" defaultRowHeight="12.75" x14ac:dyDescent="0.35"/>
  <cols>
    <col min="1" max="1" width="35.3984375" style="26" customWidth="1"/>
    <col min="2" max="2" width="10.1328125" style="26" customWidth="1"/>
    <col min="3" max="3" width="9.59765625" style="26" customWidth="1"/>
    <col min="4" max="5" width="9.86328125" style="26" customWidth="1"/>
    <col min="6" max="6" width="10.1328125" style="26" customWidth="1"/>
    <col min="7" max="7" width="9.59765625" style="26" customWidth="1"/>
    <col min="8" max="9" width="9.86328125" style="26" customWidth="1"/>
    <col min="10" max="10" width="1.73046875" style="26" customWidth="1"/>
    <col min="11" max="11" width="10.1328125" style="26" customWidth="1"/>
    <col min="12" max="12" width="9.59765625" style="26" customWidth="1"/>
    <col min="13" max="14" width="9.86328125" style="26" customWidth="1"/>
    <col min="15" max="15" width="10.1328125" style="26" customWidth="1"/>
    <col min="16" max="16" width="9.59765625" style="26" customWidth="1"/>
    <col min="17" max="17" width="9.86328125" style="26" customWidth="1"/>
    <col min="18" max="18" width="10.265625" style="26" bestFit="1" customWidth="1"/>
    <col min="19" max="16384" width="9.1328125" style="26"/>
  </cols>
  <sheetData>
    <row r="1" spans="1:21" ht="25.5" customHeight="1" x14ac:dyDescent="0.4">
      <c r="A1" s="140" t="s">
        <v>155</v>
      </c>
      <c r="B1" s="140"/>
      <c r="C1" s="140"/>
      <c r="D1" s="140"/>
      <c r="E1" s="140"/>
      <c r="F1" s="140"/>
      <c r="G1" s="140"/>
      <c r="H1" s="140"/>
      <c r="I1" s="140"/>
      <c r="J1" s="140"/>
      <c r="K1" s="140"/>
      <c r="L1" s="140"/>
      <c r="M1" s="140"/>
      <c r="N1" s="140"/>
      <c r="O1" s="140"/>
      <c r="P1" s="140"/>
      <c r="Q1" s="140"/>
    </row>
    <row r="2" spans="1:21" x14ac:dyDescent="0.35">
      <c r="A2" s="27" t="s">
        <v>156</v>
      </c>
    </row>
    <row r="3" spans="1:21" x14ac:dyDescent="0.35">
      <c r="A3" s="26" t="s">
        <v>20</v>
      </c>
    </row>
    <row r="4" spans="1:21" x14ac:dyDescent="0.35">
      <c r="A4" s="26" t="s">
        <v>60</v>
      </c>
    </row>
    <row r="6" spans="1:21" ht="26.25" customHeight="1" x14ac:dyDescent="0.4">
      <c r="A6" s="65"/>
      <c r="B6" s="141" t="s">
        <v>211</v>
      </c>
      <c r="C6" s="141"/>
      <c r="D6" s="141"/>
      <c r="E6" s="141"/>
      <c r="F6" s="141" t="s">
        <v>212</v>
      </c>
      <c r="G6" s="141"/>
      <c r="H6" s="141"/>
      <c r="I6" s="141"/>
      <c r="J6" s="66"/>
      <c r="K6" s="141" t="s">
        <v>213</v>
      </c>
      <c r="L6" s="141"/>
      <c r="M6" s="141"/>
      <c r="N6" s="141"/>
      <c r="O6" s="141" t="s">
        <v>214</v>
      </c>
      <c r="P6" s="141"/>
      <c r="Q6" s="141"/>
      <c r="R6" s="141"/>
    </row>
    <row r="7" spans="1:21" ht="36.4" customHeight="1" x14ac:dyDescent="0.35">
      <c r="A7" s="76" t="s">
        <v>109</v>
      </c>
      <c r="B7" s="84" t="s">
        <v>18</v>
      </c>
      <c r="C7" s="84" t="s">
        <v>17</v>
      </c>
      <c r="D7" s="84" t="s">
        <v>16</v>
      </c>
      <c r="E7" s="84" t="s">
        <v>67</v>
      </c>
      <c r="F7" s="84" t="s">
        <v>18</v>
      </c>
      <c r="G7" s="84" t="s">
        <v>17</v>
      </c>
      <c r="H7" s="84" t="s">
        <v>16</v>
      </c>
      <c r="I7" s="84" t="s">
        <v>67</v>
      </c>
      <c r="J7" s="39"/>
      <c r="K7" s="84" t="s">
        <v>18</v>
      </c>
      <c r="L7" s="84" t="s">
        <v>17</v>
      </c>
      <c r="M7" s="84" t="s">
        <v>16</v>
      </c>
      <c r="N7" s="84" t="s">
        <v>67</v>
      </c>
      <c r="O7" s="84" t="s">
        <v>18</v>
      </c>
      <c r="P7" s="84" t="s">
        <v>17</v>
      </c>
      <c r="Q7" s="84" t="s">
        <v>16</v>
      </c>
      <c r="R7" s="84" t="s">
        <v>67</v>
      </c>
    </row>
    <row r="8" spans="1:21" x14ac:dyDescent="0.35">
      <c r="A8" s="15"/>
      <c r="B8" s="69"/>
      <c r="C8" s="69"/>
      <c r="D8" s="69"/>
      <c r="E8" s="69"/>
      <c r="F8" s="131"/>
      <c r="G8" s="131"/>
      <c r="H8" s="131"/>
      <c r="I8" s="131"/>
      <c r="J8" s="69"/>
      <c r="K8" s="69"/>
      <c r="L8" s="69"/>
      <c r="M8" s="69"/>
      <c r="N8" s="69"/>
      <c r="O8" s="69"/>
      <c r="P8" s="69"/>
      <c r="Q8" s="69"/>
    </row>
    <row r="9" spans="1:21" ht="13.15" x14ac:dyDescent="0.4">
      <c r="A9" s="41" t="s">
        <v>128</v>
      </c>
      <c r="B9" s="102">
        <f>'Table 3'!C8</f>
        <v>304150</v>
      </c>
      <c r="C9" s="102">
        <f>'Table 3'!C12</f>
        <v>279315</v>
      </c>
      <c r="D9" s="102">
        <f>'Table 3'!C16</f>
        <v>253530</v>
      </c>
      <c r="E9" s="102">
        <f>'Table 3'!C20</f>
        <v>222965</v>
      </c>
      <c r="F9" s="113">
        <f>'Table 3'!J8</f>
        <v>86.4</v>
      </c>
      <c r="G9" s="113">
        <f>'Table 3'!J12</f>
        <v>86.5</v>
      </c>
      <c r="H9" s="113">
        <f>'Table 3'!J16</f>
        <v>85.4</v>
      </c>
      <c r="I9" s="113">
        <f>'Table 3'!J20</f>
        <v>82.6</v>
      </c>
      <c r="J9" s="92"/>
      <c r="K9" s="102">
        <f>'Table 3'!K8</f>
        <v>195540</v>
      </c>
      <c r="L9" s="102">
        <f>'Table 3'!K12</f>
        <v>191825</v>
      </c>
      <c r="M9" s="102">
        <f>'Table 3'!K16</f>
        <v>176790</v>
      </c>
      <c r="N9" s="102">
        <f>'Table 3'!K20</f>
        <v>151875</v>
      </c>
      <c r="O9" s="114">
        <f>'Table 3'!M8</f>
        <v>18900</v>
      </c>
      <c r="P9" s="114">
        <f>'Table 3'!M12</f>
        <v>22800</v>
      </c>
      <c r="Q9" s="114">
        <f>'Table 3'!M16</f>
        <v>25700</v>
      </c>
      <c r="R9" s="114">
        <f>'Table 3'!M20</f>
        <v>30600</v>
      </c>
    </row>
    <row r="10" spans="1:21" ht="23.65" x14ac:dyDescent="0.4">
      <c r="A10" s="29" t="s">
        <v>145</v>
      </c>
      <c r="B10" s="102">
        <f>'Table 8'!D9</f>
        <v>223830</v>
      </c>
      <c r="C10" s="102">
        <f>'Table 8'!D36</f>
        <v>200970</v>
      </c>
      <c r="D10" s="102">
        <f>'Table 8'!D63</f>
        <v>182410</v>
      </c>
      <c r="E10" s="102">
        <f>'Table 8'!D90</f>
        <v>156620</v>
      </c>
      <c r="F10" s="113">
        <f>'Table 8'!K9</f>
        <v>86.4</v>
      </c>
      <c r="G10" s="113">
        <f>'Table 8'!K36</f>
        <v>87.2</v>
      </c>
      <c r="H10" s="113">
        <f>'Table 8'!K63</f>
        <v>86.3</v>
      </c>
      <c r="I10" s="113">
        <f>'Table 8'!K90</f>
        <v>83.8</v>
      </c>
      <c r="J10" s="92"/>
      <c r="K10" s="102">
        <f>'Table 8'!L9</f>
        <v>144895</v>
      </c>
      <c r="L10" s="102">
        <f>'Table 8'!L36</f>
        <v>141850</v>
      </c>
      <c r="M10" s="102">
        <f>'Table 8'!L63</f>
        <v>131460</v>
      </c>
      <c r="N10" s="102">
        <f>'Table 8'!L90</f>
        <v>110655</v>
      </c>
      <c r="O10" s="114">
        <f>'Table 8'!N9</f>
        <v>18500</v>
      </c>
      <c r="P10" s="114">
        <f>'Table 8'!N36</f>
        <v>22900</v>
      </c>
      <c r="Q10" s="114">
        <f>'Table 8'!N63</f>
        <v>26200</v>
      </c>
      <c r="R10" s="114">
        <f>'Table 8'!N90</f>
        <v>31800</v>
      </c>
    </row>
    <row r="11" spans="1:21" x14ac:dyDescent="0.35">
      <c r="A11" s="15"/>
      <c r="B11" s="69"/>
      <c r="C11" s="69"/>
      <c r="D11" s="69"/>
      <c r="E11" s="69"/>
      <c r="F11" s="131"/>
      <c r="G11" s="131"/>
      <c r="H11" s="131"/>
      <c r="I11" s="131"/>
      <c r="J11" s="69"/>
      <c r="K11" s="69"/>
      <c r="L11" s="69"/>
      <c r="M11" s="69"/>
      <c r="N11" s="69"/>
      <c r="O11" s="69"/>
      <c r="P11" s="69"/>
      <c r="Q11" s="69"/>
      <c r="R11" s="69"/>
    </row>
    <row r="12" spans="1:21" ht="13.15" x14ac:dyDescent="0.35">
      <c r="A12" s="41" t="s">
        <v>215</v>
      </c>
      <c r="B12" s="69" t="s">
        <v>0</v>
      </c>
      <c r="C12" s="69"/>
      <c r="D12" s="69"/>
      <c r="E12" s="69"/>
      <c r="F12" s="131"/>
      <c r="G12" s="131"/>
      <c r="H12" s="131"/>
      <c r="I12" s="131"/>
      <c r="J12" s="69"/>
      <c r="K12" s="69"/>
      <c r="L12" s="69"/>
      <c r="M12" s="69"/>
      <c r="N12" s="69"/>
      <c r="O12" s="69"/>
      <c r="P12" s="69"/>
      <c r="Q12" s="69"/>
      <c r="R12" s="69"/>
    </row>
    <row r="13" spans="1:21" x14ac:dyDescent="0.35">
      <c r="A13" s="15" t="s">
        <v>14</v>
      </c>
      <c r="B13" s="115">
        <f>'Table 3'!C9</f>
        <v>174355</v>
      </c>
      <c r="C13" s="115">
        <f>'Table 3'!C13</f>
        <v>160875</v>
      </c>
      <c r="D13" s="115">
        <f>'Table 3'!C17</f>
        <v>145600</v>
      </c>
      <c r="E13" s="115">
        <f>'Table 3'!C21</f>
        <v>126120</v>
      </c>
      <c r="F13" s="121">
        <f>'Table 3'!J9</f>
        <v>87.6</v>
      </c>
      <c r="G13" s="121">
        <f>'Table 3'!J13</f>
        <v>87.6</v>
      </c>
      <c r="H13" s="121">
        <f>'Table 3'!J17</f>
        <v>86.2</v>
      </c>
      <c r="I13" s="121">
        <f>'Table 3'!J21</f>
        <v>82.8</v>
      </c>
      <c r="J13" s="69"/>
      <c r="K13" s="115">
        <f>'Table 3'!K9</f>
        <v>113010</v>
      </c>
      <c r="L13" s="115">
        <f>'Table 3'!K13</f>
        <v>110225</v>
      </c>
      <c r="M13" s="115">
        <f>'Table 3'!K17</f>
        <v>101020</v>
      </c>
      <c r="N13" s="115">
        <f>'Table 3'!K21</f>
        <v>83520</v>
      </c>
      <c r="O13" s="117">
        <f>'Table 3'!M9</f>
        <v>18300</v>
      </c>
      <c r="P13" s="117">
        <f>'Table 3'!M13</f>
        <v>21800</v>
      </c>
      <c r="Q13" s="117">
        <f>'Table 3'!M17</f>
        <v>24500</v>
      </c>
      <c r="R13" s="117">
        <f>'Table 3'!M21</f>
        <v>27100</v>
      </c>
    </row>
    <row r="14" spans="1:21" x14ac:dyDescent="0.35">
      <c r="A14" s="15" t="s">
        <v>3</v>
      </c>
      <c r="B14" s="115">
        <f>'Table 3'!C10</f>
        <v>129795</v>
      </c>
      <c r="C14" s="115">
        <f>'Table 3'!C14</f>
        <v>118440</v>
      </c>
      <c r="D14" s="115">
        <f>'Table 3'!C18</f>
        <v>107930</v>
      </c>
      <c r="E14" s="115">
        <f>'Table 3'!C22</f>
        <v>96845</v>
      </c>
      <c r="F14" s="121">
        <f>'Table 3'!J10</f>
        <v>84.6</v>
      </c>
      <c r="G14" s="121">
        <f>'Table 3'!J14</f>
        <v>85.1</v>
      </c>
      <c r="H14" s="121">
        <f>'Table 3'!J18</f>
        <v>84.3</v>
      </c>
      <c r="I14" s="121">
        <f>'Table 3'!J22</f>
        <v>82.3</v>
      </c>
      <c r="J14" s="69"/>
      <c r="K14" s="115">
        <f>'Table 3'!K10</f>
        <v>82530</v>
      </c>
      <c r="L14" s="115">
        <f>'Table 3'!K14</f>
        <v>81595</v>
      </c>
      <c r="M14" s="115">
        <f>'Table 3'!K18</f>
        <v>75770</v>
      </c>
      <c r="N14" s="115">
        <f>'Table 3'!K22</f>
        <v>68355</v>
      </c>
      <c r="O14" s="117">
        <f>'Table 3'!M10</f>
        <v>19900</v>
      </c>
      <c r="P14" s="117">
        <f>'Table 3'!M14</f>
        <v>24200</v>
      </c>
      <c r="Q14" s="117">
        <f>'Table 3'!M18</f>
        <v>27800</v>
      </c>
      <c r="R14" s="117">
        <f>'Table 3'!M22</f>
        <v>35100</v>
      </c>
      <c r="U14" s="26" t="s">
        <v>0</v>
      </c>
    </row>
    <row r="15" spans="1:21" x14ac:dyDescent="0.35">
      <c r="A15" s="15" t="s">
        <v>276</v>
      </c>
      <c r="B15" s="115">
        <f>'Table 3'!C8</f>
        <v>304150</v>
      </c>
      <c r="C15" s="115">
        <f>'Table 3'!C12</f>
        <v>279315</v>
      </c>
      <c r="D15" s="115">
        <f>'Table 3'!C16</f>
        <v>253530</v>
      </c>
      <c r="E15" s="115">
        <f>'Table 3'!C20</f>
        <v>222965</v>
      </c>
      <c r="F15" s="121">
        <f>'Table 3'!J8</f>
        <v>86.4</v>
      </c>
      <c r="G15" s="121">
        <f>'Table 3'!J12</f>
        <v>86.5</v>
      </c>
      <c r="H15" s="121">
        <f>'Table 3'!J16</f>
        <v>85.4</v>
      </c>
      <c r="I15" s="121">
        <f>'Table 3'!J20</f>
        <v>82.6</v>
      </c>
      <c r="J15" s="69"/>
      <c r="K15" s="115">
        <f>'Table 3'!K8</f>
        <v>195540</v>
      </c>
      <c r="L15" s="115">
        <f>'Table 3'!K12</f>
        <v>191825</v>
      </c>
      <c r="M15" s="115">
        <f>'Table 3'!K16</f>
        <v>176790</v>
      </c>
      <c r="N15" s="115">
        <f>'Table 3'!K20</f>
        <v>151875</v>
      </c>
      <c r="O15" s="117">
        <f>'Table 3'!M8</f>
        <v>18900</v>
      </c>
      <c r="P15" s="117">
        <f>'Table 3'!M12</f>
        <v>22800</v>
      </c>
      <c r="Q15" s="117">
        <f>'Table 3'!M16</f>
        <v>25700</v>
      </c>
      <c r="R15" s="117">
        <f>'Table 3'!M20</f>
        <v>30600</v>
      </c>
    </row>
    <row r="16" spans="1:21" x14ac:dyDescent="0.35">
      <c r="A16" s="15"/>
      <c r="B16" s="70"/>
      <c r="C16" s="70"/>
      <c r="D16" s="70"/>
      <c r="E16" s="70"/>
      <c r="F16" s="121"/>
      <c r="G16" s="121"/>
      <c r="H16" s="121"/>
      <c r="I16" s="121"/>
      <c r="J16" s="69"/>
      <c r="K16" s="70"/>
      <c r="L16" s="70"/>
      <c r="M16" s="70"/>
      <c r="N16" s="70"/>
      <c r="O16" s="70"/>
      <c r="P16" s="70"/>
      <c r="Q16" s="70"/>
      <c r="R16" s="70"/>
    </row>
    <row r="17" spans="1:18" x14ac:dyDescent="0.35">
      <c r="A17" s="41" t="s">
        <v>15</v>
      </c>
      <c r="B17" s="69"/>
      <c r="C17" s="69"/>
      <c r="D17" s="69"/>
      <c r="E17" s="69"/>
      <c r="F17" s="131"/>
      <c r="G17" s="131"/>
      <c r="H17" s="131"/>
      <c r="I17" s="131"/>
      <c r="J17" s="69"/>
      <c r="K17" s="69"/>
      <c r="L17" s="69"/>
      <c r="M17" s="69"/>
      <c r="N17" s="69"/>
      <c r="O17" s="69"/>
      <c r="P17" s="69"/>
      <c r="Q17" s="69"/>
      <c r="R17" s="69"/>
    </row>
    <row r="18" spans="1:18" x14ac:dyDescent="0.35">
      <c r="A18" s="15" t="s">
        <v>13</v>
      </c>
      <c r="B18" s="115">
        <f>VLOOKUP($A18,'Table 4'!$C$9:$O$19,2,FALSE)</f>
        <v>231050</v>
      </c>
      <c r="C18" s="115">
        <f>VLOOKUP($A18,'Table 4'!$C$48:$D$58,2,FALSE)</f>
        <v>214205</v>
      </c>
      <c r="D18" s="115">
        <f>VLOOKUP($A18,'Table 4'!$C$87:$D$97,2,FALSE)</f>
        <v>194050</v>
      </c>
      <c r="E18" s="115">
        <f>VLOOKUP($A18,'Table 4'!$C$126:$D$136,2,FALSE)</f>
        <v>173925</v>
      </c>
      <c r="F18" s="121">
        <f>VLOOKUP($A18,'Table 4'!$C$9:$O$19,9,FALSE)</f>
        <v>87.4</v>
      </c>
      <c r="G18" s="121">
        <f>VLOOKUP($A18,'Table 4'!$C$48:$O$58,9,FALSE)</f>
        <v>87.6</v>
      </c>
      <c r="H18" s="121">
        <f>VLOOKUP($A18,'Table 4'!$C$87:$O$97,9,FALSE)</f>
        <v>86.6</v>
      </c>
      <c r="I18" s="121">
        <f>VLOOKUP($A18,'Table 4'!$C$126:$O$136,9,FALSE)</f>
        <v>83.7</v>
      </c>
      <c r="J18" s="69"/>
      <c r="K18" s="115">
        <f>VLOOKUP($A18,'Table 4'!$C$9:$O$19,10,FALSE)</f>
        <v>151205</v>
      </c>
      <c r="L18" s="115">
        <f>VLOOKUP($A18,'Table 4'!$C$48:$O$58,10,FALSE)</f>
        <v>149655</v>
      </c>
      <c r="M18" s="115">
        <f>VLOOKUP($A18,'Table 4'!$C$87:$O$97,10,FALSE)</f>
        <v>137975</v>
      </c>
      <c r="N18" s="115">
        <f>VLOOKUP($A18,'Table 4'!$C$126:$O$136,10,FALSE)</f>
        <v>121105</v>
      </c>
      <c r="O18" s="117">
        <f>VLOOKUP($A18,'Table 4'!$C$9:$O$19,12,FALSE)</f>
        <v>19000</v>
      </c>
      <c r="P18" s="117">
        <f>VLOOKUP($A18,'Table 4'!$C$48:$O$58,12,FALSE)</f>
        <v>22900</v>
      </c>
      <c r="Q18" s="117">
        <f>VLOOKUP($A18,'Table 4'!$C$87:$O$97,12,FALSE)</f>
        <v>25800</v>
      </c>
      <c r="R18" s="117">
        <f>VLOOKUP($A18,'Table 4'!$C$126:$O$136,12,FALSE)</f>
        <v>30800</v>
      </c>
    </row>
    <row r="19" spans="1:18" x14ac:dyDescent="0.35">
      <c r="A19" s="15" t="s">
        <v>12</v>
      </c>
      <c r="B19" s="115">
        <f>VLOOKUP($A19,'Table 4'!$C$9:$O$19,2,FALSE)</f>
        <v>4735</v>
      </c>
      <c r="C19" s="115">
        <f>VLOOKUP($A19,'Table 4'!$C$48:$D$58,2,FALSE)</f>
        <v>4375</v>
      </c>
      <c r="D19" s="115">
        <f>VLOOKUP($A19,'Table 4'!$C$87:$D$97,2,FALSE)</f>
        <v>3750</v>
      </c>
      <c r="E19" s="115">
        <f>VLOOKUP($A19,'Table 4'!$C$126:$D$136,2,FALSE)</f>
        <v>2690</v>
      </c>
      <c r="F19" s="121">
        <f>VLOOKUP($A19,'Table 4'!$C$9:$O$19,9,FALSE)</f>
        <v>86</v>
      </c>
      <c r="G19" s="121">
        <f>VLOOKUP($A19,'Table 4'!$C$48:$O$58,9,FALSE)</f>
        <v>86.3</v>
      </c>
      <c r="H19" s="121">
        <f>VLOOKUP($A19,'Table 4'!$C$87:$O$97,9,FALSE)</f>
        <v>85.5</v>
      </c>
      <c r="I19" s="121">
        <f>VLOOKUP($A19,'Table 4'!$C$126:$O$136,9,FALSE)</f>
        <v>83.6</v>
      </c>
      <c r="J19" s="69"/>
      <c r="K19" s="115">
        <f>VLOOKUP($A19,'Table 4'!$C$9:$O$19,10,FALSE)</f>
        <v>3295</v>
      </c>
      <c r="L19" s="115">
        <f>VLOOKUP($A19,'Table 4'!$C$48:$O$58,10,FALSE)</f>
        <v>3105</v>
      </c>
      <c r="M19" s="115">
        <f>VLOOKUP($A19,'Table 4'!$C$87:$O$97,10,FALSE)</f>
        <v>2620</v>
      </c>
      <c r="N19" s="115">
        <f>VLOOKUP($A19,'Table 4'!$C$126:$O$136,10,FALSE)</f>
        <v>1865</v>
      </c>
      <c r="O19" s="117">
        <f>VLOOKUP($A19,'Table 4'!$C$9:$O$19,12,FALSE)</f>
        <v>17200</v>
      </c>
      <c r="P19" s="117">
        <f>VLOOKUP($A19,'Table 4'!$C$48:$O$58,12,FALSE)</f>
        <v>20300</v>
      </c>
      <c r="Q19" s="117">
        <f>VLOOKUP($A19,'Table 4'!$C$87:$O$97,12,FALSE)</f>
        <v>22900</v>
      </c>
      <c r="R19" s="117">
        <f>VLOOKUP($A19,'Table 4'!$C$126:$O$136,12,FALSE)</f>
        <v>27800</v>
      </c>
    </row>
    <row r="20" spans="1:18" x14ac:dyDescent="0.35">
      <c r="A20" s="15" t="s">
        <v>11</v>
      </c>
      <c r="B20" s="115">
        <f>VLOOKUP($A20,'Table 4'!$C$9:$O$19,2,FALSE)</f>
        <v>13555</v>
      </c>
      <c r="C20" s="115">
        <f>VLOOKUP($A20,'Table 4'!$C$48:$D$58,2,FALSE)</f>
        <v>11715</v>
      </c>
      <c r="D20" s="115">
        <f>VLOOKUP($A20,'Table 4'!$C$87:$D$97,2,FALSE)</f>
        <v>9360</v>
      </c>
      <c r="E20" s="115">
        <f>VLOOKUP($A20,'Table 4'!$C$126:$D$136,2,FALSE)</f>
        <v>4790</v>
      </c>
      <c r="F20" s="121">
        <f>VLOOKUP($A20,'Table 4'!$C$9:$O$19,9,FALSE)</f>
        <v>82.8</v>
      </c>
      <c r="G20" s="121">
        <f>VLOOKUP($A20,'Table 4'!$C$48:$O$58,9,FALSE)</f>
        <v>81.2</v>
      </c>
      <c r="H20" s="121">
        <f>VLOOKUP($A20,'Table 4'!$C$87:$O$97,9,FALSE)</f>
        <v>79.099999999999994</v>
      </c>
      <c r="I20" s="121">
        <f>VLOOKUP($A20,'Table 4'!$C$126:$O$136,9,FALSE)</f>
        <v>74.2</v>
      </c>
      <c r="J20" s="69"/>
      <c r="K20" s="115">
        <f>VLOOKUP($A20,'Table 4'!$C$9:$O$19,10,FALSE)</f>
        <v>8155</v>
      </c>
      <c r="L20" s="115">
        <f>VLOOKUP($A20,'Table 4'!$C$48:$O$58,10,FALSE)</f>
        <v>6930</v>
      </c>
      <c r="M20" s="115">
        <f>VLOOKUP($A20,'Table 4'!$C$87:$O$97,10,FALSE)</f>
        <v>5410</v>
      </c>
      <c r="N20" s="115">
        <f>VLOOKUP($A20,'Table 4'!$C$126:$O$136,10,FALSE)</f>
        <v>2540</v>
      </c>
      <c r="O20" s="117">
        <f>VLOOKUP($A20,'Table 4'!$C$9:$O$19,12,FALSE)</f>
        <v>18500</v>
      </c>
      <c r="P20" s="117">
        <f>VLOOKUP($A20,'Table 4'!$C$48:$O$58,12,FALSE)</f>
        <v>20900</v>
      </c>
      <c r="Q20" s="117">
        <f>VLOOKUP($A20,'Table 4'!$C$87:$O$97,12,FALSE)</f>
        <v>23500</v>
      </c>
      <c r="R20" s="117">
        <f>VLOOKUP($A20,'Table 4'!$C$126:$O$136,12,FALSE)</f>
        <v>27800</v>
      </c>
    </row>
    <row r="21" spans="1:18" x14ac:dyDescent="0.35">
      <c r="A21" s="15" t="s">
        <v>10</v>
      </c>
      <c r="B21" s="115">
        <f>VLOOKUP($A21,'Table 4'!$C$9:$O$19,2,FALSE)</f>
        <v>885</v>
      </c>
      <c r="C21" s="115">
        <f>VLOOKUP($A21,'Table 4'!$C$48:$D$58,2,FALSE)</f>
        <v>880</v>
      </c>
      <c r="D21" s="115">
        <f>VLOOKUP($A21,'Table 4'!$C$87:$D$97,2,FALSE)</f>
        <v>835</v>
      </c>
      <c r="E21" s="115">
        <f>VLOOKUP($A21,'Table 4'!$C$126:$D$136,2,FALSE)</f>
        <v>755</v>
      </c>
      <c r="F21" s="121">
        <f>VLOOKUP($A21,'Table 4'!$C$9:$O$19,9,FALSE)</f>
        <v>79.599999999999994</v>
      </c>
      <c r="G21" s="121">
        <f>VLOOKUP($A21,'Table 4'!$C$48:$O$58,9,FALSE)</f>
        <v>77.400000000000006</v>
      </c>
      <c r="H21" s="121">
        <f>VLOOKUP($A21,'Table 4'!$C$87:$O$97,9,FALSE)</f>
        <v>79</v>
      </c>
      <c r="I21" s="121">
        <f>VLOOKUP($A21,'Table 4'!$C$126:$O$136,9,FALSE)</f>
        <v>74.900000000000006</v>
      </c>
      <c r="J21" s="69"/>
      <c r="K21" s="115">
        <f>VLOOKUP($A21,'Table 4'!$C$9:$O$19,10,FALSE)</f>
        <v>530</v>
      </c>
      <c r="L21" s="115">
        <f>VLOOKUP($A21,'Table 4'!$C$48:$O$58,10,FALSE)</f>
        <v>495</v>
      </c>
      <c r="M21" s="115">
        <f>VLOOKUP($A21,'Table 4'!$C$87:$O$97,10,FALSE)</f>
        <v>505</v>
      </c>
      <c r="N21" s="115">
        <f>VLOOKUP($A21,'Table 4'!$C$126:$O$136,10,FALSE)</f>
        <v>435</v>
      </c>
      <c r="O21" s="117">
        <f>VLOOKUP($A21,'Table 4'!$C$9:$O$19,12,FALSE)</f>
        <v>17100</v>
      </c>
      <c r="P21" s="117">
        <f>VLOOKUP($A21,'Table 4'!$C$48:$O$58,12,FALSE)</f>
        <v>19500</v>
      </c>
      <c r="Q21" s="117">
        <f>VLOOKUP($A21,'Table 4'!$C$87:$O$97,12,FALSE)</f>
        <v>20700</v>
      </c>
      <c r="R21" s="117">
        <f>VLOOKUP($A21,'Table 4'!$C$126:$O$136,12,FALSE)</f>
        <v>29100</v>
      </c>
    </row>
    <row r="22" spans="1:18" x14ac:dyDescent="0.35">
      <c r="A22" s="15" t="s">
        <v>9</v>
      </c>
      <c r="B22" s="115">
        <f>VLOOKUP($A22,'Table 4'!$C$9:$O$19,2,FALSE)</f>
        <v>11950</v>
      </c>
      <c r="C22" s="115">
        <f>VLOOKUP($A22,'Table 4'!$C$48:$D$58,2,FALSE)</f>
        <v>11735</v>
      </c>
      <c r="D22" s="115">
        <f>VLOOKUP($A22,'Table 4'!$C$87:$D$97,2,FALSE)</f>
        <v>11820</v>
      </c>
      <c r="E22" s="115">
        <f>VLOOKUP($A22,'Table 4'!$C$126:$D$136,2,FALSE)</f>
        <v>10795</v>
      </c>
      <c r="F22" s="121">
        <f>VLOOKUP($A22,'Table 4'!$C$9:$O$19,9,FALSE)</f>
        <v>86.3</v>
      </c>
      <c r="G22" s="121">
        <f>VLOOKUP($A22,'Table 4'!$C$48:$O$58,9,FALSE)</f>
        <v>87.5</v>
      </c>
      <c r="H22" s="121">
        <f>VLOOKUP($A22,'Table 4'!$C$87:$O$97,9,FALSE)</f>
        <v>86.3</v>
      </c>
      <c r="I22" s="121">
        <f>VLOOKUP($A22,'Table 4'!$C$126:$O$136,9,FALSE)</f>
        <v>84</v>
      </c>
      <c r="J22" s="69"/>
      <c r="K22" s="115">
        <f>VLOOKUP($A22,'Table 4'!$C$9:$O$19,10,FALSE)</f>
        <v>7635</v>
      </c>
      <c r="L22" s="115">
        <f>VLOOKUP($A22,'Table 4'!$C$48:$O$58,10,FALSE)</f>
        <v>8570</v>
      </c>
      <c r="M22" s="115">
        <f>VLOOKUP($A22,'Table 4'!$C$87:$O$97,10,FALSE)</f>
        <v>8815</v>
      </c>
      <c r="N22" s="115">
        <f>VLOOKUP($A22,'Table 4'!$C$126:$O$136,10,FALSE)</f>
        <v>7740</v>
      </c>
      <c r="O22" s="117">
        <f>VLOOKUP($A22,'Table 4'!$C$9:$O$19,12,FALSE)</f>
        <v>20400</v>
      </c>
      <c r="P22" s="117">
        <f>VLOOKUP($A22,'Table 4'!$C$48:$O$58,12,FALSE)</f>
        <v>24900</v>
      </c>
      <c r="Q22" s="117">
        <f>VLOOKUP($A22,'Table 4'!$C$87:$O$97,12,FALSE)</f>
        <v>28000</v>
      </c>
      <c r="R22" s="117">
        <f>VLOOKUP($A22,'Table 4'!$C$126:$O$136,12,FALSE)</f>
        <v>33000</v>
      </c>
    </row>
    <row r="23" spans="1:18" x14ac:dyDescent="0.35">
      <c r="A23" s="15" t="s">
        <v>8</v>
      </c>
      <c r="B23" s="115">
        <f>VLOOKUP($A23,'Table 4'!$C$9:$O$19,2,FALSE)</f>
        <v>8475</v>
      </c>
      <c r="C23" s="115">
        <f>VLOOKUP($A23,'Table 4'!$C$48:$D$58,2,FALSE)</f>
        <v>7345</v>
      </c>
      <c r="D23" s="115">
        <f>VLOOKUP($A23,'Table 4'!$C$87:$D$97,2,FALSE)</f>
        <v>6525</v>
      </c>
      <c r="E23" s="115">
        <f>VLOOKUP($A23,'Table 4'!$C$126:$D$136,2,FALSE)</f>
        <v>5150</v>
      </c>
      <c r="F23" s="121">
        <f>VLOOKUP($A23,'Table 4'!$C$9:$O$19,9,FALSE)</f>
        <v>81.3</v>
      </c>
      <c r="G23" s="121">
        <f>VLOOKUP($A23,'Table 4'!$C$48:$O$58,9,FALSE)</f>
        <v>81.900000000000006</v>
      </c>
      <c r="H23" s="121">
        <f>VLOOKUP($A23,'Table 4'!$C$87:$O$97,9,FALSE)</f>
        <v>80.2</v>
      </c>
      <c r="I23" s="121">
        <f>VLOOKUP($A23,'Table 4'!$C$126:$O$136,9,FALSE)</f>
        <v>76</v>
      </c>
      <c r="J23" s="69"/>
      <c r="K23" s="115">
        <f>VLOOKUP($A23,'Table 4'!$C$9:$O$19,10,FALSE)</f>
        <v>4900</v>
      </c>
      <c r="L23" s="115">
        <f>VLOOKUP($A23,'Table 4'!$C$48:$O$58,10,FALSE)</f>
        <v>4905</v>
      </c>
      <c r="M23" s="115">
        <f>VLOOKUP($A23,'Table 4'!$C$87:$O$97,10,FALSE)</f>
        <v>4405</v>
      </c>
      <c r="N23" s="115">
        <f>VLOOKUP($A23,'Table 4'!$C$126:$O$136,10,FALSE)</f>
        <v>3225</v>
      </c>
      <c r="O23" s="117">
        <f>VLOOKUP($A23,'Table 4'!$C$9:$O$19,12,FALSE)</f>
        <v>17000</v>
      </c>
      <c r="P23" s="117">
        <f>VLOOKUP($A23,'Table 4'!$C$48:$O$58,12,FALSE)</f>
        <v>20200</v>
      </c>
      <c r="Q23" s="117">
        <f>VLOOKUP($A23,'Table 4'!$C$87:$O$97,12,FALSE)</f>
        <v>21500</v>
      </c>
      <c r="R23" s="117">
        <f>VLOOKUP($A23,'Table 4'!$C$126:$O$136,12,FALSE)</f>
        <v>24900</v>
      </c>
    </row>
    <row r="24" spans="1:18" x14ac:dyDescent="0.35">
      <c r="A24" s="15" t="s">
        <v>7</v>
      </c>
      <c r="B24" s="115">
        <f>VLOOKUP($A24,'Table 4'!$C$9:$O$19,2,FALSE)</f>
        <v>3105</v>
      </c>
      <c r="C24" s="115">
        <f>VLOOKUP($A24,'Table 4'!$C$48:$D$58,2,FALSE)</f>
        <v>2955</v>
      </c>
      <c r="D24" s="115">
        <f>VLOOKUP($A24,'Table 4'!$C$87:$D$97,2,FALSE)</f>
        <v>2595</v>
      </c>
      <c r="E24" s="115">
        <f>VLOOKUP($A24,'Table 4'!$C$126:$D$136,2,FALSE)</f>
        <v>1655</v>
      </c>
      <c r="F24" s="121">
        <f>VLOOKUP($A24,'Table 4'!$C$9:$O$19,9,FALSE)</f>
        <v>84.5</v>
      </c>
      <c r="G24" s="121">
        <f>VLOOKUP($A24,'Table 4'!$C$48:$O$58,9,FALSE)</f>
        <v>85.6</v>
      </c>
      <c r="H24" s="121">
        <f>VLOOKUP($A24,'Table 4'!$C$87:$O$97,9,FALSE)</f>
        <v>84</v>
      </c>
      <c r="I24" s="121">
        <f>VLOOKUP($A24,'Table 4'!$C$126:$O$136,9,FALSE)</f>
        <v>81.3</v>
      </c>
      <c r="J24" s="69"/>
      <c r="K24" s="115">
        <f>VLOOKUP($A24,'Table 4'!$C$9:$O$19,10,FALSE)</f>
        <v>2015</v>
      </c>
      <c r="L24" s="115">
        <f>VLOOKUP($A24,'Table 4'!$C$48:$O$58,10,FALSE)</f>
        <v>2165</v>
      </c>
      <c r="M24" s="115">
        <f>VLOOKUP($A24,'Table 4'!$C$87:$O$97,10,FALSE)</f>
        <v>1910</v>
      </c>
      <c r="N24" s="115">
        <f>VLOOKUP($A24,'Table 4'!$C$126:$O$136,10,FALSE)</f>
        <v>1140</v>
      </c>
      <c r="O24" s="117">
        <f>VLOOKUP($A24,'Table 4'!$C$9:$O$19,12,FALSE)</f>
        <v>16700</v>
      </c>
      <c r="P24" s="117">
        <f>VLOOKUP($A24,'Table 4'!$C$48:$O$58,12,FALSE)</f>
        <v>21000</v>
      </c>
      <c r="Q24" s="117">
        <f>VLOOKUP($A24,'Table 4'!$C$87:$O$97,12,FALSE)</f>
        <v>23300</v>
      </c>
      <c r="R24" s="117">
        <f>VLOOKUP($A24,'Table 4'!$C$126:$O$136,12,FALSE)</f>
        <v>28800</v>
      </c>
    </row>
    <row r="25" spans="1:18" x14ac:dyDescent="0.35">
      <c r="A25" s="15" t="s">
        <v>6</v>
      </c>
      <c r="B25" s="115">
        <f>VLOOKUP($A25,'Table 4'!$C$9:$O$19,2,FALSE)</f>
        <v>2855</v>
      </c>
      <c r="C25" s="115">
        <f>VLOOKUP($A25,'Table 4'!$C$48:$D$58,2,FALSE)</f>
        <v>2775</v>
      </c>
      <c r="D25" s="115">
        <f>VLOOKUP($A25,'Table 4'!$C$87:$D$97,2,FALSE)</f>
        <v>2830</v>
      </c>
      <c r="E25" s="115">
        <f>VLOOKUP($A25,'Table 4'!$C$126:$D$136,2,FALSE)</f>
        <v>2600</v>
      </c>
      <c r="F25" s="121">
        <f>VLOOKUP($A25,'Table 4'!$C$9:$O$19,9,FALSE)</f>
        <v>77.8</v>
      </c>
      <c r="G25" s="121">
        <f>VLOOKUP($A25,'Table 4'!$C$48:$O$58,9,FALSE)</f>
        <v>74.3</v>
      </c>
      <c r="H25" s="121">
        <f>VLOOKUP($A25,'Table 4'!$C$87:$O$97,9,FALSE)</f>
        <v>71.7</v>
      </c>
      <c r="I25" s="121">
        <f>VLOOKUP($A25,'Table 4'!$C$126:$O$136,9,FALSE)</f>
        <v>67.3</v>
      </c>
      <c r="J25" s="69"/>
      <c r="K25" s="115">
        <f>VLOOKUP($A25,'Table 4'!$C$9:$O$19,10,FALSE)</f>
        <v>1435</v>
      </c>
      <c r="L25" s="115">
        <f>VLOOKUP($A25,'Table 4'!$C$48:$O$58,10,FALSE)</f>
        <v>1510</v>
      </c>
      <c r="M25" s="115">
        <f>VLOOKUP($A25,'Table 4'!$C$87:$O$97,10,FALSE)</f>
        <v>1525</v>
      </c>
      <c r="N25" s="115">
        <f>VLOOKUP($A25,'Table 4'!$C$126:$O$136,10,FALSE)</f>
        <v>1305</v>
      </c>
      <c r="O25" s="117">
        <f>VLOOKUP($A25,'Table 4'!$C$9:$O$19,12,FALSE)</f>
        <v>20600</v>
      </c>
      <c r="P25" s="117">
        <f>VLOOKUP($A25,'Table 4'!$C$48:$O$58,12,FALSE)</f>
        <v>25000</v>
      </c>
      <c r="Q25" s="117">
        <f>VLOOKUP($A25,'Table 4'!$C$87:$O$97,12,FALSE)</f>
        <v>27700</v>
      </c>
      <c r="R25" s="117">
        <f>VLOOKUP($A25,'Table 4'!$C$126:$O$136,12,FALSE)</f>
        <v>32000</v>
      </c>
    </row>
    <row r="26" spans="1:18" x14ac:dyDescent="0.35">
      <c r="A26" s="15" t="s">
        <v>5</v>
      </c>
      <c r="B26" s="115">
        <f>VLOOKUP($A26,'Table 4'!$C$9:$O$19,2,FALSE)</f>
        <v>5335</v>
      </c>
      <c r="C26" s="115">
        <f>VLOOKUP($A26,'Table 4'!$C$48:$D$58,2,FALSE)</f>
        <v>4240</v>
      </c>
      <c r="D26" s="115">
        <f>VLOOKUP($A26,'Table 4'!$C$87:$D$97,2,FALSE)</f>
        <v>3510</v>
      </c>
      <c r="E26" s="115">
        <f>VLOOKUP($A26,'Table 4'!$C$126:$D$136,2,FALSE)</f>
        <v>2760</v>
      </c>
      <c r="F26" s="121">
        <f>VLOOKUP($A26,'Table 4'!$C$9:$O$19,9,FALSE)</f>
        <v>81.3</v>
      </c>
      <c r="G26" s="121">
        <f>VLOOKUP($A26,'Table 4'!$C$48:$O$58,9,FALSE)</f>
        <v>80.8</v>
      </c>
      <c r="H26" s="121">
        <f>VLOOKUP($A26,'Table 4'!$C$87:$O$97,9,FALSE)</f>
        <v>79.5</v>
      </c>
      <c r="I26" s="121">
        <f>VLOOKUP($A26,'Table 4'!$C$126:$O$136,9,FALSE)</f>
        <v>77</v>
      </c>
      <c r="J26" s="69"/>
      <c r="K26" s="115">
        <f>VLOOKUP($A26,'Table 4'!$C$9:$O$19,10,FALSE)</f>
        <v>3005</v>
      </c>
      <c r="L26" s="115">
        <f>VLOOKUP($A26,'Table 4'!$C$48:$O$58,10,FALSE)</f>
        <v>2550</v>
      </c>
      <c r="M26" s="115">
        <f>VLOOKUP($A26,'Table 4'!$C$87:$O$97,10,FALSE)</f>
        <v>2180</v>
      </c>
      <c r="N26" s="115">
        <f>VLOOKUP($A26,'Table 4'!$C$126:$O$136,10,FALSE)</f>
        <v>1610</v>
      </c>
      <c r="O26" s="117">
        <f>VLOOKUP($A26,'Table 4'!$C$9:$O$19,12,FALSE)</f>
        <v>19800</v>
      </c>
      <c r="P26" s="117">
        <f>VLOOKUP($A26,'Table 4'!$C$48:$O$58,12,FALSE)</f>
        <v>24600</v>
      </c>
      <c r="Q26" s="117">
        <f>VLOOKUP($A26,'Table 4'!$C$87:$O$97,12,FALSE)</f>
        <v>27500</v>
      </c>
      <c r="R26" s="117">
        <f>VLOOKUP($A26,'Table 4'!$C$126:$O$136,12,FALSE)</f>
        <v>34300</v>
      </c>
    </row>
    <row r="27" spans="1:18" x14ac:dyDescent="0.35">
      <c r="A27" s="15" t="s">
        <v>4</v>
      </c>
      <c r="B27" s="115">
        <f>VLOOKUP($A27,'Table 4'!$C$9:$O$19,2,FALSE)</f>
        <v>14095</v>
      </c>
      <c r="C27" s="115">
        <f>VLOOKUP($A27,'Table 4'!$C$48:$D$58,2,FALSE)</f>
        <v>12035</v>
      </c>
      <c r="D27" s="115">
        <f>VLOOKUP($A27,'Table 4'!$C$87:$D$97,2,FALSE)</f>
        <v>10085</v>
      </c>
      <c r="E27" s="115">
        <f>VLOOKUP($A27,'Table 4'!$C$126:$D$136,2,FALSE)</f>
        <v>5780</v>
      </c>
      <c r="F27" s="121">
        <f>VLOOKUP($A27,'Table 4'!$C$9:$O$19,9,FALSE)</f>
        <v>82.6</v>
      </c>
      <c r="G27" s="121">
        <f>VLOOKUP($A27,'Table 4'!$C$48:$O$58,9,FALSE)</f>
        <v>82.1</v>
      </c>
      <c r="H27" s="121">
        <f>VLOOKUP($A27,'Table 4'!$C$87:$O$97,9,FALSE)</f>
        <v>80.3</v>
      </c>
      <c r="I27" s="121">
        <f>VLOOKUP($A27,'Table 4'!$C$126:$O$136,9,FALSE)</f>
        <v>76.3</v>
      </c>
      <c r="J27" s="69"/>
      <c r="K27" s="115">
        <f>VLOOKUP($A27,'Table 4'!$C$9:$O$19,10,FALSE)</f>
        <v>8435</v>
      </c>
      <c r="L27" s="115">
        <f>VLOOKUP($A27,'Table 4'!$C$48:$O$58,10,FALSE)</f>
        <v>7630</v>
      </c>
      <c r="M27" s="115">
        <f>VLOOKUP($A27,'Table 4'!$C$87:$O$97,10,FALSE)</f>
        <v>6410</v>
      </c>
      <c r="N27" s="115">
        <f>VLOOKUP($A27,'Table 4'!$C$126:$O$136,10,FALSE)</f>
        <v>3495</v>
      </c>
      <c r="O27" s="117">
        <f>VLOOKUP($A27,'Table 4'!$C$9:$O$19,12,FALSE)</f>
        <v>18700</v>
      </c>
      <c r="P27" s="117">
        <f>VLOOKUP($A27,'Table 4'!$C$48:$O$58,12,FALSE)</f>
        <v>22800</v>
      </c>
      <c r="Q27" s="117">
        <f>VLOOKUP($A27,'Table 4'!$C$87:$O$97,12,FALSE)</f>
        <v>25800</v>
      </c>
      <c r="R27" s="117">
        <f>VLOOKUP($A27,'Table 4'!$C$126:$O$136,12,FALSE)</f>
        <v>31000</v>
      </c>
    </row>
    <row r="28" spans="1:18" x14ac:dyDescent="0.35">
      <c r="A28" s="38" t="s">
        <v>2</v>
      </c>
      <c r="B28" s="115">
        <f>VLOOKUP($A28,'Table 4'!$C$9:$O$19,2,FALSE)</f>
        <v>8115</v>
      </c>
      <c r="C28" s="115">
        <f>VLOOKUP($A28,'Table 4'!$C$48:$D$58,2,FALSE)</f>
        <v>7055</v>
      </c>
      <c r="D28" s="115">
        <f>VLOOKUP($A28,'Table 4'!$C$87:$D$97,2,FALSE)</f>
        <v>8175</v>
      </c>
      <c r="E28" s="115">
        <f>VLOOKUP($A28,'Table 4'!$C$126:$D$136,2,FALSE)</f>
        <v>12060</v>
      </c>
      <c r="F28" s="121">
        <f>VLOOKUP($A28,'Table 4'!$C$9:$O$19,9,FALSE)</f>
        <v>82.2</v>
      </c>
      <c r="G28" s="121">
        <f>VLOOKUP($A28,'Table 4'!$C$48:$O$58,9,FALSE)</f>
        <v>81.5</v>
      </c>
      <c r="H28" s="121">
        <f>VLOOKUP($A28,'Table 4'!$C$87:$O$97,9,FALSE)</f>
        <v>80.599999999999994</v>
      </c>
      <c r="I28" s="121">
        <f>VLOOKUP($A28,'Table 4'!$C$126:$O$136,9,FALSE)</f>
        <v>78.900000000000006</v>
      </c>
      <c r="J28" s="69"/>
      <c r="K28" s="115">
        <f>VLOOKUP($A28,'Table 4'!$C$9:$O$19,10,FALSE)</f>
        <v>4925</v>
      </c>
      <c r="L28" s="115">
        <f>VLOOKUP($A28,'Table 4'!$C$48:$O$58,10,FALSE)</f>
        <v>4315</v>
      </c>
      <c r="M28" s="115">
        <f>VLOOKUP($A28,'Table 4'!$C$87:$O$97,10,FALSE)</f>
        <v>5035</v>
      </c>
      <c r="N28" s="115">
        <f>VLOOKUP($A28,'Table 4'!$C$126:$O$136,10,FALSE)</f>
        <v>7415</v>
      </c>
      <c r="O28" s="117">
        <f>VLOOKUP($A28,'Table 4'!$C$9:$O$19,12,FALSE)</f>
        <v>19300</v>
      </c>
      <c r="P28" s="117">
        <f>VLOOKUP($A28,'Table 4'!$C$48:$O$58,12,FALSE)</f>
        <v>22400</v>
      </c>
      <c r="Q28" s="117">
        <f>VLOOKUP($A28,'Table 4'!$C$87:$O$97,12,FALSE)</f>
        <v>24900</v>
      </c>
      <c r="R28" s="117">
        <f>VLOOKUP($A28,'Table 4'!$C$126:$O$136,12,FALSE)</f>
        <v>28500</v>
      </c>
    </row>
    <row r="29" spans="1:18" x14ac:dyDescent="0.35">
      <c r="A29" s="15"/>
      <c r="B29" s="70"/>
      <c r="C29" s="70"/>
      <c r="D29" s="70"/>
      <c r="E29" s="70"/>
      <c r="F29" s="121"/>
      <c r="G29" s="121"/>
      <c r="H29" s="121"/>
      <c r="I29" s="121"/>
      <c r="J29" s="69"/>
      <c r="K29" s="115"/>
      <c r="L29" s="115"/>
      <c r="M29" s="115"/>
      <c r="N29" s="115"/>
      <c r="O29" s="70"/>
      <c r="P29" s="70"/>
      <c r="Q29" s="70"/>
      <c r="R29" s="70"/>
    </row>
    <row r="30" spans="1:18" x14ac:dyDescent="0.35">
      <c r="A30" s="41" t="s">
        <v>59</v>
      </c>
      <c r="B30" s="70"/>
      <c r="C30" s="70"/>
      <c r="D30" s="70"/>
      <c r="E30" s="70"/>
      <c r="F30" s="121"/>
      <c r="G30" s="121"/>
      <c r="H30" s="121"/>
      <c r="I30" s="121"/>
      <c r="J30" s="69"/>
      <c r="K30" s="70"/>
      <c r="L30" s="70"/>
      <c r="M30" s="70"/>
      <c r="N30" s="70"/>
      <c r="O30" s="70"/>
      <c r="P30" s="70"/>
      <c r="Q30" s="70"/>
      <c r="R30" s="70"/>
    </row>
    <row r="31" spans="1:18" x14ac:dyDescent="0.35">
      <c r="A31" s="15" t="s">
        <v>62</v>
      </c>
      <c r="B31" s="115">
        <f>VLOOKUP($A31,'Table 6'!$C$9:$O$10,2,FALSE)</f>
        <v>296365</v>
      </c>
      <c r="C31" s="115">
        <f>VLOOKUP($A31,'Table 6'!$C$21:$O$22,2,FALSE)</f>
        <v>273730</v>
      </c>
      <c r="D31" s="115">
        <f>VLOOKUP($A31,'Table 6'!$C$33:$O$34,2,FALSE)</f>
        <v>248230</v>
      </c>
      <c r="E31" s="115">
        <f>VLOOKUP($A31,'Table 6'!$C$45:$O$46,2,FALSE)</f>
        <v>219380</v>
      </c>
      <c r="F31" s="121">
        <f>VLOOKUP($A31,'Table 6'!$C$9:$O$10,9,FALSE)</f>
        <v>86.4</v>
      </c>
      <c r="G31" s="121">
        <f>VLOOKUP($A31,'Table 6'!$C$21:$O$22,9,FALSE)</f>
        <v>86.6</v>
      </c>
      <c r="H31" s="121">
        <f>VLOOKUP($A31,'Table 6'!$C$33:$O$34,9,FALSE)</f>
        <v>85.4</v>
      </c>
      <c r="I31" s="121">
        <f>VLOOKUP($A31,'Table 6'!$C$45:$O$46,9,FALSE)</f>
        <v>82.6</v>
      </c>
      <c r="J31" s="69"/>
      <c r="K31" s="115">
        <f>VLOOKUP($A31,'Table 6'!$C$9:$O$10,10,FALSE)</f>
        <v>190270</v>
      </c>
      <c r="L31" s="115">
        <f>VLOOKUP($A31,'Table 6'!$C$21:$O$22,10,FALSE)</f>
        <v>187835</v>
      </c>
      <c r="M31" s="115">
        <f>VLOOKUP($A31,'Table 6'!$C$33:$O$34,10,FALSE)</f>
        <v>173080</v>
      </c>
      <c r="N31" s="115">
        <f>VLOOKUP($A31,'Table 6'!$C$45:$O$46,10,FALSE)</f>
        <v>149550</v>
      </c>
      <c r="O31" s="117">
        <f>VLOOKUP($A31,'Table 6'!$C$9:$O$10,12,FALSE)</f>
        <v>19000</v>
      </c>
      <c r="P31" s="117">
        <f>VLOOKUP($A31,'Table 6'!$C$21:$O$22,12,FALSE)</f>
        <v>22900</v>
      </c>
      <c r="Q31" s="117">
        <f>VLOOKUP($A31,'Table 6'!$C$33:$O$34,12,FALSE)</f>
        <v>25800</v>
      </c>
      <c r="R31" s="117">
        <f>VLOOKUP($A31,'Table 6'!$C$45:$O$46,12,FALSE)</f>
        <v>30700</v>
      </c>
    </row>
    <row r="32" spans="1:18" x14ac:dyDescent="0.35">
      <c r="A32" s="15" t="s">
        <v>63</v>
      </c>
      <c r="B32" s="115">
        <f>VLOOKUP($A32,'Table 6'!$C$9:$O$10,2,FALSE)</f>
        <v>7785</v>
      </c>
      <c r="C32" s="115">
        <f>VLOOKUP($A32,'Table 6'!$C$21:$O$22,2,FALSE)</f>
        <v>5585</v>
      </c>
      <c r="D32" s="115">
        <f>VLOOKUP($A32,'Table 6'!$C$33:$O$34,2,FALSE)</f>
        <v>5300</v>
      </c>
      <c r="E32" s="115">
        <f>VLOOKUP($A32,'Table 6'!$C$45:$O$46,2,FALSE)</f>
        <v>3585</v>
      </c>
      <c r="F32" s="121">
        <f>VLOOKUP($A32,'Table 6'!$C$9:$O$10,9,FALSE)</f>
        <v>85</v>
      </c>
      <c r="G32" s="121">
        <f>VLOOKUP($A32,'Table 6'!$C$21:$O$22,9,FALSE)</f>
        <v>85.1</v>
      </c>
      <c r="H32" s="121">
        <f>VLOOKUP($A32,'Table 6'!$C$33:$O$34,9,FALSE)</f>
        <v>83.9</v>
      </c>
      <c r="I32" s="121">
        <f>VLOOKUP($A32,'Table 6'!$C$45:$O$46,9,FALSE)</f>
        <v>81.099999999999994</v>
      </c>
      <c r="J32" s="69"/>
      <c r="K32" s="115">
        <f>VLOOKUP($A32,'Table 6'!$C$9:$O$10,10,FALSE)</f>
        <v>5270</v>
      </c>
      <c r="L32" s="115">
        <f>VLOOKUP($A32,'Table 6'!$C$21:$O$22,10,FALSE)</f>
        <v>3985</v>
      </c>
      <c r="M32" s="115">
        <f>VLOOKUP($A32,'Table 6'!$C$33:$O$34,10,FALSE)</f>
        <v>3710</v>
      </c>
      <c r="N32" s="115">
        <f>VLOOKUP($A32,'Table 6'!$C$45:$O$46,10,FALSE)</f>
        <v>2325</v>
      </c>
      <c r="O32" s="117">
        <f>VLOOKUP($A32,'Table 6'!$C$9:$O$10,12,FALSE)</f>
        <v>14600</v>
      </c>
      <c r="P32" s="117">
        <f>VLOOKUP($A32,'Table 6'!$C$21:$O$22,12,FALSE)</f>
        <v>17500</v>
      </c>
      <c r="Q32" s="117">
        <f>VLOOKUP($A32,'Table 6'!$C$33:$O$34,12,FALSE)</f>
        <v>19100</v>
      </c>
      <c r="R32" s="117">
        <f>VLOOKUP($A32,'Table 6'!$C$45:$O$46,12,FALSE)</f>
        <v>23700</v>
      </c>
    </row>
    <row r="33" spans="1:22" x14ac:dyDescent="0.35">
      <c r="A33" s="15"/>
      <c r="B33" s="69"/>
      <c r="C33" s="69"/>
      <c r="D33" s="69"/>
      <c r="E33" s="69"/>
      <c r="F33" s="131"/>
      <c r="G33" s="131"/>
      <c r="H33" s="131"/>
      <c r="I33" s="131"/>
      <c r="J33" s="69"/>
      <c r="K33" s="69" t="s">
        <v>0</v>
      </c>
      <c r="L33" s="69"/>
      <c r="M33" s="69"/>
      <c r="N33" s="69"/>
      <c r="O33" s="69"/>
      <c r="P33" s="69"/>
      <c r="Q33" s="69"/>
      <c r="R33" s="69"/>
      <c r="U33" s="26" t="s">
        <v>0</v>
      </c>
    </row>
    <row r="34" spans="1:22" ht="13.15" x14ac:dyDescent="0.35">
      <c r="A34" s="41" t="s">
        <v>216</v>
      </c>
      <c r="B34" s="69"/>
      <c r="C34" s="69"/>
      <c r="D34" s="69"/>
      <c r="E34" s="69"/>
      <c r="F34" s="131"/>
      <c r="G34" s="131"/>
      <c r="H34" s="131"/>
      <c r="I34" s="131"/>
      <c r="J34" s="69"/>
      <c r="K34" s="69"/>
      <c r="L34" s="69"/>
      <c r="M34" s="69" t="s">
        <v>0</v>
      </c>
      <c r="N34" s="69"/>
      <c r="O34" s="69"/>
      <c r="P34" s="69"/>
      <c r="Q34" s="69"/>
      <c r="R34" s="69"/>
    </row>
    <row r="35" spans="1:22" x14ac:dyDescent="0.35">
      <c r="A35" s="15" t="s">
        <v>72</v>
      </c>
      <c r="B35" s="115">
        <f>VLOOKUP($A35,'Table 7'!$C$9:$O$12,2,FALSE)</f>
        <v>254900</v>
      </c>
      <c r="C35" s="115">
        <f>VLOOKUP($A35,'Table 7'!$C$27:$O$30,2,FALSE)</f>
        <v>232175</v>
      </c>
      <c r="D35" s="115">
        <f>VLOOKUP($A35,'Table 7'!$C$45:$O$48,2,FALSE)</f>
        <v>207465</v>
      </c>
      <c r="E35" s="115">
        <f>VLOOKUP($A35,'Table 7'!$C$63:$O$66,2,FALSE)</f>
        <v>178490</v>
      </c>
      <c r="F35" s="121">
        <f>VLOOKUP($A35,'Table 7'!$C$9:$O$12,9,FALSE)</f>
        <v>86.3</v>
      </c>
      <c r="G35" s="121">
        <f>VLOOKUP($A35,'Table 7'!$C$27:$O$30,9,FALSE)</f>
        <v>86.6</v>
      </c>
      <c r="H35" s="121">
        <f>VLOOKUP($A35,'Table 7'!$C$45:$O$48,9,FALSE)</f>
        <v>85.6</v>
      </c>
      <c r="I35" s="121">
        <f>VLOOKUP($A35,'Table 7'!$C$63:$O$66,9,FALSE)</f>
        <v>83</v>
      </c>
      <c r="J35" s="69"/>
      <c r="K35" s="115">
        <f>VLOOKUP($A35,'Table 7'!$C$9:$O$12,10,FALSE)</f>
        <v>162945</v>
      </c>
      <c r="L35" s="115">
        <f>VLOOKUP($A35,'Table 7'!$C$27:$O$30,10,FALSE)</f>
        <v>159945</v>
      </c>
      <c r="M35" s="115">
        <f>VLOOKUP($A35,'Table 7'!$C$45:$O$48,10,FALSE)</f>
        <v>145455</v>
      </c>
      <c r="N35" s="115">
        <f>VLOOKUP($A35,'Table 7'!$C$63:$O$66,10,FALSE)</f>
        <v>122665</v>
      </c>
      <c r="O35" s="117">
        <f>VLOOKUP($A35,'Table 7'!$C$9:$O$12,12,FALSE)</f>
        <v>18200</v>
      </c>
      <c r="P35" s="117">
        <f>VLOOKUP($A35,'Table 7'!$C$27:$O$30,12,FALSE)</f>
        <v>22200</v>
      </c>
      <c r="Q35" s="117">
        <f>VLOOKUP($A35,'Table 7'!$C$45:$O$48,12,FALSE)</f>
        <v>25300</v>
      </c>
      <c r="R35" s="117">
        <f>VLOOKUP($A35,'Table 7'!$C$63:$O$66,12,FALSE)</f>
        <v>30200</v>
      </c>
    </row>
    <row r="36" spans="1:22" x14ac:dyDescent="0.35">
      <c r="A36" s="15" t="s">
        <v>73</v>
      </c>
      <c r="B36" s="115">
        <f>VLOOKUP($A36,'Table 7'!$C$9:$O$12,2,FALSE)</f>
        <v>16865</v>
      </c>
      <c r="C36" s="115">
        <f>VLOOKUP($A36,'Table 7'!$C$27:$O$30,2,FALSE)</f>
        <v>13970</v>
      </c>
      <c r="D36" s="115">
        <f>VLOOKUP($A36,'Table 7'!$C$45:$O$48,2,FALSE)</f>
        <v>13790</v>
      </c>
      <c r="E36" s="115">
        <f>VLOOKUP($A36,'Table 7'!$C$63:$O$66,2,FALSE)</f>
        <v>15880</v>
      </c>
      <c r="F36" s="121">
        <f>VLOOKUP($A36,'Table 7'!$C$9:$O$12,9,FALSE)</f>
        <v>87.2</v>
      </c>
      <c r="G36" s="121">
        <f>VLOOKUP($A36,'Table 7'!$C$27:$O$30,9,FALSE)</f>
        <v>88.1</v>
      </c>
      <c r="H36" s="121">
        <f>VLOOKUP($A36,'Table 7'!$C$45:$O$48,9,FALSE)</f>
        <v>86.3</v>
      </c>
      <c r="I36" s="121">
        <f>VLOOKUP($A36,'Table 7'!$C$63:$O$66,9,FALSE)</f>
        <v>83.1</v>
      </c>
      <c r="J36" s="69"/>
      <c r="K36" s="115">
        <f>VLOOKUP($A36,'Table 7'!$C$9:$O$12,10,FALSE)</f>
        <v>12180</v>
      </c>
      <c r="L36" s="115">
        <f>VLOOKUP($A36,'Table 7'!$C$27:$O$30,10,FALSE)</f>
        <v>10475</v>
      </c>
      <c r="M36" s="115">
        <f>VLOOKUP($A36,'Table 7'!$C$45:$O$48,10,FALSE)</f>
        <v>10330</v>
      </c>
      <c r="N36" s="115">
        <f>VLOOKUP($A36,'Table 7'!$C$63:$O$66,10,FALSE)</f>
        <v>11530</v>
      </c>
      <c r="O36" s="117">
        <f>VLOOKUP($A36,'Table 7'!$C$9:$O$12,12,FALSE)</f>
        <v>23200</v>
      </c>
      <c r="P36" s="117">
        <f>VLOOKUP($A36,'Table 7'!$C$27:$O$30,12,FALSE)</f>
        <v>27900</v>
      </c>
      <c r="Q36" s="117">
        <f>VLOOKUP($A36,'Table 7'!$C$45:$O$48,12,FALSE)</f>
        <v>31300</v>
      </c>
      <c r="R36" s="117">
        <f>VLOOKUP($A36,'Table 7'!$C$63:$O$66,12,FALSE)</f>
        <v>36400</v>
      </c>
    </row>
    <row r="37" spans="1:22" x14ac:dyDescent="0.35">
      <c r="A37" s="15" t="s">
        <v>74</v>
      </c>
      <c r="B37" s="115">
        <f>VLOOKUP($A37,'Table 7'!$C$9:$O$12,2,FALSE)</f>
        <v>32335</v>
      </c>
      <c r="C37" s="115">
        <f>VLOOKUP($A37,'Table 7'!$C$27:$O$30,2,FALSE)</f>
        <v>33125</v>
      </c>
      <c r="D37" s="115">
        <f>VLOOKUP($A37,'Table 7'!$C$45:$O$48,2,FALSE)</f>
        <v>32160</v>
      </c>
      <c r="E37" s="115">
        <f>VLOOKUP($A37,'Table 7'!$C$63:$O$66,2,FALSE)</f>
        <v>28435</v>
      </c>
      <c r="F37" s="121">
        <f>VLOOKUP($A37,'Table 7'!$C$9:$O$12,9,FALSE)</f>
        <v>86.2</v>
      </c>
      <c r="G37" s="121">
        <f>VLOOKUP($A37,'Table 7'!$C$27:$O$30,9,FALSE)</f>
        <v>85.1</v>
      </c>
      <c r="H37" s="121">
        <f>VLOOKUP($A37,'Table 7'!$C$45:$O$48,9,FALSE)</f>
        <v>83.8</v>
      </c>
      <c r="I37" s="121">
        <f>VLOOKUP($A37,'Table 7'!$C$63:$O$66,9,FALSE)</f>
        <v>79.599999999999994</v>
      </c>
      <c r="J37" s="69"/>
      <c r="K37" s="115">
        <f>VLOOKUP($A37,'Table 7'!$C$9:$O$12,10,FALSE)</f>
        <v>20385</v>
      </c>
      <c r="L37" s="115">
        <f>VLOOKUP($A37,'Table 7'!$C$27:$O$30,10,FALSE)</f>
        <v>21370</v>
      </c>
      <c r="M37" s="115">
        <f>VLOOKUP($A37,'Table 7'!$C$45:$O$48,10,FALSE)</f>
        <v>20925</v>
      </c>
      <c r="N37" s="115">
        <f>VLOOKUP($A37,'Table 7'!$C$63:$O$66,10,FALSE)</f>
        <v>17595</v>
      </c>
      <c r="O37" s="117">
        <f>VLOOKUP($A37,'Table 7'!$C$9:$O$12,12,FALSE)</f>
        <v>22800</v>
      </c>
      <c r="P37" s="117">
        <f>VLOOKUP($A37,'Table 7'!$C$27:$O$30,12,FALSE)</f>
        <v>24700</v>
      </c>
      <c r="Q37" s="117">
        <f>VLOOKUP($A37,'Table 7'!$C$45:$O$48,12,FALSE)</f>
        <v>25900</v>
      </c>
      <c r="R37" s="117">
        <f>VLOOKUP($A37,'Table 7'!$C$63:$O$66,12,FALSE)</f>
        <v>29300</v>
      </c>
    </row>
    <row r="38" spans="1:22" x14ac:dyDescent="0.35">
      <c r="A38" s="15" t="s">
        <v>75</v>
      </c>
      <c r="B38" s="115">
        <f>VLOOKUP($A38,'Table 7'!$C$9:$O$12,2,FALSE)</f>
        <v>50</v>
      </c>
      <c r="C38" s="115">
        <f>VLOOKUP($A38,'Table 7'!$C$27:$O$30,2,FALSE)</f>
        <v>50</v>
      </c>
      <c r="D38" s="115">
        <f>VLOOKUP($A38,'Table 7'!$C$45:$O$48,2,FALSE)</f>
        <v>115</v>
      </c>
      <c r="E38" s="115">
        <f>VLOOKUP($A38,'Table 7'!$C$63:$O$66,2,FALSE)</f>
        <v>160</v>
      </c>
      <c r="F38" s="121">
        <f>VLOOKUP($A38,'Table 7'!$C$9:$O$12,9,FALSE)</f>
        <v>79.2</v>
      </c>
      <c r="G38" s="121">
        <f>VLOOKUP($A38,'Table 7'!$C$27:$O$30,9,FALSE)</f>
        <v>87.4</v>
      </c>
      <c r="H38" s="121">
        <f>VLOOKUP($A38,'Table 7'!$C$45:$O$48,9,FALSE)</f>
        <v>82.7</v>
      </c>
      <c r="I38" s="121">
        <f>VLOOKUP($A38,'Table 7'!$C$63:$O$66,9,FALSE)</f>
        <v>76.2</v>
      </c>
      <c r="J38" s="69"/>
      <c r="K38" s="115">
        <f>VLOOKUP($A38,'Table 7'!$C$9:$O$12,10,FALSE)</f>
        <v>30</v>
      </c>
      <c r="L38" s="115">
        <f>VLOOKUP($A38,'Table 7'!$C$27:$O$30,10,FALSE)</f>
        <v>30</v>
      </c>
      <c r="M38" s="115">
        <f>VLOOKUP($A38,'Table 7'!$C$45:$O$48,10,FALSE)</f>
        <v>75</v>
      </c>
      <c r="N38" s="115">
        <f>VLOOKUP($A38,'Table 7'!$C$63:$O$66,10,FALSE)</f>
        <v>85</v>
      </c>
      <c r="O38" s="117">
        <f>VLOOKUP($A38,'Table 7'!$C$9:$O$12,12,FALSE)</f>
        <v>11400</v>
      </c>
      <c r="P38" s="117">
        <f>VLOOKUP($A38,'Table 7'!$C$27:$O$30,12,FALSE)</f>
        <v>19300</v>
      </c>
      <c r="Q38" s="117">
        <f>VLOOKUP($A38,'Table 7'!$C$45:$O$48,12,FALSE)</f>
        <v>19400</v>
      </c>
      <c r="R38" s="117">
        <f>VLOOKUP($A38,'Table 7'!$C$63:$O$66,12,FALSE)</f>
        <v>21600</v>
      </c>
    </row>
    <row r="39" spans="1:22" x14ac:dyDescent="0.35">
      <c r="A39" s="15"/>
      <c r="B39" s="69"/>
      <c r="C39" s="69"/>
      <c r="D39" s="69"/>
      <c r="E39" s="69"/>
      <c r="F39" s="131"/>
      <c r="G39" s="131"/>
      <c r="H39" s="131"/>
      <c r="I39" s="131"/>
      <c r="J39" s="69"/>
      <c r="K39" s="69"/>
      <c r="L39" s="69"/>
      <c r="M39" s="69"/>
      <c r="N39" s="69"/>
      <c r="O39" s="69"/>
      <c r="P39" s="69"/>
      <c r="Q39" s="69"/>
      <c r="R39" s="69"/>
    </row>
    <row r="40" spans="1:22" ht="13.15" x14ac:dyDescent="0.35">
      <c r="A40" s="41" t="s">
        <v>274</v>
      </c>
      <c r="B40" s="69"/>
      <c r="C40" s="69"/>
      <c r="D40" s="69"/>
      <c r="E40" s="69"/>
      <c r="F40" s="131"/>
      <c r="G40" s="131"/>
      <c r="H40" s="131"/>
      <c r="I40" s="131"/>
      <c r="J40" s="69"/>
      <c r="K40" s="69"/>
      <c r="L40" s="69"/>
      <c r="M40" s="69"/>
      <c r="N40" s="69"/>
      <c r="O40" s="69"/>
      <c r="P40" s="69"/>
      <c r="Q40" s="69"/>
      <c r="R40" s="69"/>
    </row>
    <row r="41" spans="1:22" x14ac:dyDescent="0.35">
      <c r="A41" s="38" t="s">
        <v>135</v>
      </c>
      <c r="B41" s="115">
        <f>VLOOKUP($A41,'Table 8'!$C$9:$O$15,2,FALSE)</f>
        <v>223830</v>
      </c>
      <c r="C41" s="115">
        <f>VLOOKUP($A41,'Table 8'!$C$36:$O$42,2,FALSE)</f>
        <v>200970</v>
      </c>
      <c r="D41" s="115">
        <f>VLOOKUP($A41,'Table 8'!$C$63:$O$69,2,FALSE)</f>
        <v>182410</v>
      </c>
      <c r="E41" s="115">
        <f>VLOOKUP($A41,'Table 8'!$C$90:$O$96,2,FALSE)</f>
        <v>156620</v>
      </c>
      <c r="F41" s="121">
        <f>VLOOKUP($A41,'Table 8'!$C$9:$O$15,9,FALSE)</f>
        <v>86.4</v>
      </c>
      <c r="G41" s="121">
        <f>VLOOKUP($A41,'Table 8'!$C$36:$O$42,9,FALSE)</f>
        <v>87.2</v>
      </c>
      <c r="H41" s="121">
        <f>VLOOKUP($A41,'Table 8'!$C$63:$O$69,9,FALSE)</f>
        <v>86.3</v>
      </c>
      <c r="I41" s="121">
        <f>VLOOKUP($A41,'Table 8'!$C$90:$O$96,9,FALSE)</f>
        <v>83.8</v>
      </c>
      <c r="J41" s="69"/>
      <c r="K41" s="115">
        <f>VLOOKUP($A41,'Table 8'!$C$9:$O$15,10,FALSE)</f>
        <v>144895</v>
      </c>
      <c r="L41" s="115">
        <f>VLOOKUP($A41,'Table 8'!$C$36:$O$42,10,FALSE)</f>
        <v>141850</v>
      </c>
      <c r="M41" s="115">
        <f>VLOOKUP($A41,'Table 8'!$C$63:$O$69,10,FALSE)</f>
        <v>131460</v>
      </c>
      <c r="N41" s="115">
        <f>VLOOKUP($A41,'Table 8'!$C$90:$O$96,10,FALSE)</f>
        <v>110655</v>
      </c>
      <c r="O41" s="115">
        <f>VLOOKUP($A41,'Table 8'!$C$9:$O$15,12,FALSE)</f>
        <v>18500</v>
      </c>
      <c r="P41" s="115">
        <f>VLOOKUP($A41,'Table 8'!$C$36:$O$42,12,FALSE)</f>
        <v>22900</v>
      </c>
      <c r="Q41" s="115">
        <f>VLOOKUP($A41,'Table 8'!$C$63:$O$69,12,FALSE)</f>
        <v>26200</v>
      </c>
      <c r="R41" s="115">
        <f>VLOOKUP($A41,'Table 8'!$C$90:$O$96,12,FALSE)</f>
        <v>31800</v>
      </c>
      <c r="T41" s="26" t="s">
        <v>0</v>
      </c>
    </row>
    <row r="42" spans="1:22" x14ac:dyDescent="0.35">
      <c r="A42" s="15" t="s">
        <v>129</v>
      </c>
      <c r="B42" s="115">
        <f>VLOOKUP($A42,'Table 8'!$C$9:$O$15,2,FALSE)</f>
        <v>80090</v>
      </c>
      <c r="C42" s="115">
        <f>VLOOKUP($A42,'Table 8'!$C$36:$O$42,2,FALSE)</f>
        <v>78345</v>
      </c>
      <c r="D42" s="115">
        <f>VLOOKUP($A42,'Table 8'!$C$63:$O$69,2,FALSE)</f>
        <v>71115</v>
      </c>
      <c r="E42" s="115">
        <f>VLOOKUP($A42,'Table 8'!$C$90:$O$96,2,FALSE)</f>
        <v>66265</v>
      </c>
      <c r="F42" s="121">
        <f>VLOOKUP($A42,'Table 8'!$C$9:$O$15,9,FALSE)</f>
        <v>86.3</v>
      </c>
      <c r="G42" s="121">
        <f>VLOOKUP($A42,'Table 8'!$C$36:$O$42,9,FALSE)</f>
        <v>84.7</v>
      </c>
      <c r="H42" s="121">
        <f>VLOOKUP($A42,'Table 8'!$C$63:$O$69,9,FALSE)</f>
        <v>82.9</v>
      </c>
      <c r="I42" s="121">
        <f>VLOOKUP($A42,'Table 8'!$C$90:$O$96,9,FALSE)</f>
        <v>79.599999999999994</v>
      </c>
      <c r="J42" s="69"/>
      <c r="K42" s="115">
        <f>VLOOKUP($A42,'Table 8'!$C$9:$O$15,10,FALSE)</f>
        <v>50585</v>
      </c>
      <c r="L42" s="115">
        <f>VLOOKUP($A42,'Table 8'!$C$36:$O$42,10,FALSE)</f>
        <v>49970</v>
      </c>
      <c r="M42" s="115">
        <f>VLOOKUP($A42,'Table 8'!$C$63:$O$69,10,FALSE)</f>
        <v>45330</v>
      </c>
      <c r="N42" s="115">
        <f>VLOOKUP($A42,'Table 8'!$C$90:$O$96,10,FALSE)</f>
        <v>41175</v>
      </c>
      <c r="O42" s="115">
        <f>VLOOKUP($A42,'Table 8'!$C$9:$O$15,12,FALSE)</f>
        <v>20600</v>
      </c>
      <c r="P42" s="115">
        <f>VLOOKUP($A42,'Table 8'!$C$36:$O$42,12,FALSE)</f>
        <v>22100</v>
      </c>
      <c r="Q42" s="115">
        <f>VLOOKUP($A42,'Table 8'!$C$63:$O$69,12,FALSE)</f>
        <v>23900</v>
      </c>
      <c r="R42" s="115">
        <f>VLOOKUP($A42,'Table 8'!$C$90:$O$96,12,FALSE)</f>
        <v>27000</v>
      </c>
    </row>
    <row r="43" spans="1:22" x14ac:dyDescent="0.35">
      <c r="A43" s="15" t="s">
        <v>130</v>
      </c>
      <c r="B43" s="115">
        <f>VLOOKUP($A43,'Table 8'!$C$9:$O$15,2,FALSE)</f>
        <v>31865</v>
      </c>
      <c r="C43" s="115">
        <f>VLOOKUP($A43,'Table 8'!$C$36:$O$42,2,FALSE)</f>
        <v>30440</v>
      </c>
      <c r="D43" s="115">
        <f>VLOOKUP($A43,'Table 8'!$C$63:$O$69,2,FALSE)</f>
        <v>26785</v>
      </c>
      <c r="E43" s="115">
        <f>VLOOKUP($A43,'Table 8'!$C$90:$O$96,2,FALSE)</f>
        <v>25675</v>
      </c>
      <c r="F43" s="121">
        <f>VLOOKUP($A43,'Table 8'!$C$9:$O$15,9,FALSE)</f>
        <v>85.4</v>
      </c>
      <c r="G43" s="121">
        <f>VLOOKUP($A43,'Table 8'!$C$36:$O$42,9,FALSE)</f>
        <v>84.5</v>
      </c>
      <c r="H43" s="121">
        <f>VLOOKUP($A43,'Table 8'!$C$63:$O$69,9,FALSE)</f>
        <v>83.1</v>
      </c>
      <c r="I43" s="121">
        <f>VLOOKUP($A43,'Table 8'!$C$90:$O$96,9,FALSE)</f>
        <v>81.099999999999994</v>
      </c>
      <c r="J43" s="69"/>
      <c r="K43" s="115">
        <f>VLOOKUP($A43,'Table 8'!$C$9:$O$15,10,FALSE)</f>
        <v>20935</v>
      </c>
      <c r="L43" s="115">
        <f>VLOOKUP($A43,'Table 8'!$C$36:$O$42,10,FALSE)</f>
        <v>20215</v>
      </c>
      <c r="M43" s="115">
        <f>VLOOKUP($A43,'Table 8'!$C$63:$O$69,10,FALSE)</f>
        <v>17595</v>
      </c>
      <c r="N43" s="115">
        <f>VLOOKUP($A43,'Table 8'!$C$90:$O$96,10,FALSE)</f>
        <v>16330</v>
      </c>
      <c r="O43" s="115">
        <f>VLOOKUP($A43,'Table 8'!$C$9:$O$15,12,FALSE)</f>
        <v>19000</v>
      </c>
      <c r="P43" s="115">
        <f>VLOOKUP($A43,'Table 8'!$C$36:$O$42,12,FALSE)</f>
        <v>21600</v>
      </c>
      <c r="Q43" s="115">
        <f>VLOOKUP($A43,'Table 8'!$C$63:$O$69,12,FALSE)</f>
        <v>23600</v>
      </c>
      <c r="R43" s="115">
        <f>VLOOKUP($A43,'Table 8'!$C$90:$O$96,12,FALSE)</f>
        <v>27300</v>
      </c>
      <c r="V43" s="26" t="s">
        <v>0</v>
      </c>
    </row>
    <row r="44" spans="1:22" x14ac:dyDescent="0.35">
      <c r="A44" s="15" t="s">
        <v>131</v>
      </c>
      <c r="B44" s="115">
        <f>VLOOKUP($A44,'Table 8'!$C$9:$O$15,2,FALSE)</f>
        <v>25775</v>
      </c>
      <c r="C44" s="115">
        <f>VLOOKUP($A44,'Table 8'!$C$36:$O$42,2,FALSE)</f>
        <v>24730</v>
      </c>
      <c r="D44" s="115">
        <f>VLOOKUP($A44,'Table 8'!$C$63:$O$69,2,FALSE)</f>
        <v>22640</v>
      </c>
      <c r="E44" s="115">
        <f>VLOOKUP($A44,'Table 8'!$C$90:$O$96,2,FALSE)</f>
        <v>21005</v>
      </c>
      <c r="F44" s="121">
        <f>VLOOKUP($A44,'Table 8'!$C$9:$O$15,9,FALSE)</f>
        <v>87</v>
      </c>
      <c r="G44" s="121">
        <f>VLOOKUP($A44,'Table 8'!$C$36:$O$42,9,FALSE)</f>
        <v>85</v>
      </c>
      <c r="H44" s="121">
        <f>VLOOKUP($A44,'Table 8'!$C$63:$O$69,9,FALSE)</f>
        <v>82.6</v>
      </c>
      <c r="I44" s="121">
        <f>VLOOKUP($A44,'Table 8'!$C$90:$O$96,9,FALSE)</f>
        <v>80</v>
      </c>
      <c r="J44" s="69"/>
      <c r="K44" s="115">
        <f>VLOOKUP($A44,'Table 8'!$C$9:$O$15,10,FALSE)</f>
        <v>15900</v>
      </c>
      <c r="L44" s="115">
        <f>VLOOKUP($A44,'Table 8'!$C$36:$O$42,10,FALSE)</f>
        <v>15210</v>
      </c>
      <c r="M44" s="115">
        <f>VLOOKUP($A44,'Table 8'!$C$63:$O$69,10,FALSE)</f>
        <v>13795</v>
      </c>
      <c r="N44" s="115">
        <f>VLOOKUP($A44,'Table 8'!$C$90:$O$96,10,FALSE)</f>
        <v>12695</v>
      </c>
      <c r="O44" s="115">
        <f>VLOOKUP($A44,'Table 8'!$C$9:$O$15,12,FALSE)</f>
        <v>21400</v>
      </c>
      <c r="P44" s="115">
        <f>VLOOKUP($A44,'Table 8'!$C$36:$O$42,12,FALSE)</f>
        <v>22400</v>
      </c>
      <c r="Q44" s="115">
        <f>VLOOKUP($A44,'Table 8'!$C$63:$O$69,12,FALSE)</f>
        <v>24300</v>
      </c>
      <c r="R44" s="115">
        <f>VLOOKUP($A44,'Table 8'!$C$90:$O$96,12,FALSE)</f>
        <v>28100</v>
      </c>
    </row>
    <row r="45" spans="1:22" x14ac:dyDescent="0.35">
      <c r="A45" s="15" t="s">
        <v>132</v>
      </c>
      <c r="B45" s="115">
        <f>VLOOKUP($A45,'Table 8'!$C$9:$O$15,2,FALSE)</f>
        <v>15015</v>
      </c>
      <c r="C45" s="115">
        <f>VLOOKUP($A45,'Table 8'!$C$36:$O$42,2,FALSE)</f>
        <v>15230</v>
      </c>
      <c r="D45" s="115">
        <f>VLOOKUP($A45,'Table 8'!$C$63:$O$69,2,FALSE)</f>
        <v>14640</v>
      </c>
      <c r="E45" s="115">
        <f>VLOOKUP($A45,'Table 8'!$C$90:$O$96,2,FALSE)</f>
        <v>13615</v>
      </c>
      <c r="F45" s="121">
        <f>VLOOKUP($A45,'Table 8'!$C$9:$O$15,9,FALSE)</f>
        <v>87.6</v>
      </c>
      <c r="G45" s="121">
        <f>VLOOKUP($A45,'Table 8'!$C$36:$O$42,9,FALSE)</f>
        <v>86.5</v>
      </c>
      <c r="H45" s="121">
        <f>VLOOKUP($A45,'Table 8'!$C$63:$O$69,9,FALSE)</f>
        <v>85.5</v>
      </c>
      <c r="I45" s="121">
        <f>VLOOKUP($A45,'Table 8'!$C$90:$O$96,9,FALSE)</f>
        <v>81.5</v>
      </c>
      <c r="J45" s="69"/>
      <c r="K45" s="115">
        <f>VLOOKUP($A45,'Table 8'!$C$9:$O$15,10,FALSE)</f>
        <v>9305</v>
      </c>
      <c r="L45" s="115">
        <f>VLOOKUP($A45,'Table 8'!$C$36:$O$42,10,FALSE)</f>
        <v>9765</v>
      </c>
      <c r="M45" s="115">
        <f>VLOOKUP($A45,'Table 8'!$C$63:$O$69,10,FALSE)</f>
        <v>9665</v>
      </c>
      <c r="N45" s="115">
        <f>VLOOKUP($A45,'Table 8'!$C$90:$O$96,10,FALSE)</f>
        <v>9020</v>
      </c>
      <c r="O45" s="115">
        <f>VLOOKUP($A45,'Table 8'!$C$9:$O$15,12,FALSE)</f>
        <v>22200</v>
      </c>
      <c r="P45" s="115">
        <f>VLOOKUP($A45,'Table 8'!$C$36:$O$42,12,FALSE)</f>
        <v>23200</v>
      </c>
      <c r="Q45" s="115">
        <f>VLOOKUP($A45,'Table 8'!$C$63:$O$69,12,FALSE)</f>
        <v>24900</v>
      </c>
      <c r="R45" s="115">
        <f>VLOOKUP($A45,'Table 8'!$C$90:$O$96,12,FALSE)</f>
        <v>28300</v>
      </c>
      <c r="T45" s="26" t="s">
        <v>0</v>
      </c>
    </row>
    <row r="46" spans="1:22" x14ac:dyDescent="0.35">
      <c r="A46" s="15" t="s">
        <v>133</v>
      </c>
      <c r="B46" s="115">
        <f>VLOOKUP($A46,'Table 8'!$C$9:$O$15,2,FALSE)</f>
        <v>6100</v>
      </c>
      <c r="C46" s="115">
        <f>VLOOKUP($A46,'Table 8'!$C$36:$O$42,2,FALSE)</f>
        <v>6465</v>
      </c>
      <c r="D46" s="115">
        <f>VLOOKUP($A46,'Table 8'!$C$63:$O$69,2,FALSE)</f>
        <v>5690</v>
      </c>
      <c r="E46" s="115">
        <f>VLOOKUP($A46,'Table 8'!$C$90:$O$96,2,FALSE)</f>
        <v>4600</v>
      </c>
      <c r="F46" s="121">
        <f>VLOOKUP($A46,'Table 8'!$C$9:$O$15,9,FALSE)</f>
        <v>86.7</v>
      </c>
      <c r="G46" s="121">
        <f>VLOOKUP($A46,'Table 8'!$C$36:$O$42,9,FALSE)</f>
        <v>83.2</v>
      </c>
      <c r="H46" s="121">
        <f>VLOOKUP($A46,'Table 8'!$C$63:$O$69,9,FALSE)</f>
        <v>80.7</v>
      </c>
      <c r="I46" s="121">
        <f>VLOOKUP($A46,'Table 8'!$C$90:$O$96,9,FALSE)</f>
        <v>71.5</v>
      </c>
      <c r="J46" s="69"/>
      <c r="K46" s="115">
        <f>VLOOKUP($A46,'Table 8'!$C$9:$O$15,10,FALSE)</f>
        <v>3830</v>
      </c>
      <c r="L46" s="115">
        <f>VLOOKUP($A46,'Table 8'!$C$36:$O$42,10,FALSE)</f>
        <v>4070</v>
      </c>
      <c r="M46" s="115">
        <f>VLOOKUP($A46,'Table 8'!$C$63:$O$69,10,FALSE)</f>
        <v>3655</v>
      </c>
      <c r="N46" s="115">
        <f>VLOOKUP($A46,'Table 8'!$C$90:$O$96,10,FALSE)</f>
        <v>2575</v>
      </c>
      <c r="O46" s="115">
        <f>VLOOKUP($A46,'Table 8'!$C$9:$O$15,12,FALSE)</f>
        <v>22800</v>
      </c>
      <c r="P46" s="115">
        <f>VLOOKUP($A46,'Table 8'!$C$36:$O$42,12,FALSE)</f>
        <v>22700</v>
      </c>
      <c r="Q46" s="115">
        <f>VLOOKUP($A46,'Table 8'!$C$63:$O$69,12,FALSE)</f>
        <v>22400</v>
      </c>
      <c r="R46" s="115">
        <f>VLOOKUP($A46,'Table 8'!$C$90:$O$96,12,FALSE)</f>
        <v>17700</v>
      </c>
    </row>
    <row r="47" spans="1:22" x14ac:dyDescent="0.35">
      <c r="A47" s="15" t="s">
        <v>134</v>
      </c>
      <c r="B47" s="115">
        <f>VLOOKUP($A47,'Table 8'!$C$9:$O$15,2,FALSE)</f>
        <v>1330</v>
      </c>
      <c r="C47" s="115">
        <f>VLOOKUP($A47,'Table 8'!$C$36:$O$42,2,FALSE)</f>
        <v>1485</v>
      </c>
      <c r="D47" s="115">
        <f>VLOOKUP($A47,'Table 8'!$C$63:$O$69,2,FALSE)</f>
        <v>1360</v>
      </c>
      <c r="E47" s="115">
        <f>VLOOKUP($A47,'Table 8'!$C$90:$O$96,2,FALSE)</f>
        <v>1370</v>
      </c>
      <c r="F47" s="121">
        <f>VLOOKUP($A47,'Table 8'!$C$9:$O$15,9,FALSE)</f>
        <v>75.5</v>
      </c>
      <c r="G47" s="121">
        <f>VLOOKUP($A47,'Table 8'!$C$36:$O$42,9,FALSE)</f>
        <v>71.900000000000006</v>
      </c>
      <c r="H47" s="121">
        <f>VLOOKUP($A47,'Table 8'!$C$63:$O$69,9,FALSE)</f>
        <v>66</v>
      </c>
      <c r="I47" s="121">
        <f>VLOOKUP($A47,'Table 8'!$C$90:$O$96,9,FALSE)</f>
        <v>56.9</v>
      </c>
      <c r="J47" s="69"/>
      <c r="K47" s="115">
        <f>VLOOKUP($A47,'Table 8'!$C$9:$O$15,10,FALSE)</f>
        <v>620</v>
      </c>
      <c r="L47" s="115">
        <f>VLOOKUP($A47,'Table 8'!$C$36:$O$42,10,FALSE)</f>
        <v>705</v>
      </c>
      <c r="M47" s="115">
        <f>VLOOKUP($A47,'Table 8'!$C$63:$O$69,10,FALSE)</f>
        <v>620</v>
      </c>
      <c r="N47" s="115">
        <f>VLOOKUP($A47,'Table 8'!$C$90:$O$96,10,FALSE)</f>
        <v>560</v>
      </c>
      <c r="O47" s="115">
        <f>VLOOKUP($A47,'Table 8'!$C$9:$O$15,12,FALSE)</f>
        <v>13500</v>
      </c>
      <c r="P47" s="115">
        <f>VLOOKUP($A47,'Table 8'!$C$36:$O$42,12,FALSE)</f>
        <v>12600</v>
      </c>
      <c r="Q47" s="115">
        <f>VLOOKUP($A47,'Table 8'!$C$63:$O$69,12,FALSE)</f>
        <v>9200</v>
      </c>
      <c r="R47" s="115">
        <f>VLOOKUP($A47,'Table 8'!$C$90:$O$96,12,FALSE)</f>
        <v>8200</v>
      </c>
      <c r="T47" s="26" t="s">
        <v>0</v>
      </c>
    </row>
    <row r="48" spans="1:22" x14ac:dyDescent="0.35">
      <c r="F48" s="132"/>
      <c r="G48" s="132"/>
      <c r="H48" s="132"/>
      <c r="I48" s="132"/>
    </row>
    <row r="49" spans="1:21" x14ac:dyDescent="0.35">
      <c r="A49" s="41" t="s">
        <v>111</v>
      </c>
      <c r="B49" s="69"/>
      <c r="C49" s="69"/>
      <c r="D49" s="69"/>
      <c r="E49" s="69"/>
      <c r="F49" s="131"/>
      <c r="G49" s="131"/>
      <c r="H49" s="131"/>
      <c r="I49" s="131"/>
      <c r="J49" s="69"/>
      <c r="K49" s="69"/>
      <c r="L49" s="69"/>
      <c r="M49" s="69"/>
      <c r="N49" s="69"/>
      <c r="O49" s="69"/>
      <c r="P49" s="69"/>
      <c r="Q49" s="69"/>
      <c r="R49" s="69"/>
    </row>
    <row r="50" spans="1:21" x14ac:dyDescent="0.35">
      <c r="A50" s="42">
        <v>1</v>
      </c>
      <c r="B50" s="115">
        <f>VLOOKUP($A50,'Table 9'!$C$9:$O$14,2,FALSE)</f>
        <v>21785</v>
      </c>
      <c r="C50" s="115">
        <f>VLOOKUP($A50,'Table 9'!$C$33:$O$38,2,FALSE)</f>
        <v>18405</v>
      </c>
      <c r="D50" s="115">
        <f>VLOOKUP($A50,'Table 9'!$C$57:$O$62,2,FALSE)</f>
        <v>15665</v>
      </c>
      <c r="E50" s="115">
        <f>VLOOKUP($A50,'Table 9'!$C$81:$O$86,2,FALSE)</f>
        <v>12615</v>
      </c>
      <c r="F50" s="121">
        <f>VLOOKUP($A50,'Table 9'!$C$9:$O$14,9,FALSE)</f>
        <v>87.5</v>
      </c>
      <c r="G50" s="121">
        <f>VLOOKUP($A50,'Table 9'!$C$33:$O$38,9,FALSE)</f>
        <v>88.3</v>
      </c>
      <c r="H50" s="121">
        <f>VLOOKUP($A50,'Table 9'!$C$57:$O$62,9,FALSE)</f>
        <v>87.4</v>
      </c>
      <c r="I50" s="121">
        <f>VLOOKUP($A50,'Table 9'!$C$81:$O$86,9,FALSE)</f>
        <v>86.1</v>
      </c>
      <c r="J50" s="69"/>
      <c r="K50" s="115">
        <f>VLOOKUP($A50,'Table 9'!$C$9:$O$14,10,FALSE)</f>
        <v>14695</v>
      </c>
      <c r="L50" s="115">
        <f>VLOOKUP($A50,'Table 9'!$C$33:$O$38,10,FALSE)</f>
        <v>13340</v>
      </c>
      <c r="M50" s="115">
        <f>VLOOKUP($A50,'Table 9'!$C$57:$O$62,10,FALSE)</f>
        <v>11555</v>
      </c>
      <c r="N50" s="115">
        <f>VLOOKUP($A50,'Table 9'!$C$81:$O$86,10,FALSE)</f>
        <v>9270</v>
      </c>
      <c r="O50" s="115">
        <f>VLOOKUP($A50,'Table 9'!$C$9:$O$14,12,FALSE)</f>
        <v>16900</v>
      </c>
      <c r="P50" s="115">
        <f>VLOOKUP($A50,'Table 9'!$C$33:$O$38,12,FALSE)</f>
        <v>20400</v>
      </c>
      <c r="Q50" s="115">
        <f>VLOOKUP($A50,'Table 9'!$C$57:$O$62,12,FALSE)</f>
        <v>23200</v>
      </c>
      <c r="R50" s="115">
        <f>VLOOKUP($A50,'Table 9'!$C$81:$O$86,12,FALSE)</f>
        <v>28800</v>
      </c>
    </row>
    <row r="51" spans="1:21" x14ac:dyDescent="0.35">
      <c r="A51" s="42">
        <v>2</v>
      </c>
      <c r="B51" s="115">
        <f>VLOOKUP($A51,'Table 9'!$C$9:$O$14,2,FALSE)</f>
        <v>32430</v>
      </c>
      <c r="C51" s="115">
        <f>VLOOKUP($A51,'Table 9'!$C$33:$O$38,2,FALSE)</f>
        <v>28320</v>
      </c>
      <c r="D51" s="115">
        <f>VLOOKUP($A51,'Table 9'!$C$57:$O$62,2,FALSE)</f>
        <v>25230</v>
      </c>
      <c r="E51" s="115">
        <f>VLOOKUP($A51,'Table 9'!$C$81:$O$86,2,FALSE)</f>
        <v>20945</v>
      </c>
      <c r="F51" s="121">
        <f>VLOOKUP($A51,'Table 9'!$C$9:$O$14,9,FALSE)</f>
        <v>87.1</v>
      </c>
      <c r="G51" s="121">
        <f>VLOOKUP($A51,'Table 9'!$C$33:$O$38,9,FALSE)</f>
        <v>87.4</v>
      </c>
      <c r="H51" s="121">
        <f>VLOOKUP($A51,'Table 9'!$C$57:$O$62,9,FALSE)</f>
        <v>87</v>
      </c>
      <c r="I51" s="121">
        <f>VLOOKUP($A51,'Table 9'!$C$81:$O$86,9,FALSE)</f>
        <v>85.6</v>
      </c>
      <c r="J51" s="69"/>
      <c r="K51" s="115">
        <f>VLOOKUP($A51,'Table 9'!$C$9:$O$14,10,FALSE)</f>
        <v>21620</v>
      </c>
      <c r="L51" s="115">
        <f>VLOOKUP($A51,'Table 9'!$C$33:$O$38,10,FALSE)</f>
        <v>20260</v>
      </c>
      <c r="M51" s="115">
        <f>VLOOKUP($A51,'Table 9'!$C$57:$O$62,10,FALSE)</f>
        <v>18440</v>
      </c>
      <c r="N51" s="115">
        <f>VLOOKUP($A51,'Table 9'!$C$81:$O$86,10,FALSE)</f>
        <v>15235</v>
      </c>
      <c r="O51" s="115">
        <f>VLOOKUP($A51,'Table 9'!$C$9:$O$14,12,FALSE)</f>
        <v>17400</v>
      </c>
      <c r="P51" s="115">
        <f>VLOOKUP($A51,'Table 9'!$C$33:$O$38,12,FALSE)</f>
        <v>21400</v>
      </c>
      <c r="Q51" s="115">
        <f>VLOOKUP($A51,'Table 9'!$C$57:$O$62,12,FALSE)</f>
        <v>24000</v>
      </c>
      <c r="R51" s="115">
        <f>VLOOKUP($A51,'Table 9'!$C$81:$O$86,12,FALSE)</f>
        <v>29700</v>
      </c>
    </row>
    <row r="52" spans="1:21" x14ac:dyDescent="0.35">
      <c r="A52" s="42">
        <v>3</v>
      </c>
      <c r="B52" s="115">
        <f>VLOOKUP($A52,'Table 9'!$C$9:$O$14,2,FALSE)</f>
        <v>43105</v>
      </c>
      <c r="C52" s="115">
        <f>VLOOKUP($A52,'Table 9'!$C$33:$O$38,2,FALSE)</f>
        <v>38705</v>
      </c>
      <c r="D52" s="115">
        <f>VLOOKUP($A52,'Table 9'!$C$57:$O$62,2,FALSE)</f>
        <v>34635</v>
      </c>
      <c r="E52" s="115">
        <f>VLOOKUP($A52,'Table 9'!$C$81:$O$86,2,FALSE)</f>
        <v>29355</v>
      </c>
      <c r="F52" s="121">
        <f>VLOOKUP($A52,'Table 9'!$C$9:$O$14,9,FALSE)</f>
        <v>86.5</v>
      </c>
      <c r="G52" s="121">
        <f>VLOOKUP($A52,'Table 9'!$C$33:$O$38,9,FALSE)</f>
        <v>87.3</v>
      </c>
      <c r="H52" s="121">
        <f>VLOOKUP($A52,'Table 9'!$C$57:$O$62,9,FALSE)</f>
        <v>86.8</v>
      </c>
      <c r="I52" s="121">
        <f>VLOOKUP($A52,'Table 9'!$C$81:$O$86,9,FALSE)</f>
        <v>84.1</v>
      </c>
      <c r="J52" s="69"/>
      <c r="K52" s="115">
        <f>VLOOKUP($A52,'Table 9'!$C$9:$O$14,10,FALSE)</f>
        <v>28285</v>
      </c>
      <c r="L52" s="115">
        <f>VLOOKUP($A52,'Table 9'!$C$33:$O$38,10,FALSE)</f>
        <v>27510</v>
      </c>
      <c r="M52" s="115">
        <f>VLOOKUP($A52,'Table 9'!$C$57:$O$62,10,FALSE)</f>
        <v>25210</v>
      </c>
      <c r="N52" s="115">
        <f>VLOOKUP($A52,'Table 9'!$C$81:$O$86,10,FALSE)</f>
        <v>20955</v>
      </c>
      <c r="O52" s="115">
        <f>VLOOKUP($A52,'Table 9'!$C$9:$O$14,12,FALSE)</f>
        <v>17900</v>
      </c>
      <c r="P52" s="115">
        <f>VLOOKUP($A52,'Table 9'!$C$33:$O$38,12,FALSE)</f>
        <v>22100</v>
      </c>
      <c r="Q52" s="115">
        <f>VLOOKUP($A52,'Table 9'!$C$57:$O$62,12,FALSE)</f>
        <v>25200</v>
      </c>
      <c r="R52" s="115">
        <f>VLOOKUP($A52,'Table 9'!$C$81:$O$86,12,FALSE)</f>
        <v>30800</v>
      </c>
    </row>
    <row r="53" spans="1:21" x14ac:dyDescent="0.35">
      <c r="A53" s="42">
        <v>4</v>
      </c>
      <c r="B53" s="115">
        <f>VLOOKUP($A53,'Table 9'!$C$9:$O$14,2,FALSE)</f>
        <v>53065</v>
      </c>
      <c r="C53" s="115">
        <f>VLOOKUP($A53,'Table 9'!$C$33:$O$38,2,FALSE)</f>
        <v>48200</v>
      </c>
      <c r="D53" s="115">
        <f>VLOOKUP($A53,'Table 9'!$C$57:$O$62,2,FALSE)</f>
        <v>43890</v>
      </c>
      <c r="E53" s="115">
        <f>VLOOKUP($A53,'Table 9'!$C$81:$O$86,2,FALSE)</f>
        <v>38290</v>
      </c>
      <c r="F53" s="121">
        <f>VLOOKUP($A53,'Table 9'!$C$9:$O$14,9,FALSE)</f>
        <v>86.5</v>
      </c>
      <c r="G53" s="121">
        <f>VLOOKUP($A53,'Table 9'!$C$33:$O$38,9,FALSE)</f>
        <v>87.5</v>
      </c>
      <c r="H53" s="121">
        <f>VLOOKUP($A53,'Table 9'!$C$57:$O$62,9,FALSE)</f>
        <v>86.3</v>
      </c>
      <c r="I53" s="121">
        <f>VLOOKUP($A53,'Table 9'!$C$81:$O$86,9,FALSE)</f>
        <v>84</v>
      </c>
      <c r="J53" s="69"/>
      <c r="K53" s="115">
        <f>VLOOKUP($A53,'Table 9'!$C$9:$O$14,10,FALSE)</f>
        <v>34400</v>
      </c>
      <c r="L53" s="115">
        <f>VLOOKUP($A53,'Table 9'!$C$33:$O$38,10,FALSE)</f>
        <v>34070</v>
      </c>
      <c r="M53" s="115">
        <f>VLOOKUP($A53,'Table 9'!$C$57:$O$62,10,FALSE)</f>
        <v>31625</v>
      </c>
      <c r="N53" s="115">
        <f>VLOOKUP($A53,'Table 9'!$C$81:$O$86,10,FALSE)</f>
        <v>27210</v>
      </c>
      <c r="O53" s="115">
        <f>VLOOKUP($A53,'Table 9'!$C$9:$O$14,12,FALSE)</f>
        <v>18700</v>
      </c>
      <c r="P53" s="115">
        <f>VLOOKUP($A53,'Table 9'!$C$33:$O$38,12,FALSE)</f>
        <v>23200</v>
      </c>
      <c r="Q53" s="115">
        <f>VLOOKUP($A53,'Table 9'!$C$57:$O$62,12,FALSE)</f>
        <v>26500</v>
      </c>
      <c r="R53" s="115">
        <f>VLOOKUP($A53,'Table 9'!$C$81:$O$86,12,FALSE)</f>
        <v>32000</v>
      </c>
    </row>
    <row r="54" spans="1:21" x14ac:dyDescent="0.35">
      <c r="A54" s="42">
        <v>5</v>
      </c>
      <c r="B54" s="115">
        <f>VLOOKUP($A54,'Table 9'!$C$9:$O$14,2,FALSE)</f>
        <v>72695</v>
      </c>
      <c r="C54" s="115">
        <f>VLOOKUP($A54,'Table 9'!$C$33:$O$38,2,FALSE)</f>
        <v>66640</v>
      </c>
      <c r="D54" s="115">
        <f>VLOOKUP($A54,'Table 9'!$C$57:$O$62,2,FALSE)</f>
        <v>61845</v>
      </c>
      <c r="E54" s="115">
        <f>VLOOKUP($A54,'Table 9'!$C$81:$O$86,2,FALSE)</f>
        <v>54400</v>
      </c>
      <c r="F54" s="121">
        <f>VLOOKUP($A54,'Table 9'!$C$9:$O$14,9,FALSE)</f>
        <v>85.7</v>
      </c>
      <c r="G54" s="121">
        <f>VLOOKUP($A54,'Table 9'!$C$33:$O$38,9,FALSE)</f>
        <v>86.8</v>
      </c>
      <c r="H54" s="121">
        <f>VLOOKUP($A54,'Table 9'!$C$57:$O$62,9,FALSE)</f>
        <v>85.8</v>
      </c>
      <c r="I54" s="121">
        <f>VLOOKUP($A54,'Table 9'!$C$81:$O$86,9,FALSE)</f>
        <v>82.4</v>
      </c>
      <c r="J54" s="69"/>
      <c r="K54" s="115">
        <f>VLOOKUP($A54,'Table 9'!$C$9:$O$14,10,FALSE)</f>
        <v>45520</v>
      </c>
      <c r="L54" s="115">
        <f>VLOOKUP($A54,'Table 9'!$C$33:$O$38,10,FALSE)</f>
        <v>46360</v>
      </c>
      <c r="M54" s="115">
        <f>VLOOKUP($A54,'Table 9'!$C$57:$O$62,10,FALSE)</f>
        <v>43970</v>
      </c>
      <c r="N54" s="115">
        <f>VLOOKUP($A54,'Table 9'!$C$81:$O$86,10,FALSE)</f>
        <v>37445</v>
      </c>
      <c r="O54" s="115">
        <f>VLOOKUP($A54,'Table 9'!$C$9:$O$14,12,FALSE)</f>
        <v>20000</v>
      </c>
      <c r="P54" s="115">
        <f>VLOOKUP($A54,'Table 9'!$C$33:$O$38,12,FALSE)</f>
        <v>24800</v>
      </c>
      <c r="Q54" s="115">
        <f>VLOOKUP($A54,'Table 9'!$C$57:$O$62,12,FALSE)</f>
        <v>28500</v>
      </c>
      <c r="R54" s="115">
        <f>VLOOKUP($A54,'Table 9'!$C$81:$O$86,12,FALSE)</f>
        <v>34200</v>
      </c>
    </row>
    <row r="55" spans="1:21" x14ac:dyDescent="0.35">
      <c r="A55" s="42" t="s">
        <v>2</v>
      </c>
      <c r="B55" s="115">
        <f>VLOOKUP($A55,'Table 9'!$C$9:$O$14,2,FALSE)</f>
        <v>750</v>
      </c>
      <c r="C55" s="115">
        <f>VLOOKUP($A55,'Table 9'!$C$33:$O$38,2,FALSE)</f>
        <v>695</v>
      </c>
      <c r="D55" s="115">
        <f>VLOOKUP($A55,'Table 9'!$C$57:$O$62,2,FALSE)</f>
        <v>1150</v>
      </c>
      <c r="E55" s="115">
        <f>VLOOKUP($A55,'Table 9'!$C$81:$O$86,2,FALSE)</f>
        <v>1020</v>
      </c>
      <c r="F55" s="121">
        <f>VLOOKUP($A55,'Table 9'!$C$9:$O$14,9,FALSE)</f>
        <v>73.900000000000006</v>
      </c>
      <c r="G55" s="121">
        <f>VLOOKUP($A55,'Table 9'!$C$33:$O$38,9,FALSE)</f>
        <v>70.7</v>
      </c>
      <c r="H55" s="121">
        <f>VLOOKUP($A55,'Table 9'!$C$57:$O$62,9,FALSE)</f>
        <v>75.400000000000006</v>
      </c>
      <c r="I55" s="121">
        <f>VLOOKUP($A55,'Table 9'!$C$81:$O$86,9,FALSE)</f>
        <v>76.3</v>
      </c>
      <c r="J55" s="69"/>
      <c r="K55" s="115">
        <f>VLOOKUP($A55,'Table 9'!$C$9:$O$14,10,FALSE)</f>
        <v>375</v>
      </c>
      <c r="L55" s="115">
        <f>VLOOKUP($A55,'Table 9'!$C$33:$O$38,10,FALSE)</f>
        <v>315</v>
      </c>
      <c r="M55" s="115">
        <f>VLOOKUP($A55,'Table 9'!$C$57:$O$62,10,FALSE)</f>
        <v>660</v>
      </c>
      <c r="N55" s="115">
        <f>VLOOKUP($A55,'Table 9'!$C$81:$O$86,10,FALSE)</f>
        <v>545</v>
      </c>
      <c r="O55" s="115">
        <f>VLOOKUP($A55,'Table 9'!$C$9:$O$14,12,FALSE)</f>
        <v>18200</v>
      </c>
      <c r="P55" s="115">
        <f>VLOOKUP($A55,'Table 9'!$C$33:$O$38,12,FALSE)</f>
        <v>23700</v>
      </c>
      <c r="Q55" s="115">
        <f>VLOOKUP($A55,'Table 9'!$C$57:$O$62,12,FALSE)</f>
        <v>27400</v>
      </c>
      <c r="R55" s="115">
        <f>VLOOKUP($A55,'Table 9'!$C$81:$O$86,12,FALSE)</f>
        <v>34600</v>
      </c>
    </row>
    <row r="56" spans="1:21" x14ac:dyDescent="0.35">
      <c r="A56" s="42"/>
      <c r="B56" s="70"/>
      <c r="C56" s="70"/>
      <c r="D56" s="70"/>
      <c r="E56" s="70"/>
      <c r="F56" s="121"/>
      <c r="G56" s="121"/>
      <c r="H56" s="121"/>
      <c r="I56" s="121"/>
      <c r="J56" s="69"/>
      <c r="K56" s="70"/>
      <c r="L56" s="70"/>
      <c r="M56" s="70"/>
      <c r="N56" s="70"/>
      <c r="O56" s="70"/>
      <c r="P56" s="70"/>
      <c r="Q56" s="70"/>
      <c r="R56" s="70"/>
    </row>
    <row r="57" spans="1:21" x14ac:dyDescent="0.35">
      <c r="A57" s="41" t="s">
        <v>112</v>
      </c>
      <c r="B57" s="69"/>
      <c r="C57" s="69"/>
      <c r="D57" s="69"/>
      <c r="E57" s="69"/>
      <c r="F57" s="131"/>
      <c r="G57" s="131"/>
      <c r="H57" s="131"/>
      <c r="I57" s="131"/>
      <c r="J57" s="69"/>
      <c r="K57" s="69"/>
      <c r="L57" s="69"/>
      <c r="M57" s="69"/>
      <c r="N57" s="69"/>
      <c r="O57" s="69"/>
      <c r="P57" s="69"/>
      <c r="Q57" s="69"/>
      <c r="R57" s="69"/>
    </row>
    <row r="58" spans="1:21" x14ac:dyDescent="0.35">
      <c r="A58" s="15" t="s">
        <v>205</v>
      </c>
      <c r="B58" s="115">
        <f>VLOOKUP($A58,'Table 10'!$C$9:$O$17,2,FALSE)</f>
        <v>9835</v>
      </c>
      <c r="C58" s="115">
        <f>VLOOKUP($A58,'Table 10'!$C$42:$O$50,2,FALSE)</f>
        <v>9450</v>
      </c>
      <c r="D58" s="115">
        <f>VLOOKUP($A58,'Table 10'!$C$75:$O$83,2,FALSE)</f>
        <v>8275</v>
      </c>
      <c r="E58" s="101" t="s">
        <v>144</v>
      </c>
      <c r="F58" s="121">
        <f>VLOOKUP($A58,'Table 10'!$C$9:$O$17,9,FALSE)</f>
        <v>88.1</v>
      </c>
      <c r="G58" s="121">
        <f>VLOOKUP($A58,'Table 10'!$C$42:$O$50,9,FALSE)</f>
        <v>89.2</v>
      </c>
      <c r="H58" s="121">
        <f>VLOOKUP($A58,'Table 10'!$C$75:$O$83,9,FALSE)</f>
        <v>86.2</v>
      </c>
      <c r="I58" s="133" t="s">
        <v>144</v>
      </c>
      <c r="J58" s="69"/>
      <c r="K58" s="115">
        <f>VLOOKUP($A58,'Table 10'!$C$9:$O$17,10,FALSE)</f>
        <v>5375</v>
      </c>
      <c r="L58" s="115">
        <f>VLOOKUP($A58,'Table 10'!$C$42:$O$50,10,FALSE)</f>
        <v>5945</v>
      </c>
      <c r="M58" s="115">
        <f>VLOOKUP($A58,'Table 10'!$C$75:$O$83,10,FALSE)</f>
        <v>5490</v>
      </c>
      <c r="N58" s="101" t="s">
        <v>144</v>
      </c>
      <c r="O58" s="115">
        <f>VLOOKUP($A58,'Table 10'!$C$9:$O$17,12,FALSE)</f>
        <v>27900</v>
      </c>
      <c r="P58" s="115">
        <f>VLOOKUP($A58,'Table 10'!$C$42:$O$50,12,FALSE)</f>
        <v>33600</v>
      </c>
      <c r="Q58" s="115">
        <f>VLOOKUP($A58,'Table 10'!$C$75:$O$83,12,FALSE)</f>
        <v>39400</v>
      </c>
      <c r="R58" s="101" t="s">
        <v>144</v>
      </c>
      <c r="U58" s="26" t="s">
        <v>0</v>
      </c>
    </row>
    <row r="59" spans="1:21" x14ac:dyDescent="0.35">
      <c r="A59" s="15" t="s">
        <v>166</v>
      </c>
      <c r="B59" s="115">
        <f>VLOOKUP($A59,'Table 10'!$C$9:$O$17,2,FALSE)</f>
        <v>21370</v>
      </c>
      <c r="C59" s="115">
        <f>VLOOKUP($A59,'Table 10'!$C$42:$O$50,2,FALSE)</f>
        <v>18030</v>
      </c>
      <c r="D59" s="115">
        <f>VLOOKUP($A59,'Table 10'!$C$75:$O$83,2,FALSE)</f>
        <v>15365</v>
      </c>
      <c r="E59" s="101" t="s">
        <v>144</v>
      </c>
      <c r="F59" s="121">
        <f>VLOOKUP($A59,'Table 10'!$C$9:$O$17,9,FALSE)</f>
        <v>87</v>
      </c>
      <c r="G59" s="121">
        <f>VLOOKUP($A59,'Table 10'!$C$42:$O$50,9,FALSE)</f>
        <v>88.4</v>
      </c>
      <c r="H59" s="121">
        <f>VLOOKUP($A59,'Table 10'!$C$75:$O$83,9,FALSE)</f>
        <v>87.2</v>
      </c>
      <c r="I59" s="133" t="s">
        <v>144</v>
      </c>
      <c r="J59" s="69"/>
      <c r="K59" s="115">
        <f>VLOOKUP($A59,'Table 10'!$C$9:$O$17,10,FALSE)</f>
        <v>12320</v>
      </c>
      <c r="L59" s="115">
        <f>VLOOKUP($A59,'Table 10'!$C$42:$O$50,10,FALSE)</f>
        <v>12240</v>
      </c>
      <c r="M59" s="115">
        <f>VLOOKUP($A59,'Table 10'!$C$75:$O$83,10,FALSE)</f>
        <v>10795</v>
      </c>
      <c r="N59" s="101" t="s">
        <v>144</v>
      </c>
      <c r="O59" s="115">
        <f>VLOOKUP($A59,'Table 10'!$C$9:$O$17,12,FALSE)</f>
        <v>23500</v>
      </c>
      <c r="P59" s="115">
        <f>VLOOKUP($A59,'Table 10'!$C$42:$O$50,12,FALSE)</f>
        <v>29200</v>
      </c>
      <c r="Q59" s="115">
        <f>VLOOKUP($A59,'Table 10'!$C$75:$O$83,12,FALSE)</f>
        <v>33900</v>
      </c>
      <c r="R59" s="101" t="s">
        <v>144</v>
      </c>
    </row>
    <row r="60" spans="1:21" x14ac:dyDescent="0.35">
      <c r="A60" s="15" t="s">
        <v>167</v>
      </c>
      <c r="B60" s="115">
        <f>VLOOKUP($A60,'Table 10'!$C$9:$O$17,2,FALSE)</f>
        <v>55340</v>
      </c>
      <c r="C60" s="115">
        <f>VLOOKUP($A60,'Table 10'!$C$42:$O$50,2,FALSE)</f>
        <v>47105</v>
      </c>
      <c r="D60" s="115">
        <f>VLOOKUP($A60,'Table 10'!$C$75:$O$83,2,FALSE)</f>
        <v>42965</v>
      </c>
      <c r="E60" s="101" t="s">
        <v>144</v>
      </c>
      <c r="F60" s="121">
        <f>VLOOKUP($A60,'Table 10'!$C$9:$O$17,9,FALSE)</f>
        <v>87</v>
      </c>
      <c r="G60" s="121">
        <f>VLOOKUP($A60,'Table 10'!$C$42:$O$50,9,FALSE)</f>
        <v>87.9</v>
      </c>
      <c r="H60" s="121">
        <f>VLOOKUP($A60,'Table 10'!$C$75:$O$83,9,FALSE)</f>
        <v>87.1</v>
      </c>
      <c r="I60" s="133" t="s">
        <v>144</v>
      </c>
      <c r="J60" s="69"/>
      <c r="K60" s="115">
        <f>VLOOKUP($A60,'Table 10'!$C$9:$O$17,10,FALSE)</f>
        <v>34445</v>
      </c>
      <c r="L60" s="115">
        <f>VLOOKUP($A60,'Table 10'!$C$42:$O$50,10,FALSE)</f>
        <v>33020</v>
      </c>
      <c r="M60" s="115">
        <f>VLOOKUP($A60,'Table 10'!$C$75:$O$83,10,FALSE)</f>
        <v>31170</v>
      </c>
      <c r="N60" s="101" t="s">
        <v>144</v>
      </c>
      <c r="O60" s="115">
        <f>VLOOKUP($A60,'Table 10'!$C$9:$O$17,12,FALSE)</f>
        <v>19600</v>
      </c>
      <c r="P60" s="115">
        <f>VLOOKUP($A60,'Table 10'!$C$42:$O$50,12,FALSE)</f>
        <v>24700</v>
      </c>
      <c r="Q60" s="115">
        <f>VLOOKUP($A60,'Table 10'!$C$75:$O$83,12,FALSE)</f>
        <v>28500</v>
      </c>
      <c r="R60" s="101" t="s">
        <v>144</v>
      </c>
    </row>
    <row r="61" spans="1:21" x14ac:dyDescent="0.35">
      <c r="A61" s="15" t="s">
        <v>168</v>
      </c>
      <c r="B61" s="115">
        <f>VLOOKUP($A61,'Table 10'!$C$9:$O$17,2,FALSE)</f>
        <v>46955</v>
      </c>
      <c r="C61" s="115">
        <f>VLOOKUP($A61,'Table 10'!$C$42:$O$50,2,FALSE)</f>
        <v>41070</v>
      </c>
      <c r="D61" s="115">
        <f>VLOOKUP($A61,'Table 10'!$C$75:$O$83,2,FALSE)</f>
        <v>38985</v>
      </c>
      <c r="E61" s="101" t="s">
        <v>144</v>
      </c>
      <c r="F61" s="121">
        <f>VLOOKUP($A61,'Table 10'!$C$9:$O$17,9,FALSE)</f>
        <v>86.9</v>
      </c>
      <c r="G61" s="121">
        <f>VLOOKUP($A61,'Table 10'!$C$42:$O$50,9,FALSE)</f>
        <v>87.9</v>
      </c>
      <c r="H61" s="121">
        <f>VLOOKUP($A61,'Table 10'!$C$75:$O$83,9,FALSE)</f>
        <v>86.9</v>
      </c>
      <c r="I61" s="133" t="s">
        <v>144</v>
      </c>
      <c r="J61" s="69"/>
      <c r="K61" s="115">
        <f>VLOOKUP($A61,'Table 10'!$C$9:$O$17,10,FALSE)</f>
        <v>31685</v>
      </c>
      <c r="L61" s="115">
        <f>VLOOKUP($A61,'Table 10'!$C$42:$O$50,10,FALSE)</f>
        <v>30210</v>
      </c>
      <c r="M61" s="115">
        <f>VLOOKUP($A61,'Table 10'!$C$75:$O$83,10,FALSE)</f>
        <v>29180</v>
      </c>
      <c r="N61" s="101" t="s">
        <v>144</v>
      </c>
      <c r="O61" s="115">
        <f>VLOOKUP($A61,'Table 10'!$C$9:$O$17,12,FALSE)</f>
        <v>18100</v>
      </c>
      <c r="P61" s="115">
        <f>VLOOKUP($A61,'Table 10'!$C$42:$O$50,12,FALSE)</f>
        <v>22500</v>
      </c>
      <c r="Q61" s="115">
        <f>VLOOKUP($A61,'Table 10'!$C$75:$O$83,12,FALSE)</f>
        <v>25800</v>
      </c>
      <c r="R61" s="101" t="s">
        <v>144</v>
      </c>
    </row>
    <row r="62" spans="1:21" x14ac:dyDescent="0.35">
      <c r="A62" s="15" t="s">
        <v>169</v>
      </c>
      <c r="B62" s="115">
        <f>VLOOKUP($A62,'Table 10'!$C$9:$O$17,2,FALSE)</f>
        <v>24160</v>
      </c>
      <c r="C62" s="115">
        <f>VLOOKUP($A62,'Table 10'!$C$42:$O$50,2,FALSE)</f>
        <v>25990</v>
      </c>
      <c r="D62" s="115">
        <f>VLOOKUP($A62,'Table 10'!$C$75:$O$83,2,FALSE)</f>
        <v>25890</v>
      </c>
      <c r="E62" s="101" t="s">
        <v>144</v>
      </c>
      <c r="F62" s="121">
        <f>VLOOKUP($A62,'Table 10'!$C$9:$O$17,9,FALSE)</f>
        <v>86.5</v>
      </c>
      <c r="G62" s="121">
        <f>VLOOKUP($A62,'Table 10'!$C$42:$O$50,9,FALSE)</f>
        <v>87.5</v>
      </c>
      <c r="H62" s="121">
        <f>VLOOKUP($A62,'Table 10'!$C$75:$O$83,9,FALSE)</f>
        <v>87.2</v>
      </c>
      <c r="I62" s="133" t="s">
        <v>144</v>
      </c>
      <c r="J62" s="69"/>
      <c r="K62" s="115">
        <f>VLOOKUP($A62,'Table 10'!$C$9:$O$17,10,FALSE)</f>
        <v>16845</v>
      </c>
      <c r="L62" s="115">
        <f>VLOOKUP($A62,'Table 10'!$C$42:$O$50,10,FALSE)</f>
        <v>19710</v>
      </c>
      <c r="M62" s="115">
        <f>VLOOKUP($A62,'Table 10'!$C$75:$O$83,10,FALSE)</f>
        <v>19985</v>
      </c>
      <c r="N62" s="101" t="s">
        <v>144</v>
      </c>
      <c r="O62" s="115">
        <f>VLOOKUP($A62,'Table 10'!$C$9:$O$17,12,FALSE)</f>
        <v>17200</v>
      </c>
      <c r="P62" s="115">
        <f>VLOOKUP($A62,'Table 10'!$C$42:$O$50,12,FALSE)</f>
        <v>21000</v>
      </c>
      <c r="Q62" s="115">
        <f>VLOOKUP($A62,'Table 10'!$C$75:$O$83,12,FALSE)</f>
        <v>24000</v>
      </c>
      <c r="R62" s="101" t="s">
        <v>144</v>
      </c>
    </row>
    <row r="63" spans="1:21" x14ac:dyDescent="0.35">
      <c r="A63" s="15" t="s">
        <v>170</v>
      </c>
      <c r="B63" s="115">
        <f>VLOOKUP($A63,'Table 10'!$C$9:$O$17,2,FALSE)</f>
        <v>11685</v>
      </c>
      <c r="C63" s="115">
        <f>VLOOKUP($A63,'Table 10'!$C$42:$O$50,2,FALSE)</f>
        <v>15640</v>
      </c>
      <c r="D63" s="115">
        <f>VLOOKUP($A63,'Table 10'!$C$75:$O$83,2,FALSE)</f>
        <v>16595</v>
      </c>
      <c r="E63" s="101" t="s">
        <v>144</v>
      </c>
      <c r="F63" s="121">
        <f>VLOOKUP($A63,'Table 10'!$C$9:$O$17,9,FALSE)</f>
        <v>84.9</v>
      </c>
      <c r="G63" s="121">
        <f>VLOOKUP($A63,'Table 10'!$C$42:$O$50,9,FALSE)</f>
        <v>86.3</v>
      </c>
      <c r="H63" s="121">
        <f>VLOOKUP($A63,'Table 10'!$C$75:$O$83,9,FALSE)</f>
        <v>85.6</v>
      </c>
      <c r="I63" s="133" t="s">
        <v>144</v>
      </c>
      <c r="J63" s="69"/>
      <c r="K63" s="115">
        <f>VLOOKUP($A63,'Table 10'!$C$9:$O$17,10,FALSE)</f>
        <v>8140</v>
      </c>
      <c r="L63" s="115">
        <f>VLOOKUP($A63,'Table 10'!$C$42:$O$50,10,FALSE)</f>
        <v>11700</v>
      </c>
      <c r="M63" s="115">
        <f>VLOOKUP($A63,'Table 10'!$C$75:$O$83,10,FALSE)</f>
        <v>12545</v>
      </c>
      <c r="N63" s="101" t="s">
        <v>144</v>
      </c>
      <c r="O63" s="115">
        <f>VLOOKUP($A63,'Table 10'!$C$9:$O$17,12,FALSE)</f>
        <v>17000</v>
      </c>
      <c r="P63" s="115">
        <f>VLOOKUP($A63,'Table 10'!$C$42:$O$50,12,FALSE)</f>
        <v>20700</v>
      </c>
      <c r="Q63" s="115">
        <f>VLOOKUP($A63,'Table 10'!$C$75:$O$83,12,FALSE)</f>
        <v>22700</v>
      </c>
      <c r="R63" s="101" t="s">
        <v>144</v>
      </c>
    </row>
    <row r="64" spans="1:21" x14ac:dyDescent="0.35">
      <c r="A64" s="15" t="s">
        <v>171</v>
      </c>
      <c r="B64" s="115">
        <f>VLOOKUP($A64,'Table 10'!$C$9:$O$17,2,FALSE)</f>
        <v>18450</v>
      </c>
      <c r="C64" s="115">
        <f>VLOOKUP($A64,'Table 10'!$C$42:$O$50,2,FALSE)</f>
        <v>14745</v>
      </c>
      <c r="D64" s="115">
        <f>VLOOKUP($A64,'Table 10'!$C$75:$O$83,2,FALSE)</f>
        <v>10015</v>
      </c>
      <c r="E64" s="101" t="s">
        <v>144</v>
      </c>
      <c r="F64" s="121">
        <f>VLOOKUP($A64,'Table 10'!$C$9:$O$17,9,FALSE)</f>
        <v>85.7</v>
      </c>
      <c r="G64" s="121">
        <f>VLOOKUP($A64,'Table 10'!$C$42:$O$50,9,FALSE)</f>
        <v>86.6</v>
      </c>
      <c r="H64" s="121">
        <f>VLOOKUP($A64,'Table 10'!$C$75:$O$83,9,FALSE)</f>
        <v>86.8</v>
      </c>
      <c r="I64" s="133" t="s">
        <v>144</v>
      </c>
      <c r="J64" s="69"/>
      <c r="K64" s="115">
        <f>VLOOKUP($A64,'Table 10'!$C$9:$O$17,10,FALSE)</f>
        <v>13660</v>
      </c>
      <c r="L64" s="115">
        <f>VLOOKUP($A64,'Table 10'!$C$42:$O$50,10,FALSE)</f>
        <v>11260</v>
      </c>
      <c r="M64" s="115">
        <f>VLOOKUP($A64,'Table 10'!$C$75:$O$83,10,FALSE)</f>
        <v>7740</v>
      </c>
      <c r="N64" s="101" t="s">
        <v>144</v>
      </c>
      <c r="O64" s="115">
        <f>VLOOKUP($A64,'Table 10'!$C$9:$O$17,12,FALSE)</f>
        <v>15900</v>
      </c>
      <c r="P64" s="115">
        <f>VLOOKUP($A64,'Table 10'!$C$42:$O$50,12,FALSE)</f>
        <v>19000</v>
      </c>
      <c r="Q64" s="115">
        <f>VLOOKUP($A64,'Table 10'!$C$75:$O$83,12,FALSE)</f>
        <v>21400</v>
      </c>
      <c r="R64" s="101" t="s">
        <v>144</v>
      </c>
    </row>
    <row r="65" spans="1:23" x14ac:dyDescent="0.35">
      <c r="A65" s="15" t="s">
        <v>75</v>
      </c>
      <c r="B65" s="115">
        <f>VLOOKUP($A65,'Table 10'!$C$9:$O$17,2,FALSE)</f>
        <v>20090</v>
      </c>
      <c r="C65" s="115">
        <f>VLOOKUP($A65,'Table 10'!$C$42:$O$50,2,FALSE)</f>
        <v>12170</v>
      </c>
      <c r="D65" s="115">
        <f>VLOOKUP($A65,'Table 10'!$C$75:$O$83,2,FALSE)</f>
        <v>7530</v>
      </c>
      <c r="E65" s="101" t="s">
        <v>144</v>
      </c>
      <c r="F65" s="121">
        <f>VLOOKUP($A65,'Table 10'!$C$9:$O$17,9,FALSE)</f>
        <v>85.5</v>
      </c>
      <c r="G65" s="121">
        <f>VLOOKUP($A65,'Table 10'!$C$42:$O$50,9,FALSE)</f>
        <v>85.8</v>
      </c>
      <c r="H65" s="121">
        <f>VLOOKUP($A65,'Table 10'!$C$75:$O$83,9,FALSE)</f>
        <v>85.2</v>
      </c>
      <c r="I65" s="133" t="s">
        <v>144</v>
      </c>
      <c r="J65" s="69"/>
      <c r="K65" s="115">
        <f>VLOOKUP($A65,'Table 10'!$C$9:$O$17,10,FALSE)</f>
        <v>13930</v>
      </c>
      <c r="L65" s="115">
        <f>VLOOKUP($A65,'Table 10'!$C$42:$O$50,10,FALSE)</f>
        <v>8980</v>
      </c>
      <c r="M65" s="115">
        <f>VLOOKUP($A65,'Table 10'!$C$75:$O$83,10,FALSE)</f>
        <v>5570</v>
      </c>
      <c r="N65" s="101" t="s">
        <v>144</v>
      </c>
      <c r="O65" s="115">
        <f>VLOOKUP($A65,'Table 10'!$C$9:$O$17,12,FALSE)</f>
        <v>16900</v>
      </c>
      <c r="P65" s="115">
        <f>VLOOKUP($A65,'Table 10'!$C$42:$O$50,12,FALSE)</f>
        <v>20300</v>
      </c>
      <c r="Q65" s="115">
        <f>VLOOKUP($A65,'Table 10'!$C$75:$O$83,12,FALSE)</f>
        <v>23000</v>
      </c>
      <c r="R65" s="101" t="s">
        <v>144</v>
      </c>
    </row>
    <row r="66" spans="1:23" x14ac:dyDescent="0.35">
      <c r="A66" s="15" t="s">
        <v>2</v>
      </c>
      <c r="B66" s="115">
        <f>VLOOKUP($A66,'Table 10'!$C$9:$O$17,2,FALSE)</f>
        <v>15950</v>
      </c>
      <c r="C66" s="115">
        <f>VLOOKUP($A66,'Table 10'!$C$42:$O$50,2,FALSE)</f>
        <v>16765</v>
      </c>
      <c r="D66" s="115">
        <f>VLOOKUP($A66,'Table 10'!$C$75:$O$83,2,FALSE)</f>
        <v>16790</v>
      </c>
      <c r="E66" s="101" t="s">
        <v>144</v>
      </c>
      <c r="F66" s="121">
        <f>VLOOKUP($A66,'Table 10'!$C$9:$O$17,9,FALSE)</f>
        <v>83.5</v>
      </c>
      <c r="G66" s="121">
        <f>VLOOKUP($A66,'Table 10'!$C$42:$O$50,9,FALSE)</f>
        <v>82.5</v>
      </c>
      <c r="H66" s="121">
        <f>VLOOKUP($A66,'Table 10'!$C$75:$O$83,9,FALSE)</f>
        <v>81</v>
      </c>
      <c r="I66" s="133" t="s">
        <v>144</v>
      </c>
      <c r="J66" s="69"/>
      <c r="K66" s="115">
        <f>VLOOKUP($A66,'Table 10'!$C$9:$O$17,10,FALSE)</f>
        <v>8500</v>
      </c>
      <c r="L66" s="115">
        <f>VLOOKUP($A66,'Table 10'!$C$42:$O$50,10,FALSE)</f>
        <v>8790</v>
      </c>
      <c r="M66" s="115">
        <f>VLOOKUP($A66,'Table 10'!$C$75:$O$83,10,FALSE)</f>
        <v>8985</v>
      </c>
      <c r="N66" s="101" t="s">
        <v>144</v>
      </c>
      <c r="O66" s="115">
        <f>VLOOKUP($A66,'Table 10'!$C$9:$O$17,12,FALSE)</f>
        <v>18200</v>
      </c>
      <c r="P66" s="115">
        <f>VLOOKUP($A66,'Table 10'!$C$42:$O$50,12,FALSE)</f>
        <v>21500</v>
      </c>
      <c r="Q66" s="115">
        <f>VLOOKUP($A66,'Table 10'!$C$75:$O$83,12,FALSE)</f>
        <v>25000</v>
      </c>
      <c r="R66" s="101" t="s">
        <v>144</v>
      </c>
      <c r="U66" s="123"/>
    </row>
    <row r="67" spans="1:23" x14ac:dyDescent="0.35">
      <c r="A67" s="15"/>
      <c r="B67" s="70"/>
      <c r="C67" s="70"/>
      <c r="D67" s="70"/>
      <c r="E67" s="70"/>
      <c r="F67" s="121"/>
      <c r="G67" s="121"/>
      <c r="H67" s="121"/>
      <c r="I67" s="121"/>
      <c r="J67" s="69"/>
      <c r="K67" s="70"/>
      <c r="L67" s="70"/>
      <c r="M67" s="70"/>
      <c r="N67" s="70"/>
      <c r="O67" s="70"/>
      <c r="P67" s="70"/>
      <c r="Q67" s="70"/>
      <c r="R67" s="70"/>
    </row>
    <row r="68" spans="1:23" x14ac:dyDescent="0.35">
      <c r="A68" s="41" t="s">
        <v>110</v>
      </c>
      <c r="F68" s="132"/>
      <c r="G68" s="132"/>
      <c r="H68" s="132"/>
      <c r="I68" s="132"/>
    </row>
    <row r="69" spans="1:23" x14ac:dyDescent="0.35">
      <c r="A69" s="15" t="s">
        <v>76</v>
      </c>
      <c r="B69" s="115">
        <f>VLOOKUP($A69,'Table 11'!$C$9:$O$11,2,FALSE)</f>
        <v>21835</v>
      </c>
      <c r="C69" s="115">
        <f>VLOOKUP($A69,'Table 11'!$C$24:$O$26,2,FALSE)</f>
        <v>17005</v>
      </c>
      <c r="D69" s="115">
        <f>VLOOKUP($A69,'Table 11'!$C$39:$O$41,2,FALSE)</f>
        <v>11845</v>
      </c>
      <c r="E69" s="101" t="s">
        <v>144</v>
      </c>
      <c r="F69" s="121">
        <f>VLOOKUP($A69,'Table 11'!$C$9:$O$11,9,FALSE)</f>
        <v>83.6</v>
      </c>
      <c r="G69" s="121">
        <f>VLOOKUP($A69,'Table 11'!$C$24:$O$26,9,FALSE)</f>
        <v>84.4</v>
      </c>
      <c r="H69" s="121">
        <f>VLOOKUP($A69,'Table 11'!$C$39:$O$41,9,FALSE)</f>
        <v>83.9</v>
      </c>
      <c r="I69" s="133" t="s">
        <v>144</v>
      </c>
      <c r="J69" s="69"/>
      <c r="K69" s="115">
        <f>VLOOKUP($A69,'Table 11'!$C$9:$O$11,10,FALSE)</f>
        <v>14470</v>
      </c>
      <c r="L69" s="115">
        <f>VLOOKUP($A69,'Table 11'!$C$24:$O$26,10,FALSE)</f>
        <v>12135</v>
      </c>
      <c r="M69" s="115">
        <f>VLOOKUP($A69,'Table 11'!$C$39:$O$41,10,FALSE)</f>
        <v>8605</v>
      </c>
      <c r="N69" s="101" t="s">
        <v>144</v>
      </c>
      <c r="O69" s="115">
        <f>VLOOKUP($A69,'Table 11'!$C$9:$O$11,12,FALSE)</f>
        <v>16700</v>
      </c>
      <c r="P69" s="115">
        <f>VLOOKUP($A69,'Table 11'!$C$24:$O$26,12,FALSE)</f>
        <v>20200</v>
      </c>
      <c r="Q69" s="115">
        <f>VLOOKUP($A69,'Table 11'!$C$39:$O$41,12,FALSE)</f>
        <v>22500</v>
      </c>
      <c r="R69" s="101" t="s">
        <v>144</v>
      </c>
    </row>
    <row r="70" spans="1:23" x14ac:dyDescent="0.35">
      <c r="A70" s="15" t="s">
        <v>77</v>
      </c>
      <c r="B70" s="115">
        <f>VLOOKUP($A70,'Table 11'!$C$9:$O$11,2,FALSE)</f>
        <v>169730</v>
      </c>
      <c r="C70" s="115">
        <f>VLOOKUP($A70,'Table 11'!$C$24:$O$26,2,FALSE)</f>
        <v>147665</v>
      </c>
      <c r="D70" s="115">
        <f>VLOOKUP($A70,'Table 11'!$C$39:$O$41,2,FALSE)</f>
        <v>131335</v>
      </c>
      <c r="E70" s="101" t="s">
        <v>144</v>
      </c>
      <c r="F70" s="121">
        <f>VLOOKUP($A70,'Table 11'!$C$9:$O$11,9,FALSE)</f>
        <v>87.1</v>
      </c>
      <c r="G70" s="121">
        <f>VLOOKUP($A70,'Table 11'!$C$24:$O$26,9,FALSE)</f>
        <v>88.2</v>
      </c>
      <c r="H70" s="121">
        <f>VLOOKUP($A70,'Table 11'!$C$39:$O$41,9,FALSE)</f>
        <v>87.5</v>
      </c>
      <c r="I70" s="133" t="s">
        <v>144</v>
      </c>
      <c r="J70" s="69"/>
      <c r="K70" s="115">
        <f>VLOOKUP($A70,'Table 11'!$C$9:$O$11,10,FALSE)</f>
        <v>112500</v>
      </c>
      <c r="L70" s="115">
        <f>VLOOKUP($A70,'Table 11'!$C$24:$O$26,10,FALSE)</f>
        <v>107670</v>
      </c>
      <c r="M70" s="115">
        <f>VLOOKUP($A70,'Table 11'!$C$39:$O$41,10,FALSE)</f>
        <v>98170</v>
      </c>
      <c r="N70" s="101" t="s">
        <v>144</v>
      </c>
      <c r="O70" s="115">
        <f>VLOOKUP($A70,'Table 11'!$C$9:$O$11,12,FALSE)</f>
        <v>18400</v>
      </c>
      <c r="P70" s="115">
        <f>VLOOKUP($A70,'Table 11'!$C$24:$O$26,12,FALSE)</f>
        <v>22700</v>
      </c>
      <c r="Q70" s="115">
        <f>VLOOKUP($A70,'Table 11'!$C$39:$O$41,12,FALSE)</f>
        <v>25800</v>
      </c>
      <c r="R70" s="101" t="s">
        <v>144</v>
      </c>
    </row>
    <row r="71" spans="1:23" x14ac:dyDescent="0.35">
      <c r="A71" s="15" t="s">
        <v>2</v>
      </c>
      <c r="B71" s="115">
        <f>VLOOKUP($A71,'Table 11'!$C$9:$O$11,2,FALSE)</f>
        <v>32270</v>
      </c>
      <c r="C71" s="115">
        <f>VLOOKUP($A71,'Table 11'!$C$24:$O$26,2,FALSE)</f>
        <v>36295</v>
      </c>
      <c r="D71" s="115">
        <f>VLOOKUP($A71,'Table 11'!$C$39:$O$41,2,FALSE)</f>
        <v>39230</v>
      </c>
      <c r="E71" s="101" t="s">
        <v>144</v>
      </c>
      <c r="F71" s="121">
        <f>VLOOKUP($A71,'Table 11'!$C$9:$O$11,9,FALSE)</f>
        <v>84.3</v>
      </c>
      <c r="G71" s="121">
        <f>VLOOKUP($A71,'Table 11'!$C$24:$O$26,9,FALSE)</f>
        <v>84.5</v>
      </c>
      <c r="H71" s="121">
        <f>VLOOKUP($A71,'Table 11'!$C$39:$O$41,9,FALSE)</f>
        <v>82.9</v>
      </c>
      <c r="I71" s="133" t="s">
        <v>144</v>
      </c>
      <c r="J71" s="69"/>
      <c r="K71" s="115">
        <f>VLOOKUP($A71,'Table 11'!$C$9:$O$11,10,FALSE)</f>
        <v>17925</v>
      </c>
      <c r="L71" s="115">
        <f>VLOOKUP($A71,'Table 11'!$C$24:$O$26,10,FALSE)</f>
        <v>22050</v>
      </c>
      <c r="M71" s="115">
        <f>VLOOKUP($A71,'Table 11'!$C$39:$O$41,10,FALSE)</f>
        <v>24685</v>
      </c>
      <c r="N71" s="101" t="s">
        <v>144</v>
      </c>
      <c r="O71" s="115">
        <f>VLOOKUP($A71,'Table 11'!$C$9:$O$11,12,FALSE)</f>
        <v>21200</v>
      </c>
      <c r="P71" s="115">
        <f>VLOOKUP($A71,'Table 11'!$C$24:$O$26,12,FALSE)</f>
        <v>26300</v>
      </c>
      <c r="Q71" s="115">
        <f>VLOOKUP($A71,'Table 11'!$C$39:$O$41,12,FALSE)</f>
        <v>30000</v>
      </c>
      <c r="R71" s="101" t="s">
        <v>144</v>
      </c>
    </row>
    <row r="72" spans="1:23" x14ac:dyDescent="0.35">
      <c r="A72" s="15"/>
      <c r="B72" s="69"/>
      <c r="C72" s="69"/>
      <c r="D72" s="69"/>
      <c r="E72" s="69"/>
      <c r="F72" s="131"/>
      <c r="G72" s="131"/>
      <c r="H72" s="131"/>
      <c r="I72" s="131"/>
      <c r="J72" s="69"/>
      <c r="K72" s="69"/>
      <c r="L72" s="69"/>
      <c r="M72" s="69"/>
      <c r="N72" s="69"/>
      <c r="O72" s="69"/>
      <c r="P72" s="69"/>
      <c r="Q72" s="69"/>
      <c r="R72" s="69"/>
    </row>
    <row r="73" spans="1:23" x14ac:dyDescent="0.35">
      <c r="A73" s="41" t="s">
        <v>78</v>
      </c>
      <c r="B73" s="69"/>
      <c r="C73" s="69"/>
      <c r="D73" s="69"/>
      <c r="E73" s="69"/>
      <c r="F73" s="131"/>
      <c r="G73" s="131"/>
      <c r="H73" s="131"/>
      <c r="I73" s="131"/>
      <c r="J73" s="69"/>
      <c r="K73" s="69"/>
      <c r="L73" s="69"/>
      <c r="M73" s="69"/>
      <c r="N73" s="69"/>
      <c r="O73" s="69"/>
      <c r="P73" s="69"/>
      <c r="Q73" s="69"/>
      <c r="R73" s="69"/>
    </row>
    <row r="74" spans="1:23" x14ac:dyDescent="0.35">
      <c r="A74" s="15" t="s">
        <v>79</v>
      </c>
      <c r="B74" s="115">
        <f>VLOOKUP($A74,'Table 12'!$C$9:$O$19,2,FALSE)</f>
        <v>8675</v>
      </c>
      <c r="C74" s="115">
        <f>VLOOKUP($A74,'Table 12'!$C$48:$O$58,2,FALSE)</f>
        <v>7790</v>
      </c>
      <c r="D74" s="115">
        <f>VLOOKUP($A74,'Table 12'!$C$87:$O$97,2,FALSE)</f>
        <v>7250</v>
      </c>
      <c r="E74" s="115">
        <f>VLOOKUP($A74,'Table 12'!$C$126:$O$136,2,FALSE)</f>
        <v>6420</v>
      </c>
      <c r="F74" s="121">
        <f>VLOOKUP($A74,'Table 12'!$C$9:$O$19,9,FALSE)</f>
        <v>87</v>
      </c>
      <c r="G74" s="121">
        <f>VLOOKUP($A74,'Table 12'!$C$48:$O$58,9,FALSE)</f>
        <v>87.7</v>
      </c>
      <c r="H74" s="121">
        <f>VLOOKUP($A74,'Table 12'!$C$87:$O$97,9,FALSE)</f>
        <v>87</v>
      </c>
      <c r="I74" s="121">
        <f>VLOOKUP($A74,'Table 12'!$C$126:$O$136,9,FALSE)</f>
        <v>85</v>
      </c>
      <c r="J74" s="69"/>
      <c r="K74" s="115">
        <f>VLOOKUP($A74,'Table 12'!$C$9:$O$19,10,FALSE)</f>
        <v>5445</v>
      </c>
      <c r="L74" s="115">
        <f>VLOOKUP($A74,'Table 12'!$C$48:$O$58,10,FALSE)</f>
        <v>5425</v>
      </c>
      <c r="M74" s="115">
        <f>VLOOKUP($A74,'Table 12'!$C$87:$O$97,10,FALSE)</f>
        <v>5170</v>
      </c>
      <c r="N74" s="115">
        <f>VLOOKUP($A74,'Table 12'!$C$126:$O$136,10,FALSE)</f>
        <v>4625</v>
      </c>
      <c r="O74" s="115">
        <f>VLOOKUP($A74,'Table 12'!$C$9:$O$19,12,FALSE)</f>
        <v>16900</v>
      </c>
      <c r="P74" s="115">
        <f>VLOOKUP($A74,'Table 12'!$C$48:$O$58,12,FALSE)</f>
        <v>20300</v>
      </c>
      <c r="Q74" s="115">
        <f>VLOOKUP($A74,'Table 12'!$C$87:$O$97,12,FALSE)</f>
        <v>23500</v>
      </c>
      <c r="R74" s="115">
        <f>VLOOKUP($A74,'Table 12'!$C$126:$O$136,12,FALSE)</f>
        <v>29200</v>
      </c>
      <c r="W74" s="26" t="s">
        <v>0</v>
      </c>
    </row>
    <row r="75" spans="1:23" x14ac:dyDescent="0.35">
      <c r="A75" s="15" t="s">
        <v>80</v>
      </c>
      <c r="B75" s="115">
        <f>VLOOKUP($A75,'Table 12'!$C$9:$O$19,2,FALSE)</f>
        <v>28880</v>
      </c>
      <c r="C75" s="115">
        <f>VLOOKUP($A75,'Table 12'!$C$48:$O$58,2,FALSE)</f>
        <v>26055</v>
      </c>
      <c r="D75" s="115">
        <f>VLOOKUP($A75,'Table 12'!$C$87:$O$97,2,FALSE)</f>
        <v>22905</v>
      </c>
      <c r="E75" s="115">
        <f>VLOOKUP($A75,'Table 12'!$C$126:$O$136,2,FALSE)</f>
        <v>20185</v>
      </c>
      <c r="F75" s="121">
        <f>VLOOKUP($A75,'Table 12'!$C$9:$O$19,9,FALSE)</f>
        <v>86.5</v>
      </c>
      <c r="G75" s="121">
        <f>VLOOKUP($A75,'Table 12'!$C$48:$O$58,9,FALSE)</f>
        <v>87.2</v>
      </c>
      <c r="H75" s="121">
        <f>VLOOKUP($A75,'Table 12'!$C$87:$O$97,9,FALSE)</f>
        <v>86.4</v>
      </c>
      <c r="I75" s="121">
        <f>VLOOKUP($A75,'Table 12'!$C$126:$O$136,9,FALSE)</f>
        <v>85</v>
      </c>
      <c r="J75" s="69"/>
      <c r="K75" s="115">
        <f>VLOOKUP($A75,'Table 12'!$C$9:$O$19,10,FALSE)</f>
        <v>18930</v>
      </c>
      <c r="L75" s="115">
        <f>VLOOKUP($A75,'Table 12'!$C$48:$O$58,10,FALSE)</f>
        <v>18425</v>
      </c>
      <c r="M75" s="115">
        <f>VLOOKUP($A75,'Table 12'!$C$87:$O$97,10,FALSE)</f>
        <v>16530</v>
      </c>
      <c r="N75" s="115">
        <f>VLOOKUP($A75,'Table 12'!$C$126:$O$136,10,FALSE)</f>
        <v>14620</v>
      </c>
      <c r="O75" s="115">
        <f>VLOOKUP($A75,'Table 12'!$C$9:$O$19,12,FALSE)</f>
        <v>17200</v>
      </c>
      <c r="P75" s="115">
        <f>VLOOKUP($A75,'Table 12'!$C$48:$O$58,12,FALSE)</f>
        <v>21200</v>
      </c>
      <c r="Q75" s="115">
        <f>VLOOKUP($A75,'Table 12'!$C$87:$O$97,12,FALSE)</f>
        <v>24100</v>
      </c>
      <c r="R75" s="115">
        <f>VLOOKUP($A75,'Table 12'!$C$126:$O$136,12,FALSE)</f>
        <v>29600</v>
      </c>
    </row>
    <row r="76" spans="1:23" x14ac:dyDescent="0.35">
      <c r="A76" s="15" t="s">
        <v>81</v>
      </c>
      <c r="B76" s="115">
        <f>VLOOKUP($A76,'Table 12'!$C$9:$O$19,2,FALSE)</f>
        <v>19250</v>
      </c>
      <c r="C76" s="115">
        <f>VLOOKUP($A76,'Table 12'!$C$48:$O$58,2,FALSE)</f>
        <v>17085</v>
      </c>
      <c r="D76" s="115">
        <f>VLOOKUP($A76,'Table 12'!$C$87:$O$97,2,FALSE)</f>
        <v>15520</v>
      </c>
      <c r="E76" s="115">
        <f>VLOOKUP($A76,'Table 12'!$C$126:$O$136,2,FALSE)</f>
        <v>13395</v>
      </c>
      <c r="F76" s="121">
        <f>VLOOKUP($A76,'Table 12'!$C$9:$O$19,9,FALSE)</f>
        <v>87.1</v>
      </c>
      <c r="G76" s="121">
        <f>VLOOKUP($A76,'Table 12'!$C$48:$O$58,9,FALSE)</f>
        <v>88.1</v>
      </c>
      <c r="H76" s="121">
        <f>VLOOKUP($A76,'Table 12'!$C$87:$O$97,9,FALSE)</f>
        <v>87</v>
      </c>
      <c r="I76" s="121">
        <f>VLOOKUP($A76,'Table 12'!$C$126:$O$136,9,FALSE)</f>
        <v>84.8</v>
      </c>
      <c r="J76" s="69"/>
      <c r="K76" s="115">
        <f>VLOOKUP($A76,'Table 12'!$C$9:$O$19,10,FALSE)</f>
        <v>12645</v>
      </c>
      <c r="L76" s="115">
        <f>VLOOKUP($A76,'Table 12'!$C$48:$O$58,10,FALSE)</f>
        <v>12200</v>
      </c>
      <c r="M76" s="115">
        <f>VLOOKUP($A76,'Table 12'!$C$87:$O$97,10,FALSE)</f>
        <v>11265</v>
      </c>
      <c r="N76" s="115">
        <f>VLOOKUP($A76,'Table 12'!$C$126:$O$136,10,FALSE)</f>
        <v>9660</v>
      </c>
      <c r="O76" s="115">
        <f>VLOOKUP($A76,'Table 12'!$C$9:$O$19,12,FALSE)</f>
        <v>17300</v>
      </c>
      <c r="P76" s="115">
        <f>VLOOKUP($A76,'Table 12'!$C$48:$O$58,12,FALSE)</f>
        <v>21200</v>
      </c>
      <c r="Q76" s="115">
        <f>VLOOKUP($A76,'Table 12'!$C$87:$O$97,12,FALSE)</f>
        <v>24100</v>
      </c>
      <c r="R76" s="115">
        <f>VLOOKUP($A76,'Table 12'!$C$126:$O$136,12,FALSE)</f>
        <v>29600</v>
      </c>
    </row>
    <row r="77" spans="1:23" x14ac:dyDescent="0.35">
      <c r="A77" s="15" t="s">
        <v>82</v>
      </c>
      <c r="B77" s="115">
        <f>VLOOKUP($A77,'Table 12'!$C$9:$O$19,2,FALSE)</f>
        <v>17250</v>
      </c>
      <c r="C77" s="115">
        <f>VLOOKUP($A77,'Table 12'!$C$48:$O$58,2,FALSE)</f>
        <v>16155</v>
      </c>
      <c r="D77" s="115">
        <f>VLOOKUP($A77,'Table 12'!$C$87:$O$97,2,FALSE)</f>
        <v>14395</v>
      </c>
      <c r="E77" s="115">
        <f>VLOOKUP($A77,'Table 12'!$C$126:$O$136,2,FALSE)</f>
        <v>12650</v>
      </c>
      <c r="F77" s="121">
        <f>VLOOKUP($A77,'Table 12'!$C$9:$O$19,9,FALSE)</f>
        <v>87.8</v>
      </c>
      <c r="G77" s="121">
        <f>VLOOKUP($A77,'Table 12'!$C$48:$O$58,9,FALSE)</f>
        <v>88.3</v>
      </c>
      <c r="H77" s="121">
        <f>VLOOKUP($A77,'Table 12'!$C$87:$O$97,9,FALSE)</f>
        <v>87.7</v>
      </c>
      <c r="I77" s="121">
        <f>VLOOKUP($A77,'Table 12'!$C$126:$O$136,9,FALSE)</f>
        <v>85.7</v>
      </c>
      <c r="J77" s="69"/>
      <c r="K77" s="115">
        <f>VLOOKUP($A77,'Table 12'!$C$9:$O$19,10,FALSE)</f>
        <v>11250</v>
      </c>
      <c r="L77" s="115">
        <f>VLOOKUP($A77,'Table 12'!$C$48:$O$58,10,FALSE)</f>
        <v>11550</v>
      </c>
      <c r="M77" s="115">
        <f>VLOOKUP($A77,'Table 12'!$C$87:$O$97,10,FALSE)</f>
        <v>10585</v>
      </c>
      <c r="N77" s="115">
        <f>VLOOKUP($A77,'Table 12'!$C$126:$O$136,10,FALSE)</f>
        <v>9340</v>
      </c>
      <c r="O77" s="115">
        <f>VLOOKUP($A77,'Table 12'!$C$9:$O$19,12,FALSE)</f>
        <v>18000</v>
      </c>
      <c r="P77" s="115">
        <f>VLOOKUP($A77,'Table 12'!$C$48:$O$58,12,FALSE)</f>
        <v>21800</v>
      </c>
      <c r="Q77" s="115">
        <f>VLOOKUP($A77,'Table 12'!$C$87:$O$97,12,FALSE)</f>
        <v>25000</v>
      </c>
      <c r="R77" s="115">
        <f>VLOOKUP($A77,'Table 12'!$C$126:$O$136,12,FALSE)</f>
        <v>30100</v>
      </c>
      <c r="V77" s="26" t="s">
        <v>0</v>
      </c>
      <c r="W77" s="26" t="s">
        <v>0</v>
      </c>
    </row>
    <row r="78" spans="1:23" x14ac:dyDescent="0.35">
      <c r="A78" s="15" t="s">
        <v>83</v>
      </c>
      <c r="B78" s="115">
        <f>VLOOKUP($A78,'Table 12'!$C$9:$O$19,2,FALSE)</f>
        <v>21445</v>
      </c>
      <c r="C78" s="115">
        <f>VLOOKUP($A78,'Table 12'!$C$48:$O$58,2,FALSE)</f>
        <v>19645</v>
      </c>
      <c r="D78" s="115">
        <f>VLOOKUP($A78,'Table 12'!$C$87:$O$97,2,FALSE)</f>
        <v>17780</v>
      </c>
      <c r="E78" s="115">
        <f>VLOOKUP($A78,'Table 12'!$C$126:$O$136,2,FALSE)</f>
        <v>15295</v>
      </c>
      <c r="F78" s="121">
        <f>VLOOKUP($A78,'Table 12'!$C$9:$O$19,9,FALSE)</f>
        <v>87.8</v>
      </c>
      <c r="G78" s="121">
        <f>VLOOKUP($A78,'Table 12'!$C$48:$O$58,9,FALSE)</f>
        <v>88.8</v>
      </c>
      <c r="H78" s="121">
        <f>VLOOKUP($A78,'Table 12'!$C$87:$O$97,9,FALSE)</f>
        <v>87.7</v>
      </c>
      <c r="I78" s="121">
        <f>VLOOKUP($A78,'Table 12'!$C$126:$O$136,9,FALSE)</f>
        <v>86</v>
      </c>
      <c r="J78" s="69"/>
      <c r="K78" s="115">
        <f>VLOOKUP($A78,'Table 12'!$C$9:$O$19,10,FALSE)</f>
        <v>14045</v>
      </c>
      <c r="L78" s="115">
        <f>VLOOKUP($A78,'Table 12'!$C$48:$O$58,10,FALSE)</f>
        <v>14250</v>
      </c>
      <c r="M78" s="115">
        <f>VLOOKUP($A78,'Table 12'!$C$87:$O$97,10,FALSE)</f>
        <v>13125</v>
      </c>
      <c r="N78" s="115">
        <f>VLOOKUP($A78,'Table 12'!$C$126:$O$136,10,FALSE)</f>
        <v>11235</v>
      </c>
      <c r="O78" s="115">
        <f>VLOOKUP($A78,'Table 12'!$C$9:$O$19,12,FALSE)</f>
        <v>17700</v>
      </c>
      <c r="P78" s="115">
        <f>VLOOKUP($A78,'Table 12'!$C$48:$O$58,12,FALSE)</f>
        <v>21700</v>
      </c>
      <c r="Q78" s="115">
        <f>VLOOKUP($A78,'Table 12'!$C$87:$O$97,12,FALSE)</f>
        <v>24900</v>
      </c>
      <c r="R78" s="115">
        <f>VLOOKUP($A78,'Table 12'!$C$126:$O$136,12,FALSE)</f>
        <v>30200</v>
      </c>
    </row>
    <row r="79" spans="1:23" x14ac:dyDescent="0.35">
      <c r="A79" s="15" t="s">
        <v>84</v>
      </c>
      <c r="B79" s="115">
        <f>VLOOKUP($A79,'Table 12'!$C$9:$O$19,2,FALSE)</f>
        <v>24745</v>
      </c>
      <c r="C79" s="115">
        <f>VLOOKUP($A79,'Table 12'!$C$48:$O$58,2,FALSE)</f>
        <v>22120</v>
      </c>
      <c r="D79" s="115">
        <f>VLOOKUP($A79,'Table 12'!$C$87:$O$97,2,FALSE)</f>
        <v>19855</v>
      </c>
      <c r="E79" s="115">
        <f>VLOOKUP($A79,'Table 12'!$C$126:$O$136,2,FALSE)</f>
        <v>16425</v>
      </c>
      <c r="F79" s="121">
        <f>VLOOKUP($A79,'Table 12'!$C$9:$O$19,9,FALSE)</f>
        <v>87.1</v>
      </c>
      <c r="G79" s="121">
        <f>VLOOKUP($A79,'Table 12'!$C$48:$O$58,9,FALSE)</f>
        <v>88.1</v>
      </c>
      <c r="H79" s="121">
        <f>VLOOKUP($A79,'Table 12'!$C$87:$O$97,9,FALSE)</f>
        <v>87.2</v>
      </c>
      <c r="I79" s="121">
        <f>VLOOKUP($A79,'Table 12'!$C$126:$O$136,9,FALSE)</f>
        <v>84.4</v>
      </c>
      <c r="J79" s="69"/>
      <c r="K79" s="115">
        <f>VLOOKUP($A79,'Table 12'!$C$9:$O$19,10,FALSE)</f>
        <v>16450</v>
      </c>
      <c r="L79" s="115">
        <f>VLOOKUP($A79,'Table 12'!$C$48:$O$58,10,FALSE)</f>
        <v>16145</v>
      </c>
      <c r="M79" s="115">
        <f>VLOOKUP($A79,'Table 12'!$C$87:$O$97,10,FALSE)</f>
        <v>14625</v>
      </c>
      <c r="N79" s="115">
        <f>VLOOKUP($A79,'Table 12'!$C$126:$O$136,10,FALSE)</f>
        <v>11895</v>
      </c>
      <c r="O79" s="115">
        <f>VLOOKUP($A79,'Table 12'!$C$9:$O$19,12,FALSE)</f>
        <v>19100</v>
      </c>
      <c r="P79" s="115">
        <f>VLOOKUP($A79,'Table 12'!$C$48:$O$58,12,FALSE)</f>
        <v>24000</v>
      </c>
      <c r="Q79" s="115">
        <f>VLOOKUP($A79,'Table 12'!$C$87:$O$97,12,FALSE)</f>
        <v>27700</v>
      </c>
      <c r="R79" s="115">
        <f>VLOOKUP($A79,'Table 12'!$C$126:$O$136,12,FALSE)</f>
        <v>33700</v>
      </c>
    </row>
    <row r="80" spans="1:23" x14ac:dyDescent="0.35">
      <c r="A80" s="15" t="s">
        <v>85</v>
      </c>
      <c r="B80" s="115">
        <f>VLOOKUP($A80,'Table 12'!$C$9:$O$19,2,FALSE)</f>
        <v>38795</v>
      </c>
      <c r="C80" s="115">
        <f>VLOOKUP($A80,'Table 12'!$C$48:$O$58,2,FALSE)</f>
        <v>34865</v>
      </c>
      <c r="D80" s="115">
        <f>VLOOKUP($A80,'Table 12'!$C$87:$O$97,2,FALSE)</f>
        <v>32095</v>
      </c>
      <c r="E80" s="115">
        <f>VLOOKUP($A80,'Table 12'!$C$126:$O$136,2,FALSE)</f>
        <v>25225</v>
      </c>
      <c r="F80" s="121">
        <f>VLOOKUP($A80,'Table 12'!$C$9:$O$19,9,FALSE)</f>
        <v>83.6</v>
      </c>
      <c r="G80" s="121">
        <f>VLOOKUP($A80,'Table 12'!$C$48:$O$58,9,FALSE)</f>
        <v>84.5</v>
      </c>
      <c r="H80" s="121">
        <f>VLOOKUP($A80,'Table 12'!$C$87:$O$97,9,FALSE)</f>
        <v>83.8</v>
      </c>
      <c r="I80" s="121">
        <f>VLOOKUP($A80,'Table 12'!$C$126:$O$136,9,FALSE)</f>
        <v>80.3</v>
      </c>
      <c r="J80" s="69"/>
      <c r="K80" s="115">
        <f>VLOOKUP($A80,'Table 12'!$C$9:$O$19,10,FALSE)</f>
        <v>24290</v>
      </c>
      <c r="L80" s="115">
        <f>VLOOKUP($A80,'Table 12'!$C$48:$O$58,10,FALSE)</f>
        <v>23920</v>
      </c>
      <c r="M80" s="115">
        <f>VLOOKUP($A80,'Table 12'!$C$87:$O$97,10,FALSE)</f>
        <v>22680</v>
      </c>
      <c r="N80" s="115">
        <f>VLOOKUP($A80,'Table 12'!$C$126:$O$136,10,FALSE)</f>
        <v>16920</v>
      </c>
      <c r="O80" s="115">
        <f>VLOOKUP($A80,'Table 12'!$C$9:$O$19,12,FALSE)</f>
        <v>19500</v>
      </c>
      <c r="P80" s="115">
        <f>VLOOKUP($A80,'Table 12'!$C$48:$O$58,12,FALSE)</f>
        <v>24800</v>
      </c>
      <c r="Q80" s="115">
        <f>VLOOKUP($A80,'Table 12'!$C$87:$O$97,12,FALSE)</f>
        <v>28500</v>
      </c>
      <c r="R80" s="115">
        <f>VLOOKUP($A80,'Table 12'!$C$126:$O$136,12,FALSE)</f>
        <v>35600</v>
      </c>
    </row>
    <row r="81" spans="1:18" x14ac:dyDescent="0.35">
      <c r="A81" s="15" t="s">
        <v>86</v>
      </c>
      <c r="B81" s="115">
        <f>VLOOKUP($A81,'Table 12'!$C$9:$O$19,2,FALSE)</f>
        <v>37695</v>
      </c>
      <c r="C81" s="115">
        <f>VLOOKUP($A81,'Table 12'!$C$48:$O$58,2,FALSE)</f>
        <v>33575</v>
      </c>
      <c r="D81" s="115">
        <f>VLOOKUP($A81,'Table 12'!$C$87:$O$97,2,FALSE)</f>
        <v>30220</v>
      </c>
      <c r="E81" s="115">
        <f>VLOOKUP($A81,'Table 12'!$C$126:$O$136,2,FALSE)</f>
        <v>26395</v>
      </c>
      <c r="F81" s="121">
        <f>VLOOKUP($A81,'Table 12'!$C$9:$O$19,9,FALSE)</f>
        <v>86.8</v>
      </c>
      <c r="G81" s="121">
        <f>VLOOKUP($A81,'Table 12'!$C$48:$O$58,9,FALSE)</f>
        <v>87.9</v>
      </c>
      <c r="H81" s="121">
        <f>VLOOKUP($A81,'Table 12'!$C$87:$O$97,9,FALSE)</f>
        <v>86.9</v>
      </c>
      <c r="I81" s="121">
        <f>VLOOKUP($A81,'Table 12'!$C$126:$O$136,9,FALSE)</f>
        <v>83.2</v>
      </c>
      <c r="J81" s="69"/>
      <c r="K81" s="115">
        <f>VLOOKUP($A81,'Table 12'!$C$9:$O$19,10,FALSE)</f>
        <v>24690</v>
      </c>
      <c r="L81" s="115">
        <f>VLOOKUP($A81,'Table 12'!$C$48:$O$58,10,FALSE)</f>
        <v>24165</v>
      </c>
      <c r="M81" s="115">
        <f>VLOOKUP($A81,'Table 12'!$C$87:$O$97,10,FALSE)</f>
        <v>22010</v>
      </c>
      <c r="N81" s="115">
        <f>VLOOKUP($A81,'Table 12'!$C$126:$O$136,10,FALSE)</f>
        <v>18655</v>
      </c>
      <c r="O81" s="115">
        <f>VLOOKUP($A81,'Table 12'!$C$9:$O$19,12,FALSE)</f>
        <v>19900</v>
      </c>
      <c r="P81" s="115">
        <f>VLOOKUP($A81,'Table 12'!$C$48:$O$58,12,FALSE)</f>
        <v>24600</v>
      </c>
      <c r="Q81" s="115">
        <f>VLOOKUP($A81,'Table 12'!$C$87:$O$97,12,FALSE)</f>
        <v>28300</v>
      </c>
      <c r="R81" s="115">
        <f>VLOOKUP($A81,'Table 12'!$C$126:$O$136,12,FALSE)</f>
        <v>34500</v>
      </c>
    </row>
    <row r="82" spans="1:18" x14ac:dyDescent="0.35">
      <c r="A82" s="15" t="s">
        <v>87</v>
      </c>
      <c r="B82" s="115">
        <f>VLOOKUP($A82,'Table 12'!$C$9:$O$19,2,FALSE)</f>
        <v>18430</v>
      </c>
      <c r="C82" s="115">
        <f>VLOOKUP($A82,'Table 12'!$C$48:$O$58,2,FALSE)</f>
        <v>16330</v>
      </c>
      <c r="D82" s="115">
        <f>VLOOKUP($A82,'Table 12'!$C$87:$O$97,2,FALSE)</f>
        <v>14895</v>
      </c>
      <c r="E82" s="115">
        <f>VLOOKUP($A82,'Table 12'!$C$126:$O$136,2,FALSE)</f>
        <v>13255</v>
      </c>
      <c r="F82" s="121">
        <f>VLOOKUP($A82,'Table 12'!$C$9:$O$19,9,FALSE)</f>
        <v>87.1</v>
      </c>
      <c r="G82" s="121">
        <f>VLOOKUP($A82,'Table 12'!$C$48:$O$58,9,FALSE)</f>
        <v>87.6</v>
      </c>
      <c r="H82" s="121">
        <f>VLOOKUP($A82,'Table 12'!$C$87:$O$97,9,FALSE)</f>
        <v>87.2</v>
      </c>
      <c r="I82" s="121">
        <f>VLOOKUP($A82,'Table 12'!$C$126:$O$136,9,FALSE)</f>
        <v>84</v>
      </c>
      <c r="J82" s="69"/>
      <c r="K82" s="115">
        <f>VLOOKUP($A82,'Table 12'!$C$9:$O$19,10,FALSE)</f>
        <v>12055</v>
      </c>
      <c r="L82" s="115">
        <f>VLOOKUP($A82,'Table 12'!$C$48:$O$58,10,FALSE)</f>
        <v>11450</v>
      </c>
      <c r="M82" s="115">
        <f>VLOOKUP($A82,'Table 12'!$C$87:$O$97,10,FALSE)</f>
        <v>10735</v>
      </c>
      <c r="N82" s="115">
        <f>VLOOKUP($A82,'Table 12'!$C$126:$O$136,10,FALSE)</f>
        <v>9475</v>
      </c>
      <c r="O82" s="115">
        <f>VLOOKUP($A82,'Table 12'!$C$9:$O$19,12,FALSE)</f>
        <v>18600</v>
      </c>
      <c r="P82" s="115">
        <f>VLOOKUP($A82,'Table 12'!$C$48:$O$58,12,FALSE)</f>
        <v>22900</v>
      </c>
      <c r="Q82" s="115">
        <f>VLOOKUP($A82,'Table 12'!$C$87:$O$97,12,FALSE)</f>
        <v>25800</v>
      </c>
      <c r="R82" s="115">
        <f>VLOOKUP($A82,'Table 12'!$C$126:$O$136,12,FALSE)</f>
        <v>30500</v>
      </c>
    </row>
    <row r="83" spans="1:18" x14ac:dyDescent="0.35">
      <c r="A83" s="15" t="s">
        <v>88</v>
      </c>
      <c r="B83" s="115">
        <f>VLOOKUP($A83,'Table 12'!$C$9:$O$19,2,FALSE)</f>
        <v>8040</v>
      </c>
      <c r="C83" s="115">
        <f>VLOOKUP($A83,'Table 12'!$C$48:$O$58,2,FALSE)</f>
        <v>6785</v>
      </c>
      <c r="D83" s="115">
        <f>VLOOKUP($A83,'Table 12'!$C$87:$O$97,2,FALSE)</f>
        <v>6555</v>
      </c>
      <c r="E83" s="115">
        <f>VLOOKUP($A83,'Table 12'!$C$126:$O$136,2,FALSE)</f>
        <v>6665</v>
      </c>
      <c r="F83" s="121">
        <f>VLOOKUP($A83,'Table 12'!$C$9:$O$19,9,FALSE)</f>
        <v>85.5</v>
      </c>
      <c r="G83" s="121">
        <f>VLOOKUP($A83,'Table 12'!$C$48:$O$58,9,FALSE)</f>
        <v>85.8</v>
      </c>
      <c r="H83" s="121">
        <f>VLOOKUP($A83,'Table 12'!$C$87:$O$97,9,FALSE)</f>
        <v>84.1</v>
      </c>
      <c r="I83" s="121">
        <f>VLOOKUP($A83,'Table 12'!$C$126:$O$136,9,FALSE)</f>
        <v>82.7</v>
      </c>
      <c r="J83" s="69"/>
      <c r="K83" s="115">
        <f>VLOOKUP($A83,'Table 12'!$C$9:$O$19,10,FALSE)</f>
        <v>4785</v>
      </c>
      <c r="L83" s="115">
        <f>VLOOKUP($A83,'Table 12'!$C$48:$O$58,10,FALSE)</f>
        <v>4075</v>
      </c>
      <c r="M83" s="115">
        <f>VLOOKUP($A83,'Table 12'!$C$87:$O$97,10,FALSE)</f>
        <v>4190</v>
      </c>
      <c r="N83" s="115">
        <f>VLOOKUP($A83,'Table 12'!$C$126:$O$136,10,FALSE)</f>
        <v>3855</v>
      </c>
      <c r="O83" s="115">
        <f>VLOOKUP($A83,'Table 12'!$C$9:$O$19,12,FALSE)</f>
        <v>18700</v>
      </c>
      <c r="P83" s="115">
        <f>VLOOKUP($A83,'Table 12'!$C$48:$O$58,12,FALSE)</f>
        <v>22200</v>
      </c>
      <c r="Q83" s="115">
        <f>VLOOKUP($A83,'Table 12'!$C$87:$O$97,12,FALSE)</f>
        <v>26200</v>
      </c>
      <c r="R83" s="115">
        <f>VLOOKUP($A83,'Table 12'!$C$126:$O$136,12,FALSE)</f>
        <v>32100</v>
      </c>
    </row>
    <row r="84" spans="1:18" x14ac:dyDescent="0.35">
      <c r="A84" s="15" t="s">
        <v>2</v>
      </c>
      <c r="B84" s="115">
        <f>VLOOKUP($A84,'Table 12'!$C$9:$O$19,2,FALSE)</f>
        <v>625</v>
      </c>
      <c r="C84" s="115">
        <f>VLOOKUP($A84,'Table 12'!$C$48:$O$58,2,FALSE)</f>
        <v>560</v>
      </c>
      <c r="D84" s="115">
        <f>VLOOKUP($A84,'Table 12'!$C$87:$O$97,2,FALSE)</f>
        <v>945</v>
      </c>
      <c r="E84" s="115">
        <f>VLOOKUP($A84,'Table 12'!$C$126:$O$136,2,FALSE)</f>
        <v>715</v>
      </c>
      <c r="F84" s="121">
        <f>VLOOKUP($A84,'Table 12'!$C$9:$O$19,9,FALSE)</f>
        <v>73.900000000000006</v>
      </c>
      <c r="G84" s="121">
        <f>VLOOKUP($A84,'Table 12'!$C$48:$O$58,9,FALSE)</f>
        <v>69.5</v>
      </c>
      <c r="H84" s="121">
        <f>VLOOKUP($A84,'Table 12'!$C$87:$O$97,9,FALSE)</f>
        <v>75.5</v>
      </c>
      <c r="I84" s="121">
        <f>VLOOKUP($A84,'Table 12'!$C$126:$O$136,9,FALSE)</f>
        <v>76.099999999999994</v>
      </c>
      <c r="J84" s="69"/>
      <c r="K84" s="115">
        <f>VLOOKUP($A84,'Table 12'!$C$9:$O$19,10,FALSE)</f>
        <v>305</v>
      </c>
      <c r="L84" s="115">
        <f>VLOOKUP($A84,'Table 12'!$C$48:$O$58,10,FALSE)</f>
        <v>240</v>
      </c>
      <c r="M84" s="115">
        <f>VLOOKUP($A84,'Table 12'!$C$87:$O$97,10,FALSE)</f>
        <v>545</v>
      </c>
      <c r="N84" s="115">
        <f>VLOOKUP($A84,'Table 12'!$C$126:$O$136,10,FALSE)</f>
        <v>370</v>
      </c>
      <c r="O84" s="115">
        <f>VLOOKUP($A84,'Table 12'!$C$9:$O$19,12,FALSE)</f>
        <v>18200</v>
      </c>
      <c r="P84" s="115">
        <f>VLOOKUP($A84,'Table 12'!$C$48:$O$58,12,FALSE)</f>
        <v>23600</v>
      </c>
      <c r="Q84" s="115">
        <f>VLOOKUP($A84,'Table 12'!$C$87:$O$97,12,FALSE)</f>
        <v>26600</v>
      </c>
      <c r="R84" s="115">
        <f>VLOOKUP($A84,'Table 12'!$C$126:$O$136,12,FALSE)</f>
        <v>31800</v>
      </c>
    </row>
    <row r="85" spans="1:18" x14ac:dyDescent="0.35">
      <c r="A85" s="15"/>
      <c r="B85" s="69"/>
      <c r="C85" s="69"/>
      <c r="D85" s="69"/>
      <c r="E85" s="69"/>
      <c r="F85" s="131"/>
      <c r="G85" s="131"/>
      <c r="H85" s="131"/>
      <c r="I85" s="131"/>
      <c r="J85" s="69"/>
      <c r="K85" s="69"/>
      <c r="L85" s="69"/>
      <c r="M85" s="69"/>
      <c r="N85" s="69"/>
      <c r="O85" s="69"/>
      <c r="P85" s="69"/>
      <c r="Q85" s="69"/>
      <c r="R85" s="69"/>
    </row>
    <row r="86" spans="1:18" x14ac:dyDescent="0.35">
      <c r="A86" s="41" t="s">
        <v>103</v>
      </c>
      <c r="B86" s="69"/>
      <c r="C86" s="69"/>
      <c r="D86" s="69"/>
      <c r="E86" s="69"/>
      <c r="F86" s="131"/>
      <c r="G86" s="131"/>
      <c r="H86" s="131"/>
      <c r="I86" s="131"/>
      <c r="J86" s="69"/>
      <c r="K86" s="69"/>
      <c r="L86" s="69"/>
      <c r="M86" s="69"/>
      <c r="N86" s="69"/>
      <c r="O86" s="69"/>
      <c r="P86" s="69"/>
      <c r="Q86" s="69"/>
      <c r="R86" s="69"/>
    </row>
    <row r="87" spans="1:18" x14ac:dyDescent="0.35">
      <c r="A87" s="38" t="s">
        <v>104</v>
      </c>
      <c r="B87" s="115">
        <f>VLOOKUP($A87,'Table 13'!$C$9:$O$11,2,FALSE)</f>
        <v>54280</v>
      </c>
      <c r="C87" s="115">
        <f>VLOOKUP($A87,'Table 13'!$C$24:$O$26,2,FALSE)</f>
        <v>50795</v>
      </c>
      <c r="D87" s="115">
        <f>VLOOKUP($A87,'Table 13'!$C$39:$O$41,2,FALSE)</f>
        <v>42840</v>
      </c>
      <c r="E87" s="115">
        <f>VLOOKUP($A87,'Table 13'!$C$54:$O$56,2,FALSE)</f>
        <v>30815</v>
      </c>
      <c r="F87" s="121">
        <f>VLOOKUP($A87,'Table 13'!$C$9:$O$11,9,FALSE)</f>
        <v>87</v>
      </c>
      <c r="G87" s="121">
        <f>VLOOKUP($A87,'Table 13'!$C$24:$O$26,9,FALSE)</f>
        <v>87.7</v>
      </c>
      <c r="H87" s="121">
        <f>VLOOKUP($A87,'Table 13'!$C$39:$O$41,9,FALSE)</f>
        <v>86.7</v>
      </c>
      <c r="I87" s="121">
        <f>VLOOKUP($A87,'Table 13'!$C$54:$O$56,9,FALSE)</f>
        <v>84.4</v>
      </c>
      <c r="J87" s="70"/>
      <c r="K87" s="115">
        <f>VLOOKUP($A87,'Table 13'!$C$9:$O$11,10,FALSE)</f>
        <v>36510</v>
      </c>
      <c r="L87" s="115">
        <f>VLOOKUP($A87,'Table 13'!$C$24:$O$26,10,FALSE)</f>
        <v>37295</v>
      </c>
      <c r="M87" s="115">
        <f>VLOOKUP($A87,'Table 13'!$C$39:$O$41,10,FALSE)</f>
        <v>31790</v>
      </c>
      <c r="N87" s="115">
        <f>VLOOKUP($A87,'Table 13'!$C$54:$O$56,10,FALSE)</f>
        <v>22350</v>
      </c>
      <c r="O87" s="115">
        <f>VLOOKUP($A87,'Table 13'!$C$9:$O$11,12,FALSE)</f>
        <v>17500</v>
      </c>
      <c r="P87" s="115">
        <f>VLOOKUP($A87,'Table 13'!$C$24:$O$26,12,FALSE)</f>
        <v>21300</v>
      </c>
      <c r="Q87" s="115">
        <f>VLOOKUP($A87,'Table 13'!$C$39:$O$41,12,FALSE)</f>
        <v>24000</v>
      </c>
      <c r="R87" s="115">
        <f>VLOOKUP($A87,'Table 13'!$C$54:$O$56,12,FALSE)</f>
        <v>29100</v>
      </c>
    </row>
    <row r="88" spans="1:18" x14ac:dyDescent="0.35">
      <c r="A88" s="15" t="s">
        <v>105</v>
      </c>
      <c r="B88" s="115">
        <f>VLOOKUP($A88,'Table 13'!$C$9:$O$11,2,FALSE)</f>
        <v>157170</v>
      </c>
      <c r="C88" s="115">
        <f>VLOOKUP($A88,'Table 13'!$C$24:$O$26,2,FALSE)</f>
        <v>137385</v>
      </c>
      <c r="D88" s="115">
        <f>VLOOKUP($A88,'Table 13'!$C$39:$O$41,2,FALSE)</f>
        <v>125210</v>
      </c>
      <c r="E88" s="115">
        <f>VLOOKUP($A88,'Table 13'!$C$54:$O$56,2,FALSE)</f>
        <v>115920</v>
      </c>
      <c r="F88" s="121">
        <f>VLOOKUP($A88,'Table 13'!$C$9:$O$11,9,FALSE)</f>
        <v>86.3</v>
      </c>
      <c r="G88" s="121">
        <f>VLOOKUP($A88,'Table 13'!$C$24:$O$26,9,FALSE)</f>
        <v>87.2</v>
      </c>
      <c r="H88" s="121">
        <f>VLOOKUP($A88,'Table 13'!$C$39:$O$41,9,FALSE)</f>
        <v>86.3</v>
      </c>
      <c r="I88" s="121">
        <f>VLOOKUP($A88,'Table 13'!$C$54:$O$56,9,FALSE)</f>
        <v>83.8</v>
      </c>
      <c r="J88" s="70"/>
      <c r="K88" s="115">
        <f>VLOOKUP($A88,'Table 13'!$C$9:$O$11,10,FALSE)</f>
        <v>100345</v>
      </c>
      <c r="L88" s="115">
        <f>VLOOKUP($A88,'Table 13'!$C$24:$O$26,10,FALSE)</f>
        <v>95700</v>
      </c>
      <c r="M88" s="115">
        <f>VLOOKUP($A88,'Table 13'!$C$39:$O$41,10,FALSE)</f>
        <v>89495</v>
      </c>
      <c r="N88" s="115">
        <f>VLOOKUP($A88,'Table 13'!$C$54:$O$56,10,FALSE)</f>
        <v>81505</v>
      </c>
      <c r="O88" s="115">
        <f>VLOOKUP($A88,'Table 13'!$C$9:$O$11,12,FALSE)</f>
        <v>19000</v>
      </c>
      <c r="P88" s="115">
        <f>VLOOKUP($A88,'Table 13'!$C$24:$O$26,12,FALSE)</f>
        <v>23500</v>
      </c>
      <c r="Q88" s="115">
        <f>VLOOKUP($A88,'Table 13'!$C$39:$O$41,12,FALSE)</f>
        <v>27100</v>
      </c>
      <c r="R88" s="115">
        <f>VLOOKUP($A88,'Table 13'!$C$54:$O$56,12,FALSE)</f>
        <v>32700</v>
      </c>
    </row>
    <row r="89" spans="1:18" x14ac:dyDescent="0.35">
      <c r="A89" s="39" t="s">
        <v>2</v>
      </c>
      <c r="B89" s="118">
        <f>VLOOKUP($A89,'Table 13'!$C$9:$O$11,2,FALSE)</f>
        <v>12385</v>
      </c>
      <c r="C89" s="118">
        <f>VLOOKUP($A89,'Table 13'!$C$24:$O$26,2,FALSE)</f>
        <v>12785</v>
      </c>
      <c r="D89" s="118">
        <f>VLOOKUP($A89,'Table 13'!$C$39:$O$41,2,FALSE)</f>
        <v>14360</v>
      </c>
      <c r="E89" s="118">
        <f>VLOOKUP($A89,'Table 13'!$C$54:$O$56,2,FALSE)</f>
        <v>9885</v>
      </c>
      <c r="F89" s="122">
        <f>VLOOKUP($A89,'Table 13'!$C$9:$O$11,9,FALSE)</f>
        <v>84.5</v>
      </c>
      <c r="G89" s="122">
        <f>VLOOKUP($A89,'Table 13'!$C$24:$O$26,9,FALSE)</f>
        <v>86</v>
      </c>
      <c r="H89" s="122">
        <f>VLOOKUP($A89,'Table 13'!$C$39:$O$41,9,FALSE)</f>
        <v>85.8</v>
      </c>
      <c r="I89" s="122">
        <f>VLOOKUP($A89,'Table 13'!$C$54:$O$56,9,FALSE)</f>
        <v>82.3</v>
      </c>
      <c r="J89" s="71"/>
      <c r="K89" s="118">
        <f>VLOOKUP($A89,'Table 13'!$C$9:$O$11,10,FALSE)</f>
        <v>8045</v>
      </c>
      <c r="L89" s="118">
        <f>VLOOKUP($A89,'Table 13'!$C$24:$O$26,10,FALSE)</f>
        <v>8855</v>
      </c>
      <c r="M89" s="118">
        <f>VLOOKUP($A89,'Table 13'!$C$39:$O$41,10,FALSE)</f>
        <v>10175</v>
      </c>
      <c r="N89" s="118">
        <f>VLOOKUP($A89,'Table 13'!$C$54:$O$56,10,FALSE)</f>
        <v>6800</v>
      </c>
      <c r="O89" s="118">
        <f>VLOOKUP($A89,'Table 13'!$C$9:$O$11,12,FALSE)</f>
        <v>17900</v>
      </c>
      <c r="P89" s="118">
        <f>VLOOKUP($A89,'Table 13'!$C$24:$O$26,12,FALSE)</f>
        <v>22800</v>
      </c>
      <c r="Q89" s="118">
        <f>VLOOKUP($A89,'Table 13'!$C$39:$O$41,12,FALSE)</f>
        <v>25700</v>
      </c>
      <c r="R89" s="118">
        <f>VLOOKUP($A89,'Table 13'!$C$54:$O$56,12,FALSE)</f>
        <v>30600</v>
      </c>
    </row>
    <row r="90" spans="1:18" s="37" customFormat="1" ht="25.5" customHeight="1" x14ac:dyDescent="0.35">
      <c r="A90" s="19"/>
      <c r="B90" s="143" t="s">
        <v>182</v>
      </c>
      <c r="C90" s="143"/>
      <c r="D90" s="143"/>
      <c r="E90" s="143"/>
      <c r="F90" s="143"/>
      <c r="G90" s="143"/>
      <c r="H90" s="143"/>
      <c r="I90" s="143"/>
      <c r="J90" s="143"/>
      <c r="K90" s="143"/>
      <c r="L90" s="143"/>
      <c r="M90" s="143"/>
      <c r="N90" s="143"/>
      <c r="O90" s="143"/>
      <c r="P90" s="143"/>
      <c r="Q90" s="143"/>
      <c r="R90" s="143"/>
    </row>
    <row r="91" spans="1:18" s="37" customFormat="1" ht="11.65" x14ac:dyDescent="0.35">
      <c r="A91" s="15"/>
      <c r="B91" s="15"/>
      <c r="C91" s="19"/>
      <c r="D91" s="18"/>
      <c r="E91" s="19"/>
      <c r="F91" s="18"/>
      <c r="G91" s="18"/>
      <c r="H91" s="18"/>
      <c r="I91" s="18"/>
      <c r="J91" s="18"/>
      <c r="K91" s="15"/>
      <c r="L91" s="15"/>
      <c r="M91" s="15"/>
    </row>
    <row r="92" spans="1:18" s="37" customFormat="1" ht="24" customHeight="1" x14ac:dyDescent="0.35">
      <c r="A92" s="142" t="s">
        <v>173</v>
      </c>
      <c r="B92" s="142"/>
      <c r="C92" s="142"/>
      <c r="D92" s="142"/>
      <c r="E92" s="142"/>
      <c r="F92" s="142"/>
      <c r="G92" s="142"/>
      <c r="H92" s="142"/>
      <c r="I92" s="142"/>
      <c r="J92" s="142"/>
      <c r="K92" s="142"/>
      <c r="L92" s="142"/>
      <c r="M92" s="142"/>
      <c r="N92" s="142"/>
      <c r="O92" s="142"/>
      <c r="P92" s="142"/>
      <c r="Q92" s="142"/>
      <c r="R92" s="142"/>
    </row>
    <row r="93" spans="1:18" s="37" customFormat="1" ht="11.65" x14ac:dyDescent="0.35">
      <c r="A93" s="15"/>
      <c r="B93" s="15"/>
      <c r="C93" s="30"/>
      <c r="D93" s="17"/>
      <c r="E93" s="18"/>
      <c r="F93" s="17"/>
      <c r="G93" s="17"/>
      <c r="H93" s="17"/>
      <c r="I93" s="17"/>
      <c r="J93" s="17"/>
      <c r="K93" s="15"/>
      <c r="L93" s="15"/>
      <c r="M93" s="15"/>
    </row>
    <row r="94" spans="1:18" s="37" customFormat="1" ht="12" customHeight="1" x14ac:dyDescent="0.35">
      <c r="A94" s="142" t="s">
        <v>206</v>
      </c>
      <c r="B94" s="142"/>
      <c r="C94" s="142"/>
      <c r="D94" s="142"/>
      <c r="E94" s="142"/>
      <c r="F94" s="142"/>
      <c r="G94" s="142"/>
      <c r="H94" s="142"/>
      <c r="I94" s="142"/>
      <c r="J94" s="142"/>
      <c r="K94" s="142"/>
      <c r="L94" s="142"/>
      <c r="M94" s="142"/>
      <c r="N94" s="142"/>
      <c r="O94" s="142"/>
      <c r="P94" s="142"/>
      <c r="Q94" s="142"/>
      <c r="R94" s="142"/>
    </row>
    <row r="95" spans="1:18" s="37" customFormat="1" ht="26.25" customHeight="1" x14ac:dyDescent="0.35">
      <c r="A95" s="142" t="s">
        <v>207</v>
      </c>
      <c r="B95" s="142"/>
      <c r="C95" s="142"/>
      <c r="D95" s="142"/>
      <c r="E95" s="142"/>
      <c r="F95" s="142"/>
      <c r="G95" s="142"/>
      <c r="H95" s="142"/>
      <c r="I95" s="142"/>
      <c r="J95" s="142"/>
      <c r="K95" s="142"/>
      <c r="L95" s="142"/>
      <c r="M95" s="142"/>
      <c r="N95" s="142"/>
      <c r="O95" s="142"/>
      <c r="P95" s="142"/>
      <c r="Q95" s="142"/>
      <c r="R95" s="142"/>
    </row>
    <row r="96" spans="1:18" s="37" customFormat="1" ht="49.5" customHeight="1" x14ac:dyDescent="0.35">
      <c r="A96" s="142" t="s">
        <v>208</v>
      </c>
      <c r="B96" s="142"/>
      <c r="C96" s="142"/>
      <c r="D96" s="142"/>
      <c r="E96" s="142"/>
      <c r="F96" s="142"/>
      <c r="G96" s="142"/>
      <c r="H96" s="142"/>
      <c r="I96" s="142"/>
      <c r="J96" s="142"/>
      <c r="K96" s="142"/>
      <c r="L96" s="142"/>
      <c r="M96" s="142"/>
      <c r="N96" s="142"/>
      <c r="O96" s="142"/>
      <c r="P96" s="142"/>
      <c r="Q96" s="142"/>
      <c r="R96" s="142"/>
    </row>
    <row r="97" spans="1:18" s="37" customFormat="1" ht="12" customHeight="1" x14ac:dyDescent="0.35">
      <c r="A97" s="142" t="s">
        <v>209</v>
      </c>
      <c r="B97" s="142"/>
      <c r="C97" s="142"/>
      <c r="D97" s="142"/>
      <c r="E97" s="142"/>
      <c r="F97" s="142"/>
      <c r="G97" s="142"/>
      <c r="H97" s="142"/>
      <c r="I97" s="142"/>
      <c r="J97" s="142"/>
      <c r="K97" s="142"/>
      <c r="L97" s="142"/>
      <c r="M97" s="142"/>
      <c r="N97" s="142"/>
      <c r="O97" s="142"/>
      <c r="P97" s="142"/>
      <c r="Q97" s="142"/>
      <c r="R97" s="142"/>
    </row>
    <row r="98" spans="1:18" s="37" customFormat="1" ht="24.75" customHeight="1" x14ac:dyDescent="0.35">
      <c r="A98" s="142" t="s">
        <v>236</v>
      </c>
      <c r="B98" s="142"/>
      <c r="C98" s="142"/>
      <c r="D98" s="142"/>
      <c r="E98" s="142"/>
      <c r="F98" s="142"/>
      <c r="G98" s="142"/>
      <c r="H98" s="142"/>
      <c r="I98" s="142"/>
      <c r="J98" s="142"/>
      <c r="K98" s="142"/>
      <c r="L98" s="142"/>
      <c r="M98" s="142"/>
      <c r="N98" s="142"/>
      <c r="O98" s="142"/>
      <c r="P98" s="142"/>
      <c r="Q98" s="142"/>
      <c r="R98" s="142"/>
    </row>
    <row r="99" spans="1:18" s="37" customFormat="1" ht="12" customHeight="1" x14ac:dyDescent="0.35">
      <c r="A99" s="142" t="s">
        <v>210</v>
      </c>
      <c r="B99" s="142"/>
      <c r="C99" s="142"/>
      <c r="D99" s="142"/>
      <c r="E99" s="142"/>
      <c r="F99" s="142"/>
      <c r="G99" s="142"/>
      <c r="H99" s="142"/>
      <c r="I99" s="142"/>
      <c r="J99" s="142"/>
      <c r="K99" s="142"/>
      <c r="L99" s="142"/>
      <c r="M99" s="142"/>
      <c r="N99" s="142"/>
      <c r="O99" s="142"/>
      <c r="P99" s="142"/>
      <c r="Q99" s="142"/>
      <c r="R99" s="142"/>
    </row>
    <row r="100" spans="1:18" ht="15" customHeight="1" x14ac:dyDescent="0.35">
      <c r="A100" s="142" t="s">
        <v>272</v>
      </c>
      <c r="B100" s="142"/>
      <c r="C100" s="142"/>
      <c r="D100" s="142"/>
      <c r="E100" s="142"/>
      <c r="F100" s="142"/>
      <c r="G100" s="142"/>
      <c r="H100" s="142"/>
      <c r="I100" s="142"/>
      <c r="J100" s="142"/>
      <c r="K100" s="142"/>
      <c r="L100" s="142"/>
      <c r="M100" s="142"/>
      <c r="N100" s="142"/>
      <c r="O100" s="142"/>
      <c r="P100" s="142"/>
      <c r="Q100" s="142"/>
      <c r="R100" s="142"/>
    </row>
    <row r="101" spans="1:18" x14ac:dyDescent="0.35">
      <c r="A101" s="142" t="s">
        <v>273</v>
      </c>
      <c r="B101" s="142"/>
      <c r="C101" s="142"/>
      <c r="D101" s="142"/>
      <c r="E101" s="142"/>
      <c r="F101" s="142"/>
      <c r="G101" s="142"/>
      <c r="H101" s="142"/>
      <c r="I101" s="142"/>
      <c r="J101" s="142"/>
      <c r="K101" s="142"/>
      <c r="L101" s="142"/>
      <c r="M101" s="142"/>
      <c r="N101" s="142"/>
      <c r="O101" s="142"/>
      <c r="P101" s="142"/>
      <c r="Q101" s="142"/>
      <c r="R101" s="142"/>
    </row>
    <row r="102" spans="1:18" x14ac:dyDescent="0.35">
      <c r="B102" s="26" t="s">
        <v>0</v>
      </c>
    </row>
  </sheetData>
  <mergeCells count="15">
    <mergeCell ref="A100:R100"/>
    <mergeCell ref="A101:R101"/>
    <mergeCell ref="B90:R90"/>
    <mergeCell ref="A92:R92"/>
    <mergeCell ref="A99:R99"/>
    <mergeCell ref="A94:R94"/>
    <mergeCell ref="A95:R95"/>
    <mergeCell ref="A96:R96"/>
    <mergeCell ref="A97:R97"/>
    <mergeCell ref="A98:R98"/>
    <mergeCell ref="A1:Q1"/>
    <mergeCell ref="B6:E6"/>
    <mergeCell ref="F6:I6"/>
    <mergeCell ref="K6:N6"/>
    <mergeCell ref="O6:R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8"/>
  <sheetViews>
    <sheetView zoomScale="75" zoomScaleNormal="75" workbookViewId="0">
      <pane ySplit="7" topLeftCell="A8" activePane="bottomLeft" state="frozen"/>
      <selection pane="bottomLeft"/>
    </sheetView>
  </sheetViews>
  <sheetFormatPr defaultColWidth="9.1328125" defaultRowHeight="14.25" x14ac:dyDescent="0.45"/>
  <cols>
    <col min="1" max="1" width="15.59765625" style="36" customWidth="1"/>
    <col min="2" max="2" width="8.3984375" style="36" customWidth="1"/>
    <col min="3" max="3" width="38.59765625" style="36" bestFit="1" customWidth="1"/>
    <col min="4" max="4" width="9.86328125" style="36" customWidth="1"/>
    <col min="5" max="6" width="10.1328125" style="36" customWidth="1"/>
    <col min="7" max="7" width="10.86328125" style="36" customWidth="1"/>
    <col min="8" max="8" width="10.265625" style="36" customWidth="1"/>
    <col min="9" max="10" width="10.1328125" style="36" customWidth="1"/>
    <col min="11" max="11" width="9.265625" style="36" customWidth="1"/>
    <col min="12" max="12" width="3.1328125" style="36" customWidth="1"/>
    <col min="13" max="13" width="9.86328125" style="36" customWidth="1"/>
    <col min="14" max="15" width="10.1328125" style="36" customWidth="1"/>
    <col min="16" max="16" width="10.86328125" style="36" customWidth="1"/>
    <col min="17" max="17" width="9.86328125" style="36" customWidth="1"/>
    <col min="18" max="19" width="10.1328125" style="36" customWidth="1"/>
    <col min="20" max="20" width="9.73046875" style="36" customWidth="1"/>
    <col min="21" max="16384" width="9.1328125" style="36"/>
  </cols>
  <sheetData>
    <row r="1" spans="1:20" ht="15" customHeight="1" x14ac:dyDescent="0.45">
      <c r="A1" s="72" t="s">
        <v>127</v>
      </c>
      <c r="B1" s="72"/>
      <c r="C1" s="72"/>
      <c r="D1" s="72"/>
      <c r="E1" s="72"/>
      <c r="F1" s="72"/>
      <c r="G1" s="72"/>
      <c r="H1" s="72"/>
      <c r="I1" s="72"/>
      <c r="J1" s="72"/>
      <c r="K1" s="72"/>
      <c r="L1" s="72"/>
      <c r="M1" s="72"/>
      <c r="N1" s="72"/>
      <c r="O1" s="72"/>
      <c r="P1" s="72"/>
      <c r="Q1" s="72"/>
      <c r="R1" s="72"/>
      <c r="S1" s="72"/>
      <c r="T1" s="72"/>
    </row>
    <row r="2" spans="1:20" x14ac:dyDescent="0.45">
      <c r="A2" s="27" t="s">
        <v>156</v>
      </c>
      <c r="B2" s="27"/>
      <c r="C2" s="26"/>
      <c r="D2" s="26"/>
      <c r="E2" s="26"/>
      <c r="F2" s="26"/>
      <c r="G2" s="26"/>
      <c r="H2" s="26"/>
      <c r="I2" s="26"/>
      <c r="J2" s="26"/>
      <c r="K2" s="26"/>
      <c r="L2" s="26"/>
      <c r="M2" s="26"/>
      <c r="N2" s="26"/>
      <c r="O2" s="26"/>
      <c r="P2" s="26"/>
      <c r="Q2" s="26"/>
      <c r="R2" s="26"/>
      <c r="S2" s="26"/>
    </row>
    <row r="3" spans="1:20" x14ac:dyDescent="0.45">
      <c r="A3" s="26" t="s">
        <v>20</v>
      </c>
      <c r="B3" s="26"/>
      <c r="C3" s="26"/>
      <c r="D3" s="26"/>
      <c r="E3" s="26"/>
      <c r="F3" s="26"/>
      <c r="G3" s="26"/>
      <c r="H3" s="26"/>
      <c r="I3" s="26"/>
      <c r="J3" s="26"/>
      <c r="K3" s="26"/>
      <c r="L3" s="26"/>
      <c r="M3" s="26"/>
      <c r="N3" s="26"/>
      <c r="O3" s="26"/>
      <c r="P3" s="26"/>
      <c r="Q3" s="26"/>
      <c r="R3" s="26"/>
      <c r="S3" s="26"/>
    </row>
    <row r="4" spans="1:20" x14ac:dyDescent="0.45">
      <c r="A4" s="26" t="s">
        <v>60</v>
      </c>
      <c r="B4" s="26"/>
      <c r="C4" s="26"/>
      <c r="D4" s="26"/>
      <c r="E4" s="26"/>
      <c r="F4" s="26"/>
      <c r="G4" s="26" t="s">
        <v>0</v>
      </c>
      <c r="H4" s="26"/>
      <c r="I4" s="26"/>
      <c r="J4" s="26"/>
      <c r="K4" s="26"/>
      <c r="L4" s="26"/>
      <c r="M4" s="26"/>
      <c r="N4" s="26"/>
      <c r="O4" s="26"/>
      <c r="P4" s="26"/>
      <c r="Q4" s="26"/>
      <c r="R4" s="26"/>
      <c r="S4" s="26"/>
    </row>
    <row r="5" spans="1:20" x14ac:dyDescent="0.45">
      <c r="B5" s="26" t="s">
        <v>0</v>
      </c>
      <c r="C5" s="26"/>
      <c r="D5" s="26"/>
      <c r="E5" s="26"/>
      <c r="F5" s="26"/>
      <c r="G5" s="26"/>
      <c r="H5" s="26"/>
      <c r="I5" s="26"/>
      <c r="J5" s="26"/>
      <c r="K5" s="26"/>
      <c r="L5" s="26"/>
      <c r="M5" s="26"/>
      <c r="N5" s="26"/>
      <c r="O5" s="26"/>
      <c r="P5" s="26"/>
      <c r="Q5" s="26"/>
      <c r="R5" s="26"/>
      <c r="S5" s="26"/>
      <c r="T5" s="26"/>
    </row>
    <row r="6" spans="1:20" ht="32.25" customHeight="1" x14ac:dyDescent="0.45">
      <c r="A6" s="65"/>
      <c r="B6" s="65"/>
      <c r="C6" s="65"/>
      <c r="D6" s="141" t="s">
        <v>211</v>
      </c>
      <c r="E6" s="141"/>
      <c r="F6" s="141"/>
      <c r="G6" s="141"/>
      <c r="H6" s="141" t="s">
        <v>212</v>
      </c>
      <c r="I6" s="141"/>
      <c r="J6" s="141"/>
      <c r="K6" s="141"/>
      <c r="L6" s="66"/>
      <c r="M6" s="141" t="s">
        <v>213</v>
      </c>
      <c r="N6" s="141"/>
      <c r="O6" s="141"/>
      <c r="P6" s="141"/>
      <c r="Q6" s="141" t="s">
        <v>214</v>
      </c>
      <c r="R6" s="141"/>
      <c r="S6" s="141"/>
      <c r="T6" s="141"/>
    </row>
    <row r="7" spans="1:20" ht="42.75" customHeight="1" x14ac:dyDescent="0.45">
      <c r="A7" s="73" t="s">
        <v>217</v>
      </c>
      <c r="B7" s="73" t="s">
        <v>69</v>
      </c>
      <c r="C7" s="67" t="s">
        <v>70</v>
      </c>
      <c r="D7" s="84" t="s">
        <v>18</v>
      </c>
      <c r="E7" s="84" t="s">
        <v>17</v>
      </c>
      <c r="F7" s="84" t="s">
        <v>16</v>
      </c>
      <c r="G7" s="84" t="s">
        <v>67</v>
      </c>
      <c r="H7" s="84" t="s">
        <v>18</v>
      </c>
      <c r="I7" s="84" t="s">
        <v>17</v>
      </c>
      <c r="J7" s="84" t="s">
        <v>16</v>
      </c>
      <c r="K7" s="84" t="s">
        <v>67</v>
      </c>
      <c r="L7" s="39"/>
      <c r="M7" s="84" t="s">
        <v>18</v>
      </c>
      <c r="N7" s="84" t="s">
        <v>17</v>
      </c>
      <c r="O7" s="84" t="s">
        <v>16</v>
      </c>
      <c r="P7" s="84" t="s">
        <v>67</v>
      </c>
      <c r="Q7" s="84" t="s">
        <v>18</v>
      </c>
      <c r="R7" s="84" t="s">
        <v>17</v>
      </c>
      <c r="S7" s="84" t="s">
        <v>16</v>
      </c>
      <c r="T7" s="84" t="s">
        <v>67</v>
      </c>
    </row>
    <row r="8" spans="1:20" x14ac:dyDescent="0.45">
      <c r="A8" s="37" t="s">
        <v>276</v>
      </c>
      <c r="B8" s="33">
        <v>1</v>
      </c>
      <c r="C8" s="42" t="s">
        <v>36</v>
      </c>
      <c r="D8" s="115">
        <f>VLOOKUP($C8,'Table 5'!$D$9:$P$31,2,FALSE)</f>
        <v>6935</v>
      </c>
      <c r="E8" s="115">
        <f>VLOOKUP($C8,'Table 5'!$D$84:$P$106,2,FALSE)</f>
        <v>7035</v>
      </c>
      <c r="F8" s="115">
        <f>VLOOKUP($C8,'Table 5'!$D$159:$P$181,2,FALSE)</f>
        <v>6860</v>
      </c>
      <c r="G8" s="115">
        <f>VLOOKUP($C8,'Table 5'!$D$234:$P$256,2,FALSE)</f>
        <v>5320</v>
      </c>
      <c r="H8" s="116">
        <f>VLOOKUP($C8,'Table 5'!$D$9:$P$31,9,FALSE)</f>
        <v>97.6</v>
      </c>
      <c r="I8" s="116">
        <f>VLOOKUP($C8,'Table 5'!$D$84:$P$106,9,FALSE)</f>
        <v>92.2</v>
      </c>
      <c r="J8" s="116">
        <f>VLOOKUP($C8,'Table 5'!$D$159:$P$181,9,FALSE)</f>
        <v>91</v>
      </c>
      <c r="K8" s="116">
        <f>VLOOKUP($C8,'Table 5'!$D$234:$P$256,9,FALSE)</f>
        <v>86.1</v>
      </c>
      <c r="L8" s="69"/>
      <c r="M8" s="115">
        <f>VLOOKUP($C8,'Table 5'!$D$9:$P$31,10,FALSE)</f>
        <v>5370</v>
      </c>
      <c r="N8" s="115">
        <f>VLOOKUP($C8,'Table 5'!$D$84:$P$106,10,FALSE)</f>
        <v>5010</v>
      </c>
      <c r="O8" s="115">
        <f>VLOOKUP($C8,'Table 5'!$D$159:$P$181,10,FALSE)</f>
        <v>4860</v>
      </c>
      <c r="P8" s="115">
        <f>VLOOKUP($C8,'Table 5'!$D$234:$P$256,10,FALSE)</f>
        <v>2885</v>
      </c>
      <c r="Q8" s="117">
        <f>VLOOKUP($C8,'Table 5'!$D$9:$P$31,12,FALSE)</f>
        <v>36000</v>
      </c>
      <c r="R8" s="117">
        <f>VLOOKUP($C8,'Table 5'!$D$84:$P$106,12,FALSE)</f>
        <v>42800</v>
      </c>
      <c r="S8" s="117">
        <f>VLOOKUP($C8,'Table 5'!$D$159:$P$181,12,FALSE)</f>
        <v>47300</v>
      </c>
      <c r="T8" s="117">
        <f>VLOOKUP($C8,'Table 5'!$D$234:$P$256,12,FALSE)</f>
        <v>55100</v>
      </c>
    </row>
    <row r="9" spans="1:20" x14ac:dyDescent="0.45">
      <c r="A9" s="37" t="s">
        <v>276</v>
      </c>
      <c r="B9" s="33">
        <v>2</v>
      </c>
      <c r="C9" s="42" t="s">
        <v>37</v>
      </c>
      <c r="D9" s="115">
        <f>VLOOKUP($C9,'Table 5'!$D$9:$P$31,2,FALSE)</f>
        <v>15755</v>
      </c>
      <c r="E9" s="115">
        <f>VLOOKUP($C9,'Table 5'!$D$84:$P$106,2,FALSE)</f>
        <v>14360</v>
      </c>
      <c r="F9" s="115">
        <f>VLOOKUP($C9,'Table 5'!$D$159:$P$181,2,FALSE)</f>
        <v>13515</v>
      </c>
      <c r="G9" s="115">
        <f>VLOOKUP($C9,'Table 5'!$D$234:$P$256,2,FALSE)</f>
        <v>11005</v>
      </c>
      <c r="H9" s="116">
        <f>VLOOKUP($C9,'Table 5'!$D$9:$P$31,9,FALSE)</f>
        <v>90.3</v>
      </c>
      <c r="I9" s="116">
        <f>VLOOKUP($C9,'Table 5'!$D$84:$P$106,9,FALSE)</f>
        <v>89.1</v>
      </c>
      <c r="J9" s="116">
        <f>VLOOKUP($C9,'Table 5'!$D$159:$P$181,9,FALSE)</f>
        <v>88</v>
      </c>
      <c r="K9" s="116">
        <f>VLOOKUP($C9,'Table 5'!$D$234:$P$256,9,FALSE)</f>
        <v>85.3</v>
      </c>
      <c r="L9" s="69"/>
      <c r="M9" s="115">
        <f>VLOOKUP($C9,'Table 5'!$D$9:$P$31,10,FALSE)</f>
        <v>9365</v>
      </c>
      <c r="N9" s="115">
        <f>VLOOKUP($C9,'Table 5'!$D$84:$P$106,10,FALSE)</f>
        <v>8605</v>
      </c>
      <c r="O9" s="115">
        <f>VLOOKUP($C9,'Table 5'!$D$159:$P$181,10,FALSE)</f>
        <v>8630</v>
      </c>
      <c r="P9" s="115">
        <f>VLOOKUP($C9,'Table 5'!$D$234:$P$256,10,FALSE)</f>
        <v>7165</v>
      </c>
      <c r="Q9" s="117">
        <f>VLOOKUP($C9,'Table 5'!$D$9:$P$31,12,FALSE)</f>
        <v>21000</v>
      </c>
      <c r="R9" s="117">
        <f>VLOOKUP($C9,'Table 5'!$D$84:$P$106,12,FALSE)</f>
        <v>24400</v>
      </c>
      <c r="S9" s="117">
        <f>VLOOKUP($C9,'Table 5'!$D$159:$P$181,12,FALSE)</f>
        <v>26400</v>
      </c>
      <c r="T9" s="117">
        <f>VLOOKUP($C9,'Table 5'!$D$234:$P$256,12,FALSE)</f>
        <v>29600</v>
      </c>
    </row>
    <row r="10" spans="1:20" x14ac:dyDescent="0.45">
      <c r="A10" s="37" t="s">
        <v>276</v>
      </c>
      <c r="B10" s="33" t="s">
        <v>35</v>
      </c>
      <c r="C10" s="42" t="s">
        <v>38</v>
      </c>
      <c r="D10" s="115">
        <f>VLOOKUP($C10,'Table 5'!$D$9:$P$31,2,FALSE)</f>
        <v>15385</v>
      </c>
      <c r="E10" s="115">
        <f>VLOOKUP($C10,'Table 5'!$D$84:$P$106,2,FALSE)</f>
        <v>12460</v>
      </c>
      <c r="F10" s="115">
        <f>VLOOKUP($C10,'Table 5'!$D$159:$P$181,2,FALSE)</f>
        <v>10055</v>
      </c>
      <c r="G10" s="115">
        <f>VLOOKUP($C10,'Table 5'!$D$234:$P$256,2,FALSE)</f>
        <v>8350</v>
      </c>
      <c r="H10" s="116">
        <f>VLOOKUP($C10,'Table 5'!$D$9:$P$31,9,FALSE)</f>
        <v>94.9</v>
      </c>
      <c r="I10" s="116">
        <f>VLOOKUP($C10,'Table 5'!$D$84:$P$106,9,FALSE)</f>
        <v>93.4</v>
      </c>
      <c r="J10" s="116">
        <f>VLOOKUP($C10,'Table 5'!$D$159:$P$181,9,FALSE)</f>
        <v>91.3</v>
      </c>
      <c r="K10" s="116">
        <f>VLOOKUP($C10,'Table 5'!$D$234:$P$256,9,FALSE)</f>
        <v>87.6</v>
      </c>
      <c r="L10" s="69"/>
      <c r="M10" s="115">
        <f>VLOOKUP($C10,'Table 5'!$D$9:$P$31,10,FALSE)</f>
        <v>10200</v>
      </c>
      <c r="N10" s="115">
        <f>VLOOKUP($C10,'Table 5'!$D$84:$P$106,10,FALSE)</f>
        <v>7235</v>
      </c>
      <c r="O10" s="115">
        <f>VLOOKUP($C10,'Table 5'!$D$159:$P$181,10,FALSE)</f>
        <v>5985</v>
      </c>
      <c r="P10" s="115">
        <f>VLOOKUP($C10,'Table 5'!$D$234:$P$256,10,FALSE)</f>
        <v>5100</v>
      </c>
      <c r="Q10" s="117">
        <f>VLOOKUP($C10,'Table 5'!$D$9:$P$31,12,FALSE)</f>
        <v>25500</v>
      </c>
      <c r="R10" s="117">
        <f>VLOOKUP($C10,'Table 5'!$D$84:$P$106,12,FALSE)</f>
        <v>27200</v>
      </c>
      <c r="S10" s="117">
        <f>VLOOKUP($C10,'Table 5'!$D$159:$P$181,12,FALSE)</f>
        <v>28500</v>
      </c>
      <c r="T10" s="117">
        <f>VLOOKUP($C10,'Table 5'!$D$234:$P$256,12,FALSE)</f>
        <v>30300</v>
      </c>
    </row>
    <row r="11" spans="1:20" x14ac:dyDescent="0.45">
      <c r="A11" s="37" t="s">
        <v>276</v>
      </c>
      <c r="B11" s="33">
        <v>3</v>
      </c>
      <c r="C11" s="42" t="s">
        <v>39</v>
      </c>
      <c r="D11" s="115">
        <f>VLOOKUP($C11,'Table 5'!$D$9:$P$31,2,FALSE)</f>
        <v>19890</v>
      </c>
      <c r="E11" s="115">
        <f>VLOOKUP($C11,'Table 5'!$D$84:$P$106,2,FALSE)</f>
        <v>16190</v>
      </c>
      <c r="F11" s="115">
        <f>VLOOKUP($C11,'Table 5'!$D$159:$P$181,2,FALSE)</f>
        <v>14215</v>
      </c>
      <c r="G11" s="115">
        <f>VLOOKUP($C11,'Table 5'!$D$234:$P$256,2,FALSE)</f>
        <v>11910</v>
      </c>
      <c r="H11" s="116">
        <f>VLOOKUP($C11,'Table 5'!$D$9:$P$31,9,FALSE)</f>
        <v>88.1</v>
      </c>
      <c r="I11" s="116">
        <f>VLOOKUP($C11,'Table 5'!$D$84:$P$106,9,FALSE)</f>
        <v>88.3</v>
      </c>
      <c r="J11" s="116">
        <f>VLOOKUP($C11,'Table 5'!$D$159:$P$181,9,FALSE)</f>
        <v>87.4</v>
      </c>
      <c r="K11" s="116">
        <f>VLOOKUP($C11,'Table 5'!$D$234:$P$256,9,FALSE)</f>
        <v>84.7</v>
      </c>
      <c r="L11" s="69"/>
      <c r="M11" s="115">
        <f>VLOOKUP($C11,'Table 5'!$D$9:$P$31,10,FALSE)</f>
        <v>11150</v>
      </c>
      <c r="N11" s="115">
        <f>VLOOKUP($C11,'Table 5'!$D$84:$P$106,10,FALSE)</f>
        <v>10330</v>
      </c>
      <c r="O11" s="115">
        <f>VLOOKUP($C11,'Table 5'!$D$159:$P$181,10,FALSE)</f>
        <v>9555</v>
      </c>
      <c r="P11" s="115">
        <f>VLOOKUP($C11,'Table 5'!$D$234:$P$256,10,FALSE)</f>
        <v>8430</v>
      </c>
      <c r="Q11" s="117">
        <f>VLOOKUP($C11,'Table 5'!$D$9:$P$31,12,FALSE)</f>
        <v>16200</v>
      </c>
      <c r="R11" s="117">
        <f>VLOOKUP($C11,'Table 5'!$D$84:$P$106,12,FALSE)</f>
        <v>21100</v>
      </c>
      <c r="S11" s="117">
        <f>VLOOKUP($C11,'Table 5'!$D$159:$P$181,12,FALSE)</f>
        <v>24500</v>
      </c>
      <c r="T11" s="117">
        <f>VLOOKUP($C11,'Table 5'!$D$234:$P$256,12,FALSE)</f>
        <v>30700</v>
      </c>
    </row>
    <row r="12" spans="1:20" x14ac:dyDescent="0.45">
      <c r="A12" s="37" t="s">
        <v>276</v>
      </c>
      <c r="B12" s="33" t="s">
        <v>22</v>
      </c>
      <c r="C12" s="42" t="s">
        <v>40</v>
      </c>
      <c r="D12" s="115">
        <f>VLOOKUP($C12,'Table 5'!$D$9:$P$31,2,FALSE)</f>
        <v>13120</v>
      </c>
      <c r="E12" s="115">
        <f>VLOOKUP($C12,'Table 5'!$D$84:$P$106,2,FALSE)</f>
        <v>11470</v>
      </c>
      <c r="F12" s="115">
        <f>VLOOKUP($C12,'Table 5'!$D$159:$P$181,2,FALSE)</f>
        <v>10395</v>
      </c>
      <c r="G12" s="115">
        <f>VLOOKUP($C12,'Table 5'!$D$234:$P$256,2,FALSE)</f>
        <v>9005</v>
      </c>
      <c r="H12" s="116">
        <f>VLOOKUP($C12,'Table 5'!$D$9:$P$31,9,FALSE)</f>
        <v>87.9</v>
      </c>
      <c r="I12" s="116">
        <f>VLOOKUP($C12,'Table 5'!$D$84:$P$106,9,FALSE)</f>
        <v>88.2</v>
      </c>
      <c r="J12" s="116">
        <f>VLOOKUP($C12,'Table 5'!$D$159:$P$181,9,FALSE)</f>
        <v>86.6</v>
      </c>
      <c r="K12" s="116">
        <f>VLOOKUP($C12,'Table 5'!$D$234:$P$256,9,FALSE)</f>
        <v>83.8</v>
      </c>
      <c r="L12" s="69"/>
      <c r="M12" s="115">
        <f>VLOOKUP($C12,'Table 5'!$D$9:$P$31,10,FALSE)</f>
        <v>7550</v>
      </c>
      <c r="N12" s="115">
        <f>VLOOKUP($C12,'Table 5'!$D$84:$P$106,10,FALSE)</f>
        <v>7260</v>
      </c>
      <c r="O12" s="115">
        <f>VLOOKUP($C12,'Table 5'!$D$159:$P$181,10,FALSE)</f>
        <v>6515</v>
      </c>
      <c r="P12" s="115">
        <f>VLOOKUP($C12,'Table 5'!$D$234:$P$256,10,FALSE)</f>
        <v>5960</v>
      </c>
      <c r="Q12" s="117">
        <f>VLOOKUP($C12,'Table 5'!$D$9:$P$31,12,FALSE)</f>
        <v>16300</v>
      </c>
      <c r="R12" s="117">
        <f>VLOOKUP($C12,'Table 5'!$D$84:$P$106,12,FALSE)</f>
        <v>20100</v>
      </c>
      <c r="S12" s="117">
        <f>VLOOKUP($C12,'Table 5'!$D$159:$P$181,12,FALSE)</f>
        <v>22600</v>
      </c>
      <c r="T12" s="117">
        <f>VLOOKUP($C12,'Table 5'!$D$234:$P$256,12,FALSE)</f>
        <v>26700</v>
      </c>
    </row>
    <row r="13" spans="1:20" x14ac:dyDescent="0.45">
      <c r="A13" s="37" t="s">
        <v>276</v>
      </c>
      <c r="B13" s="33">
        <v>4</v>
      </c>
      <c r="C13" s="42" t="s">
        <v>41</v>
      </c>
      <c r="D13" s="115">
        <f>VLOOKUP($C13,'Table 5'!$D$9:$P$31,2,FALSE)</f>
        <v>575</v>
      </c>
      <c r="E13" s="115">
        <f>VLOOKUP($C13,'Table 5'!$D$84:$P$106,2,FALSE)</f>
        <v>620</v>
      </c>
      <c r="F13" s="115">
        <f>VLOOKUP($C13,'Table 5'!$D$159:$P$181,2,FALSE)</f>
        <v>515</v>
      </c>
      <c r="G13" s="115">
        <f>VLOOKUP($C13,'Table 5'!$D$234:$P$256,2,FALSE)</f>
        <v>460</v>
      </c>
      <c r="H13" s="116">
        <f>VLOOKUP($C13,'Table 5'!$D$9:$P$31,9,FALSE)</f>
        <v>88.3</v>
      </c>
      <c r="I13" s="116">
        <f>VLOOKUP($C13,'Table 5'!$D$84:$P$106,9,FALSE)</f>
        <v>90</v>
      </c>
      <c r="J13" s="116">
        <f>VLOOKUP($C13,'Table 5'!$D$159:$P$181,9,FALSE)</f>
        <v>87.4</v>
      </c>
      <c r="K13" s="116">
        <f>VLOOKUP($C13,'Table 5'!$D$234:$P$256,9,FALSE)</f>
        <v>84.6</v>
      </c>
      <c r="L13" s="69"/>
      <c r="M13" s="115">
        <f>VLOOKUP($C13,'Table 5'!$D$9:$P$31,10,FALSE)</f>
        <v>450</v>
      </c>
      <c r="N13" s="115">
        <f>VLOOKUP($C13,'Table 5'!$D$84:$P$106,10,FALSE)</f>
        <v>425</v>
      </c>
      <c r="O13" s="115">
        <f>VLOOKUP($C13,'Table 5'!$D$159:$P$181,10,FALSE)</f>
        <v>340</v>
      </c>
      <c r="P13" s="115">
        <f>VLOOKUP($C13,'Table 5'!$D$234:$P$256,10,FALSE)</f>
        <v>290</v>
      </c>
      <c r="Q13" s="117">
        <f>VLOOKUP($C13,'Table 5'!$D$9:$P$31,12,FALSE)</f>
        <v>28300</v>
      </c>
      <c r="R13" s="117">
        <f>VLOOKUP($C13,'Table 5'!$D$84:$P$106,12,FALSE)</f>
        <v>32400</v>
      </c>
      <c r="S13" s="117">
        <f>VLOOKUP($C13,'Table 5'!$D$159:$P$181,12,FALSE)</f>
        <v>34900</v>
      </c>
      <c r="T13" s="117">
        <f>VLOOKUP($C13,'Table 5'!$D$234:$P$256,12,FALSE)</f>
        <v>36000</v>
      </c>
    </row>
    <row r="14" spans="1:20" x14ac:dyDescent="0.45">
      <c r="A14" s="37" t="s">
        <v>276</v>
      </c>
      <c r="B14" s="33">
        <v>5</v>
      </c>
      <c r="C14" s="42" t="s">
        <v>42</v>
      </c>
      <c r="D14" s="115">
        <f>VLOOKUP($C14,'Table 5'!$D$9:$P$31,2,FALSE)</f>
        <v>2630</v>
      </c>
      <c r="E14" s="115">
        <f>VLOOKUP($C14,'Table 5'!$D$84:$P$106,2,FALSE)</f>
        <v>2285</v>
      </c>
      <c r="F14" s="115">
        <f>VLOOKUP($C14,'Table 5'!$D$159:$P$181,2,FALSE)</f>
        <v>1880</v>
      </c>
      <c r="G14" s="115">
        <f>VLOOKUP($C14,'Table 5'!$D$234:$P$256,2,FALSE)</f>
        <v>1750</v>
      </c>
      <c r="H14" s="116">
        <f>VLOOKUP($C14,'Table 5'!$D$9:$P$31,9,FALSE)</f>
        <v>86.2</v>
      </c>
      <c r="I14" s="116">
        <f>VLOOKUP($C14,'Table 5'!$D$84:$P$106,9,FALSE)</f>
        <v>87.4</v>
      </c>
      <c r="J14" s="116">
        <f>VLOOKUP($C14,'Table 5'!$D$159:$P$181,9,FALSE)</f>
        <v>85.6</v>
      </c>
      <c r="K14" s="116">
        <f>VLOOKUP($C14,'Table 5'!$D$234:$P$256,9,FALSE)</f>
        <v>81.8</v>
      </c>
      <c r="L14" s="69"/>
      <c r="M14" s="115">
        <f>VLOOKUP($C14,'Table 5'!$D$9:$P$31,10,FALSE)</f>
        <v>1775</v>
      </c>
      <c r="N14" s="115">
        <f>VLOOKUP($C14,'Table 5'!$D$84:$P$106,10,FALSE)</f>
        <v>1555</v>
      </c>
      <c r="O14" s="115">
        <f>VLOOKUP($C14,'Table 5'!$D$159:$P$181,10,FALSE)</f>
        <v>1305</v>
      </c>
      <c r="P14" s="115">
        <f>VLOOKUP($C14,'Table 5'!$D$234:$P$256,10,FALSE)</f>
        <v>1190</v>
      </c>
      <c r="Q14" s="117">
        <f>VLOOKUP($C14,'Table 5'!$D$9:$P$31,12,FALSE)</f>
        <v>16500</v>
      </c>
      <c r="R14" s="117">
        <f>VLOOKUP($C14,'Table 5'!$D$84:$P$106,12,FALSE)</f>
        <v>19100</v>
      </c>
      <c r="S14" s="117">
        <f>VLOOKUP($C14,'Table 5'!$D$159:$P$181,12,FALSE)</f>
        <v>20500</v>
      </c>
      <c r="T14" s="117">
        <f>VLOOKUP($C14,'Table 5'!$D$234:$P$256,12,FALSE)</f>
        <v>24300</v>
      </c>
    </row>
    <row r="15" spans="1:20" x14ac:dyDescent="0.45">
      <c r="A15" s="37" t="s">
        <v>276</v>
      </c>
      <c r="B15" s="33">
        <v>6</v>
      </c>
      <c r="C15" s="42" t="s">
        <v>43</v>
      </c>
      <c r="D15" s="115">
        <f>VLOOKUP($C15,'Table 5'!$D$9:$P$31,2,FALSE)</f>
        <v>12960</v>
      </c>
      <c r="E15" s="115">
        <f>VLOOKUP($C15,'Table 5'!$D$84:$P$106,2,FALSE)</f>
        <v>11455</v>
      </c>
      <c r="F15" s="115">
        <f>VLOOKUP($C15,'Table 5'!$D$159:$P$181,2,FALSE)</f>
        <v>10260</v>
      </c>
      <c r="G15" s="115">
        <f>VLOOKUP($C15,'Table 5'!$D$234:$P$256,2,FALSE)</f>
        <v>9580</v>
      </c>
      <c r="H15" s="116">
        <f>VLOOKUP($C15,'Table 5'!$D$9:$P$31,9,FALSE)</f>
        <v>87.6</v>
      </c>
      <c r="I15" s="116">
        <f>VLOOKUP($C15,'Table 5'!$D$84:$P$106,9,FALSE)</f>
        <v>87.9</v>
      </c>
      <c r="J15" s="116">
        <f>VLOOKUP($C15,'Table 5'!$D$159:$P$181,9,FALSE)</f>
        <v>85.7</v>
      </c>
      <c r="K15" s="116">
        <f>VLOOKUP($C15,'Table 5'!$D$234:$P$256,9,FALSE)</f>
        <v>82.5</v>
      </c>
      <c r="L15" s="69"/>
      <c r="M15" s="115">
        <f>VLOOKUP($C15,'Table 5'!$D$9:$P$31,10,FALSE)</f>
        <v>7075</v>
      </c>
      <c r="N15" s="115">
        <f>VLOOKUP($C15,'Table 5'!$D$84:$P$106,10,FALSE)</f>
        <v>7235</v>
      </c>
      <c r="O15" s="115">
        <f>VLOOKUP($C15,'Table 5'!$D$159:$P$181,10,FALSE)</f>
        <v>6865</v>
      </c>
      <c r="P15" s="115">
        <f>VLOOKUP($C15,'Table 5'!$D$234:$P$256,10,FALSE)</f>
        <v>6760</v>
      </c>
      <c r="Q15" s="117">
        <f>VLOOKUP($C15,'Table 5'!$D$9:$P$31,12,FALSE)</f>
        <v>19600</v>
      </c>
      <c r="R15" s="117">
        <f>VLOOKUP($C15,'Table 5'!$D$84:$P$106,12,FALSE)</f>
        <v>23800</v>
      </c>
      <c r="S15" s="117">
        <f>VLOOKUP($C15,'Table 5'!$D$159:$P$181,12,FALSE)</f>
        <v>27100</v>
      </c>
      <c r="T15" s="117">
        <f>VLOOKUP($C15,'Table 5'!$D$234:$P$256,12,FALSE)</f>
        <v>32800</v>
      </c>
    </row>
    <row r="16" spans="1:20" x14ac:dyDescent="0.45">
      <c r="A16" s="37" t="s">
        <v>276</v>
      </c>
      <c r="B16" s="33">
        <v>7</v>
      </c>
      <c r="C16" s="42" t="s">
        <v>45</v>
      </c>
      <c r="D16" s="115">
        <f>VLOOKUP($C16,'Table 5'!$D$9:$P$31,2,FALSE)</f>
        <v>6050</v>
      </c>
      <c r="E16" s="115">
        <f>VLOOKUP($C16,'Table 5'!$D$84:$P$106,2,FALSE)</f>
        <v>5150</v>
      </c>
      <c r="F16" s="115">
        <f>VLOOKUP($C16,'Table 5'!$D$159:$P$181,2,FALSE)</f>
        <v>4490</v>
      </c>
      <c r="G16" s="115">
        <f>VLOOKUP($C16,'Table 5'!$D$234:$P$256,2,FALSE)</f>
        <v>3835</v>
      </c>
      <c r="H16" s="116">
        <f>VLOOKUP($C16,'Table 5'!$D$9:$P$31,9,FALSE)</f>
        <v>87.9</v>
      </c>
      <c r="I16" s="116">
        <f>VLOOKUP($C16,'Table 5'!$D$84:$P$106,9,FALSE)</f>
        <v>88.2</v>
      </c>
      <c r="J16" s="116">
        <f>VLOOKUP($C16,'Table 5'!$D$159:$P$181,9,FALSE)</f>
        <v>85.5</v>
      </c>
      <c r="K16" s="116">
        <f>VLOOKUP($C16,'Table 5'!$D$234:$P$256,9,FALSE)</f>
        <v>81.8</v>
      </c>
      <c r="L16" s="69"/>
      <c r="M16" s="115">
        <f>VLOOKUP($C16,'Table 5'!$D$9:$P$31,10,FALSE)</f>
        <v>3605</v>
      </c>
      <c r="N16" s="115">
        <f>VLOOKUP($C16,'Table 5'!$D$84:$P$106,10,FALSE)</f>
        <v>3660</v>
      </c>
      <c r="O16" s="115">
        <f>VLOOKUP($C16,'Table 5'!$D$159:$P$181,10,FALSE)</f>
        <v>3235</v>
      </c>
      <c r="P16" s="115">
        <f>VLOOKUP($C16,'Table 5'!$D$234:$P$256,10,FALSE)</f>
        <v>2720</v>
      </c>
      <c r="Q16" s="117">
        <f>VLOOKUP($C16,'Table 5'!$D$9:$P$31,12,FALSE)</f>
        <v>22500</v>
      </c>
      <c r="R16" s="117">
        <f>VLOOKUP($C16,'Table 5'!$D$84:$P$106,12,FALSE)</f>
        <v>28000</v>
      </c>
      <c r="S16" s="117">
        <f>VLOOKUP($C16,'Table 5'!$D$159:$P$181,12,FALSE)</f>
        <v>33100</v>
      </c>
      <c r="T16" s="117">
        <f>VLOOKUP($C16,'Table 5'!$D$234:$P$256,12,FALSE)</f>
        <v>40300</v>
      </c>
    </row>
    <row r="17" spans="1:20" x14ac:dyDescent="0.45">
      <c r="A17" s="37" t="s">
        <v>276</v>
      </c>
      <c r="B17" s="33">
        <v>8</v>
      </c>
      <c r="C17" s="42" t="s">
        <v>44</v>
      </c>
      <c r="D17" s="115">
        <f>VLOOKUP($C17,'Table 5'!$D$9:$P$31,2,FALSE)</f>
        <v>11055</v>
      </c>
      <c r="E17" s="115">
        <f>VLOOKUP($C17,'Table 5'!$D$84:$P$106,2,FALSE)</f>
        <v>10055</v>
      </c>
      <c r="F17" s="115">
        <f>VLOOKUP($C17,'Table 5'!$D$159:$P$181,2,FALSE)</f>
        <v>9720</v>
      </c>
      <c r="G17" s="115">
        <f>VLOOKUP($C17,'Table 5'!$D$234:$P$256,2,FALSE)</f>
        <v>14475</v>
      </c>
      <c r="H17" s="116">
        <f>VLOOKUP($C17,'Table 5'!$D$9:$P$31,9,FALSE)</f>
        <v>83.2</v>
      </c>
      <c r="I17" s="116">
        <f>VLOOKUP($C17,'Table 5'!$D$84:$P$106,9,FALSE)</f>
        <v>84.6</v>
      </c>
      <c r="J17" s="116">
        <f>VLOOKUP($C17,'Table 5'!$D$159:$P$181,9,FALSE)</f>
        <v>83.5</v>
      </c>
      <c r="K17" s="116">
        <f>VLOOKUP($C17,'Table 5'!$D$234:$P$256,9,FALSE)</f>
        <v>81.3</v>
      </c>
      <c r="L17" s="69"/>
      <c r="M17" s="115">
        <f>VLOOKUP($C17,'Table 5'!$D$9:$P$31,10,FALSE)</f>
        <v>7960</v>
      </c>
      <c r="N17" s="115">
        <f>VLOOKUP($C17,'Table 5'!$D$84:$P$106,10,FALSE)</f>
        <v>7570</v>
      </c>
      <c r="O17" s="115">
        <f>VLOOKUP($C17,'Table 5'!$D$159:$P$181,10,FALSE)</f>
        <v>7255</v>
      </c>
      <c r="P17" s="115">
        <f>VLOOKUP($C17,'Table 5'!$D$234:$P$256,10,FALSE)</f>
        <v>10370</v>
      </c>
      <c r="Q17" s="117">
        <f>VLOOKUP($C17,'Table 5'!$D$9:$P$31,12,FALSE)</f>
        <v>21100</v>
      </c>
      <c r="R17" s="117">
        <f>VLOOKUP($C17,'Table 5'!$D$84:$P$106,12,FALSE)</f>
        <v>25200</v>
      </c>
      <c r="S17" s="117">
        <f>VLOOKUP($C17,'Table 5'!$D$159:$P$181,12,FALSE)</f>
        <v>27800</v>
      </c>
      <c r="T17" s="117">
        <f>VLOOKUP($C17,'Table 5'!$D$234:$P$256,12,FALSE)</f>
        <v>34200</v>
      </c>
    </row>
    <row r="18" spans="1:20" x14ac:dyDescent="0.45">
      <c r="A18" s="37" t="s">
        <v>276</v>
      </c>
      <c r="B18" s="33">
        <v>9</v>
      </c>
      <c r="C18" s="47" t="s">
        <v>46</v>
      </c>
      <c r="D18" s="115">
        <f>VLOOKUP($C18,'Table 5'!$D$9:$P$31,2,FALSE)</f>
        <v>14310</v>
      </c>
      <c r="E18" s="115">
        <f>VLOOKUP($C18,'Table 5'!$D$84:$P$106,2,FALSE)</f>
        <v>12955</v>
      </c>
      <c r="F18" s="115">
        <f>VLOOKUP($C18,'Table 5'!$D$159:$P$181,2,FALSE)</f>
        <v>11905</v>
      </c>
      <c r="G18" s="115">
        <f>VLOOKUP($C18,'Table 5'!$D$234:$P$256,2,FALSE)</f>
        <v>11455</v>
      </c>
      <c r="H18" s="116">
        <f>VLOOKUP($C18,'Table 5'!$D$9:$P$31,9,FALSE)</f>
        <v>86.4</v>
      </c>
      <c r="I18" s="116">
        <f>VLOOKUP($C18,'Table 5'!$D$84:$P$106,9,FALSE)</f>
        <v>86.1</v>
      </c>
      <c r="J18" s="116">
        <f>VLOOKUP($C18,'Table 5'!$D$159:$P$181,9,FALSE)</f>
        <v>84.4</v>
      </c>
      <c r="K18" s="116">
        <f>VLOOKUP($C18,'Table 5'!$D$234:$P$256,9,FALSE)</f>
        <v>82</v>
      </c>
      <c r="L18" s="69"/>
      <c r="M18" s="115">
        <f>VLOOKUP($C18,'Table 5'!$D$9:$P$31,10,FALSE)</f>
        <v>9860</v>
      </c>
      <c r="N18" s="115">
        <f>VLOOKUP($C18,'Table 5'!$D$84:$P$106,10,FALSE)</f>
        <v>9190</v>
      </c>
      <c r="O18" s="115">
        <f>VLOOKUP($C18,'Table 5'!$D$159:$P$181,10,FALSE)</f>
        <v>8500</v>
      </c>
      <c r="P18" s="115">
        <f>VLOOKUP($C18,'Table 5'!$D$234:$P$256,10,FALSE)</f>
        <v>8140</v>
      </c>
      <c r="Q18" s="117">
        <f>VLOOKUP($C18,'Table 5'!$D$9:$P$31,12,FALSE)</f>
        <v>25100</v>
      </c>
      <c r="R18" s="117">
        <f>VLOOKUP($C18,'Table 5'!$D$84:$P$106,12,FALSE)</f>
        <v>29500</v>
      </c>
      <c r="S18" s="117">
        <f>VLOOKUP($C18,'Table 5'!$D$159:$P$181,12,FALSE)</f>
        <v>32600</v>
      </c>
      <c r="T18" s="117">
        <f>VLOOKUP($C18,'Table 5'!$D$234:$P$256,12,FALSE)</f>
        <v>40000</v>
      </c>
    </row>
    <row r="19" spans="1:20" x14ac:dyDescent="0.45">
      <c r="A19" s="37" t="s">
        <v>276</v>
      </c>
      <c r="B19" s="34" t="s">
        <v>23</v>
      </c>
      <c r="C19" s="32" t="s">
        <v>47</v>
      </c>
      <c r="D19" s="115">
        <f>VLOOKUP($C19,'Table 5'!$D$9:$P$31,2,FALSE)</f>
        <v>6095</v>
      </c>
      <c r="E19" s="115">
        <f>VLOOKUP($C19,'Table 5'!$D$84:$P$106,2,FALSE)</f>
        <v>7015</v>
      </c>
      <c r="F19" s="115">
        <f>VLOOKUP($C19,'Table 5'!$D$159:$P$181,2,FALSE)</f>
        <v>7155</v>
      </c>
      <c r="G19" s="115">
        <f>VLOOKUP($C19,'Table 5'!$D$234:$P$256,2,FALSE)</f>
        <v>3950</v>
      </c>
      <c r="H19" s="116">
        <f>VLOOKUP($C19,'Table 5'!$D$9:$P$31,9,FALSE)</f>
        <v>87.7</v>
      </c>
      <c r="I19" s="116">
        <f>VLOOKUP($C19,'Table 5'!$D$84:$P$106,9,FALSE)</f>
        <v>88.1</v>
      </c>
      <c r="J19" s="116">
        <f>VLOOKUP($C19,'Table 5'!$D$159:$P$181,9,FALSE)</f>
        <v>86.9</v>
      </c>
      <c r="K19" s="116">
        <f>VLOOKUP($C19,'Table 5'!$D$234:$P$256,9,FALSE)</f>
        <v>82.3</v>
      </c>
      <c r="L19" s="69"/>
      <c r="M19" s="115">
        <f>VLOOKUP($C19,'Table 5'!$D$9:$P$31,10,FALSE)</f>
        <v>4085</v>
      </c>
      <c r="N19" s="115">
        <f>VLOOKUP($C19,'Table 5'!$D$84:$P$106,10,FALSE)</f>
        <v>4550</v>
      </c>
      <c r="O19" s="115">
        <f>VLOOKUP($C19,'Table 5'!$D$159:$P$181,10,FALSE)</f>
        <v>5160</v>
      </c>
      <c r="P19" s="115">
        <f>VLOOKUP($C19,'Table 5'!$D$234:$P$256,10,FALSE)</f>
        <v>2790</v>
      </c>
      <c r="Q19" s="117">
        <f>VLOOKUP($C19,'Table 5'!$D$9:$P$31,12,FALSE)</f>
        <v>23200</v>
      </c>
      <c r="R19" s="117">
        <f>VLOOKUP($C19,'Table 5'!$D$84:$P$106,12,FALSE)</f>
        <v>28600</v>
      </c>
      <c r="S19" s="117">
        <f>VLOOKUP($C19,'Table 5'!$D$159:$P$181,12,FALSE)</f>
        <v>30900</v>
      </c>
      <c r="T19" s="117">
        <f>VLOOKUP($C19,'Table 5'!$D$234:$P$256,12,FALSE)</f>
        <v>36600</v>
      </c>
    </row>
    <row r="20" spans="1:20" x14ac:dyDescent="0.45">
      <c r="A20" s="37" t="s">
        <v>276</v>
      </c>
      <c r="B20" s="33" t="s">
        <v>24</v>
      </c>
      <c r="C20" s="42" t="s">
        <v>48</v>
      </c>
      <c r="D20" s="115">
        <f>VLOOKUP($C20,'Table 5'!$D$9:$P$31,2,FALSE)</f>
        <v>26985</v>
      </c>
      <c r="E20" s="115">
        <f>VLOOKUP($C20,'Table 5'!$D$84:$P$106,2,FALSE)</f>
        <v>23930</v>
      </c>
      <c r="F20" s="115">
        <f>VLOOKUP($C20,'Table 5'!$D$159:$P$181,2,FALSE)</f>
        <v>22185</v>
      </c>
      <c r="G20" s="115">
        <f>VLOOKUP($C20,'Table 5'!$D$234:$P$256,2,FALSE)</f>
        <v>17610</v>
      </c>
      <c r="H20" s="116">
        <f>VLOOKUP($C20,'Table 5'!$D$9:$P$31,9,FALSE)</f>
        <v>86.4</v>
      </c>
      <c r="I20" s="116">
        <f>VLOOKUP($C20,'Table 5'!$D$84:$P$106,9,FALSE)</f>
        <v>86.9</v>
      </c>
      <c r="J20" s="116">
        <f>VLOOKUP($C20,'Table 5'!$D$159:$P$181,9,FALSE)</f>
        <v>85.8</v>
      </c>
      <c r="K20" s="116">
        <f>VLOOKUP($C20,'Table 5'!$D$234:$P$256,9,FALSE)</f>
        <v>82.8</v>
      </c>
      <c r="L20" s="69"/>
      <c r="M20" s="115">
        <f>VLOOKUP($C20,'Table 5'!$D$9:$P$31,10,FALSE)</f>
        <v>17010</v>
      </c>
      <c r="N20" s="115">
        <f>VLOOKUP($C20,'Table 5'!$D$84:$P$106,10,FALSE)</f>
        <v>16370</v>
      </c>
      <c r="O20" s="115">
        <f>VLOOKUP($C20,'Table 5'!$D$159:$P$181,10,FALSE)</f>
        <v>15320</v>
      </c>
      <c r="P20" s="115">
        <f>VLOOKUP($C20,'Table 5'!$D$234:$P$256,10,FALSE)</f>
        <v>12030</v>
      </c>
      <c r="Q20" s="117">
        <f>VLOOKUP($C20,'Table 5'!$D$9:$P$31,12,FALSE)</f>
        <v>18000</v>
      </c>
      <c r="R20" s="117">
        <f>VLOOKUP($C20,'Table 5'!$D$84:$P$106,12,FALSE)</f>
        <v>21800</v>
      </c>
      <c r="S20" s="117">
        <f>VLOOKUP($C20,'Table 5'!$D$159:$P$181,12,FALSE)</f>
        <v>24500</v>
      </c>
      <c r="T20" s="117">
        <f>VLOOKUP($C20,'Table 5'!$D$234:$P$256,12,FALSE)</f>
        <v>28900</v>
      </c>
    </row>
    <row r="21" spans="1:20" x14ac:dyDescent="0.45">
      <c r="A21" s="37" t="s">
        <v>276</v>
      </c>
      <c r="B21" s="33" t="s">
        <v>25</v>
      </c>
      <c r="C21" s="42" t="s">
        <v>49</v>
      </c>
      <c r="D21" s="115">
        <f>VLOOKUP($C21,'Table 5'!$D$9:$P$31,2,FALSE)</f>
        <v>5435</v>
      </c>
      <c r="E21" s="115">
        <f>VLOOKUP($C21,'Table 5'!$D$84:$P$106,2,FALSE)</f>
        <v>4885</v>
      </c>
      <c r="F21" s="115">
        <f>VLOOKUP($C21,'Table 5'!$D$159:$P$181,2,FALSE)</f>
        <v>4085</v>
      </c>
      <c r="G21" s="115">
        <f>VLOOKUP($C21,'Table 5'!$D$234:$P$256,2,FALSE)</f>
        <v>4085</v>
      </c>
      <c r="H21" s="116">
        <f>VLOOKUP($C21,'Table 5'!$D$9:$P$31,9,FALSE)</f>
        <v>83.3</v>
      </c>
      <c r="I21" s="116">
        <f>VLOOKUP($C21,'Table 5'!$D$84:$P$106,9,FALSE)</f>
        <v>84.9</v>
      </c>
      <c r="J21" s="116">
        <f>VLOOKUP($C21,'Table 5'!$D$159:$P$181,9,FALSE)</f>
        <v>83.7</v>
      </c>
      <c r="K21" s="116">
        <f>VLOOKUP($C21,'Table 5'!$D$234:$P$256,9,FALSE)</f>
        <v>79.900000000000006</v>
      </c>
      <c r="L21" s="69"/>
      <c r="M21" s="115">
        <f>VLOOKUP($C21,'Table 5'!$D$9:$P$31,10,FALSE)</f>
        <v>3540</v>
      </c>
      <c r="N21" s="115">
        <f>VLOOKUP($C21,'Table 5'!$D$84:$P$106,10,FALSE)</f>
        <v>3680</v>
      </c>
      <c r="O21" s="115">
        <f>VLOOKUP($C21,'Table 5'!$D$159:$P$181,10,FALSE)</f>
        <v>3045</v>
      </c>
      <c r="P21" s="115">
        <f>VLOOKUP($C21,'Table 5'!$D$234:$P$256,10,FALSE)</f>
        <v>2845</v>
      </c>
      <c r="Q21" s="117">
        <f>VLOOKUP($C21,'Table 5'!$D$9:$P$31,12,FALSE)</f>
        <v>24500</v>
      </c>
      <c r="R21" s="117">
        <f>VLOOKUP($C21,'Table 5'!$D$84:$P$106,12,FALSE)</f>
        <v>31500</v>
      </c>
      <c r="S21" s="117">
        <f>VLOOKUP($C21,'Table 5'!$D$159:$P$181,12,FALSE)</f>
        <v>37900</v>
      </c>
      <c r="T21" s="117">
        <f>VLOOKUP($C21,'Table 5'!$D$234:$P$256,12,FALSE)</f>
        <v>48000</v>
      </c>
    </row>
    <row r="22" spans="1:20" x14ac:dyDescent="0.45">
      <c r="A22" s="37" t="s">
        <v>276</v>
      </c>
      <c r="B22" s="33" t="s">
        <v>26</v>
      </c>
      <c r="C22" s="42" t="s">
        <v>50</v>
      </c>
      <c r="D22" s="115">
        <f>VLOOKUP($C22,'Table 5'!$D$9:$P$31,2,FALSE)</f>
        <v>11715</v>
      </c>
      <c r="E22" s="115">
        <f>VLOOKUP($C22,'Table 5'!$D$84:$P$106,2,FALSE)</f>
        <v>11605</v>
      </c>
      <c r="F22" s="115">
        <f>VLOOKUP($C22,'Table 5'!$D$159:$P$181,2,FALSE)</f>
        <v>11170</v>
      </c>
      <c r="G22" s="115">
        <f>VLOOKUP($C22,'Table 5'!$D$234:$P$256,2,FALSE)</f>
        <v>10000</v>
      </c>
      <c r="H22" s="116">
        <f>VLOOKUP($C22,'Table 5'!$D$9:$P$31,9,FALSE)</f>
        <v>83.6</v>
      </c>
      <c r="I22" s="116">
        <f>VLOOKUP($C22,'Table 5'!$D$84:$P$106,9,FALSE)</f>
        <v>86.1</v>
      </c>
      <c r="J22" s="116">
        <f>VLOOKUP($C22,'Table 5'!$D$159:$P$181,9,FALSE)</f>
        <v>85.1</v>
      </c>
      <c r="K22" s="116">
        <f>VLOOKUP($C22,'Table 5'!$D$234:$P$256,9,FALSE)</f>
        <v>82.1</v>
      </c>
      <c r="L22" s="69"/>
      <c r="M22" s="115">
        <f>VLOOKUP($C22,'Table 5'!$D$9:$P$31,10,FALSE)</f>
        <v>7180</v>
      </c>
      <c r="N22" s="115">
        <f>VLOOKUP($C22,'Table 5'!$D$84:$P$106,10,FALSE)</f>
        <v>8430</v>
      </c>
      <c r="O22" s="115">
        <f>VLOOKUP($C22,'Table 5'!$D$159:$P$181,10,FALSE)</f>
        <v>8175</v>
      </c>
      <c r="P22" s="115">
        <f>VLOOKUP($C22,'Table 5'!$D$234:$P$256,10,FALSE)</f>
        <v>6950</v>
      </c>
      <c r="Q22" s="117">
        <f>VLOOKUP($C22,'Table 5'!$D$9:$P$31,12,FALSE)</f>
        <v>17200</v>
      </c>
      <c r="R22" s="117">
        <f>VLOOKUP($C22,'Table 5'!$D$84:$P$106,12,FALSE)</f>
        <v>21500</v>
      </c>
      <c r="S22" s="117">
        <f>VLOOKUP($C22,'Table 5'!$D$159:$P$181,12,FALSE)</f>
        <v>25200</v>
      </c>
      <c r="T22" s="117">
        <f>VLOOKUP($C22,'Table 5'!$D$234:$P$256,12,FALSE)</f>
        <v>33600</v>
      </c>
    </row>
    <row r="23" spans="1:20" x14ac:dyDescent="0.45">
      <c r="A23" s="37" t="s">
        <v>276</v>
      </c>
      <c r="B23" s="33" t="s">
        <v>27</v>
      </c>
      <c r="C23" s="42" t="s">
        <v>51</v>
      </c>
      <c r="D23" s="115">
        <f>VLOOKUP($C23,'Table 5'!$D$9:$P$31,2,FALSE)</f>
        <v>35215</v>
      </c>
      <c r="E23" s="115">
        <f>VLOOKUP($C23,'Table 5'!$D$84:$P$106,2,FALSE)</f>
        <v>32370</v>
      </c>
      <c r="F23" s="115">
        <f>VLOOKUP($C23,'Table 5'!$D$159:$P$181,2,FALSE)</f>
        <v>29070</v>
      </c>
      <c r="G23" s="115">
        <f>VLOOKUP($C23,'Table 5'!$D$234:$P$256,2,FALSE)</f>
        <v>26165</v>
      </c>
      <c r="H23" s="116">
        <f>VLOOKUP($C23,'Table 5'!$D$9:$P$31,9,FALSE)</f>
        <v>83.9</v>
      </c>
      <c r="I23" s="116">
        <f>VLOOKUP($C23,'Table 5'!$D$84:$P$106,9,FALSE)</f>
        <v>84.5</v>
      </c>
      <c r="J23" s="116">
        <f>VLOOKUP($C23,'Table 5'!$D$159:$P$181,9,FALSE)</f>
        <v>83.5</v>
      </c>
      <c r="K23" s="116">
        <f>VLOOKUP($C23,'Table 5'!$D$234:$P$256,9,FALSE)</f>
        <v>81.8</v>
      </c>
      <c r="L23" s="69"/>
      <c r="M23" s="115">
        <f>VLOOKUP($C23,'Table 5'!$D$9:$P$31,10,FALSE)</f>
        <v>25650</v>
      </c>
      <c r="N23" s="115">
        <f>VLOOKUP($C23,'Table 5'!$D$84:$P$106,10,FALSE)</f>
        <v>24185</v>
      </c>
      <c r="O23" s="115">
        <f>VLOOKUP($C23,'Table 5'!$D$159:$P$181,10,FALSE)</f>
        <v>21495</v>
      </c>
      <c r="P23" s="115">
        <f>VLOOKUP($C23,'Table 5'!$D$234:$P$256,10,FALSE)</f>
        <v>18315</v>
      </c>
      <c r="Q23" s="117">
        <f>VLOOKUP($C23,'Table 5'!$D$9:$P$31,12,FALSE)</f>
        <v>19400</v>
      </c>
      <c r="R23" s="117">
        <f>VLOOKUP($C23,'Table 5'!$D$84:$P$106,12,FALSE)</f>
        <v>23400</v>
      </c>
      <c r="S23" s="117">
        <f>VLOOKUP($C23,'Table 5'!$D$159:$P$181,12,FALSE)</f>
        <v>26800</v>
      </c>
      <c r="T23" s="117">
        <f>VLOOKUP($C23,'Table 5'!$D$234:$P$256,12,FALSE)</f>
        <v>32200</v>
      </c>
    </row>
    <row r="24" spans="1:20" x14ac:dyDescent="0.45">
      <c r="A24" s="37" t="s">
        <v>276</v>
      </c>
      <c r="B24" s="33" t="s">
        <v>28</v>
      </c>
      <c r="C24" s="42" t="s">
        <v>52</v>
      </c>
      <c r="D24" s="115">
        <f>VLOOKUP($C24,'Table 5'!$D$9:$P$31,2,FALSE)</f>
        <v>9250</v>
      </c>
      <c r="E24" s="115">
        <f>VLOOKUP($C24,'Table 5'!$D$84:$P$106,2,FALSE)</f>
        <v>9015</v>
      </c>
      <c r="F24" s="115">
        <f>VLOOKUP($C24,'Table 5'!$D$159:$P$181,2,FALSE)</f>
        <v>7820</v>
      </c>
      <c r="G24" s="115">
        <f>VLOOKUP($C24,'Table 5'!$D$234:$P$256,2,FALSE)</f>
        <v>6965</v>
      </c>
      <c r="H24" s="116">
        <f>VLOOKUP($C24,'Table 5'!$D$9:$P$31,9,FALSE)</f>
        <v>83.2</v>
      </c>
      <c r="I24" s="116">
        <f>VLOOKUP($C24,'Table 5'!$D$84:$P$106,9,FALSE)</f>
        <v>85</v>
      </c>
      <c r="J24" s="116">
        <f>VLOOKUP($C24,'Table 5'!$D$159:$P$181,9,FALSE)</f>
        <v>84.4</v>
      </c>
      <c r="K24" s="116">
        <f>VLOOKUP($C24,'Table 5'!$D$234:$P$256,9,FALSE)</f>
        <v>83.6</v>
      </c>
      <c r="L24" s="69"/>
      <c r="M24" s="115">
        <f>VLOOKUP($C24,'Table 5'!$D$9:$P$31,10,FALSE)</f>
        <v>6755</v>
      </c>
      <c r="N24" s="115">
        <f>VLOOKUP($C24,'Table 5'!$D$84:$P$106,10,FALSE)</f>
        <v>6840</v>
      </c>
      <c r="O24" s="115">
        <f>VLOOKUP($C24,'Table 5'!$D$159:$P$181,10,FALSE)</f>
        <v>5890</v>
      </c>
      <c r="P24" s="115">
        <f>VLOOKUP($C24,'Table 5'!$D$234:$P$256,10,FALSE)</f>
        <v>4990</v>
      </c>
      <c r="Q24" s="117">
        <f>VLOOKUP($C24,'Table 5'!$D$9:$P$31,12,FALSE)</f>
        <v>15900</v>
      </c>
      <c r="R24" s="117">
        <f>VLOOKUP($C24,'Table 5'!$D$84:$P$106,12,FALSE)</f>
        <v>19700</v>
      </c>
      <c r="S24" s="117">
        <f>VLOOKUP($C24,'Table 5'!$D$159:$P$181,12,FALSE)</f>
        <v>22800</v>
      </c>
      <c r="T24" s="117">
        <f>VLOOKUP($C24,'Table 5'!$D$234:$P$256,12,FALSE)</f>
        <v>27300</v>
      </c>
    </row>
    <row r="25" spans="1:20" x14ac:dyDescent="0.45">
      <c r="A25" s="37" t="s">
        <v>276</v>
      </c>
      <c r="B25" s="33" t="s">
        <v>29</v>
      </c>
      <c r="C25" s="42" t="s">
        <v>53</v>
      </c>
      <c r="D25" s="115">
        <f>VLOOKUP($C25,'Table 5'!$D$9:$P$31,2,FALSE)</f>
        <v>7800</v>
      </c>
      <c r="E25" s="115">
        <f>VLOOKUP($C25,'Table 5'!$D$84:$P$106,2,FALSE)</f>
        <v>7585</v>
      </c>
      <c r="F25" s="115">
        <f>VLOOKUP($C25,'Table 5'!$D$159:$P$181,2,FALSE)</f>
        <v>6845</v>
      </c>
      <c r="G25" s="115">
        <f>VLOOKUP($C25,'Table 5'!$D$234:$P$256,2,FALSE)</f>
        <v>6820</v>
      </c>
      <c r="H25" s="116">
        <f>VLOOKUP($C25,'Table 5'!$D$9:$P$31,9,FALSE)</f>
        <v>79.7</v>
      </c>
      <c r="I25" s="116">
        <f>VLOOKUP($C25,'Table 5'!$D$84:$P$106,9,FALSE)</f>
        <v>79.8</v>
      </c>
      <c r="J25" s="116">
        <f>VLOOKUP($C25,'Table 5'!$D$159:$P$181,9,FALSE)</f>
        <v>78.599999999999994</v>
      </c>
      <c r="K25" s="116">
        <f>VLOOKUP($C25,'Table 5'!$D$234:$P$256,9,FALSE)</f>
        <v>76.8</v>
      </c>
      <c r="L25" s="69"/>
      <c r="M25" s="115">
        <f>VLOOKUP($C25,'Table 5'!$D$9:$P$31,10,FALSE)</f>
        <v>4110</v>
      </c>
      <c r="N25" s="115">
        <f>VLOOKUP($C25,'Table 5'!$D$84:$P$106,10,FALSE)</f>
        <v>4690</v>
      </c>
      <c r="O25" s="115">
        <f>VLOOKUP($C25,'Table 5'!$D$159:$P$181,10,FALSE)</f>
        <v>4315</v>
      </c>
      <c r="P25" s="115">
        <f>VLOOKUP($C25,'Table 5'!$D$234:$P$256,10,FALSE)</f>
        <v>4240</v>
      </c>
      <c r="Q25" s="117">
        <f>VLOOKUP($C25,'Table 5'!$D$9:$P$31,12,FALSE)</f>
        <v>19300</v>
      </c>
      <c r="R25" s="117">
        <f>VLOOKUP($C25,'Table 5'!$D$84:$P$106,12,FALSE)</f>
        <v>24100</v>
      </c>
      <c r="S25" s="117">
        <f>VLOOKUP($C25,'Table 5'!$D$159:$P$181,12,FALSE)</f>
        <v>27400</v>
      </c>
      <c r="T25" s="117">
        <f>VLOOKUP($C25,'Table 5'!$D$234:$P$256,12,FALSE)</f>
        <v>31000</v>
      </c>
    </row>
    <row r="26" spans="1:20" x14ac:dyDescent="0.45">
      <c r="A26" s="37" t="s">
        <v>276</v>
      </c>
      <c r="B26" s="33" t="s">
        <v>30</v>
      </c>
      <c r="C26" s="42" t="s">
        <v>54</v>
      </c>
      <c r="D26" s="115">
        <f>VLOOKUP($C26,'Table 5'!$D$9:$P$31,2,FALSE)</f>
        <v>11100</v>
      </c>
      <c r="E26" s="115">
        <f>VLOOKUP($C26,'Table 5'!$D$84:$P$106,2,FALSE)</f>
        <v>10545</v>
      </c>
      <c r="F26" s="115">
        <f>VLOOKUP($C26,'Table 5'!$D$159:$P$181,2,FALSE)</f>
        <v>9555</v>
      </c>
      <c r="G26" s="115">
        <f>VLOOKUP($C26,'Table 5'!$D$234:$P$256,2,FALSE)</f>
        <v>8840</v>
      </c>
      <c r="H26" s="116">
        <f>VLOOKUP($C26,'Table 5'!$D$9:$P$31,9,FALSE)</f>
        <v>84.7</v>
      </c>
      <c r="I26" s="116">
        <f>VLOOKUP($C26,'Table 5'!$D$84:$P$106,9,FALSE)</f>
        <v>85.6</v>
      </c>
      <c r="J26" s="116">
        <f>VLOOKUP($C26,'Table 5'!$D$159:$P$181,9,FALSE)</f>
        <v>85.7</v>
      </c>
      <c r="K26" s="116">
        <f>VLOOKUP($C26,'Table 5'!$D$234:$P$256,9,FALSE)</f>
        <v>83.7</v>
      </c>
      <c r="L26" s="69"/>
      <c r="M26" s="115">
        <f>VLOOKUP($C26,'Table 5'!$D$9:$P$31,10,FALSE)</f>
        <v>6190</v>
      </c>
      <c r="N26" s="115">
        <f>VLOOKUP($C26,'Table 5'!$D$84:$P$106,10,FALSE)</f>
        <v>7130</v>
      </c>
      <c r="O26" s="115">
        <f>VLOOKUP($C26,'Table 5'!$D$159:$P$181,10,FALSE)</f>
        <v>6740</v>
      </c>
      <c r="P26" s="115">
        <f>VLOOKUP($C26,'Table 5'!$D$234:$P$256,10,FALSE)</f>
        <v>6175</v>
      </c>
      <c r="Q26" s="117">
        <f>VLOOKUP($C26,'Table 5'!$D$9:$P$31,12,FALSE)</f>
        <v>16300</v>
      </c>
      <c r="R26" s="117">
        <f>VLOOKUP($C26,'Table 5'!$D$84:$P$106,12,FALSE)</f>
        <v>21400</v>
      </c>
      <c r="S26" s="117">
        <f>VLOOKUP($C26,'Table 5'!$D$159:$P$181,12,FALSE)</f>
        <v>24000</v>
      </c>
      <c r="T26" s="117">
        <f>VLOOKUP($C26,'Table 5'!$D$234:$P$256,12,FALSE)</f>
        <v>27900</v>
      </c>
    </row>
    <row r="27" spans="1:20" x14ac:dyDescent="0.45">
      <c r="A27" s="37" t="s">
        <v>276</v>
      </c>
      <c r="B27" s="33" t="s">
        <v>31</v>
      </c>
      <c r="C27" s="42" t="s">
        <v>55</v>
      </c>
      <c r="D27" s="115">
        <f>VLOOKUP($C27,'Table 5'!$D$9:$P$31,2,FALSE)</f>
        <v>15030</v>
      </c>
      <c r="E27" s="115">
        <f>VLOOKUP($C27,'Table 5'!$D$84:$P$106,2,FALSE)</f>
        <v>14440</v>
      </c>
      <c r="F27" s="115">
        <f>VLOOKUP($C27,'Table 5'!$D$159:$P$181,2,FALSE)</f>
        <v>13195</v>
      </c>
      <c r="G27" s="115">
        <f>VLOOKUP($C27,'Table 5'!$D$234:$P$256,2,FALSE)</f>
        <v>12335</v>
      </c>
      <c r="H27" s="116">
        <f>VLOOKUP($C27,'Table 5'!$D$9:$P$31,9,FALSE)</f>
        <v>84.4</v>
      </c>
      <c r="I27" s="116">
        <f>VLOOKUP($C27,'Table 5'!$D$84:$P$106,9,FALSE)</f>
        <v>84.7</v>
      </c>
      <c r="J27" s="116">
        <f>VLOOKUP($C27,'Table 5'!$D$159:$P$181,9,FALSE)</f>
        <v>84.2</v>
      </c>
      <c r="K27" s="116">
        <f>VLOOKUP($C27,'Table 5'!$D$234:$P$256,9,FALSE)</f>
        <v>81.599999999999994</v>
      </c>
      <c r="L27" s="69"/>
      <c r="M27" s="115">
        <f>VLOOKUP($C27,'Table 5'!$D$9:$P$31,10,FALSE)</f>
        <v>8140</v>
      </c>
      <c r="N27" s="115">
        <f>VLOOKUP($C27,'Table 5'!$D$84:$P$106,10,FALSE)</f>
        <v>9345</v>
      </c>
      <c r="O27" s="115">
        <f>VLOOKUP($C27,'Table 5'!$D$159:$P$181,10,FALSE)</f>
        <v>8945</v>
      </c>
      <c r="P27" s="115">
        <f>VLOOKUP($C27,'Table 5'!$D$234:$P$256,10,FALSE)</f>
        <v>8285</v>
      </c>
      <c r="Q27" s="117">
        <f>VLOOKUP($C27,'Table 5'!$D$9:$P$31,12,FALSE)</f>
        <v>17400</v>
      </c>
      <c r="R27" s="117">
        <f>VLOOKUP($C27,'Table 5'!$D$84:$P$106,12,FALSE)</f>
        <v>22200</v>
      </c>
      <c r="S27" s="117">
        <f>VLOOKUP($C27,'Table 5'!$D$159:$P$181,12,FALSE)</f>
        <v>25400</v>
      </c>
      <c r="T27" s="117">
        <f>VLOOKUP($C27,'Table 5'!$D$234:$P$256,12,FALSE)</f>
        <v>29300</v>
      </c>
    </row>
    <row r="28" spans="1:20" x14ac:dyDescent="0.45">
      <c r="A28" s="37" t="s">
        <v>276</v>
      </c>
      <c r="B28" s="33" t="s">
        <v>32</v>
      </c>
      <c r="C28" s="42" t="s">
        <v>56</v>
      </c>
      <c r="D28" s="115">
        <f>VLOOKUP($C28,'Table 5'!$D$9:$P$31,2,FALSE)</f>
        <v>36420</v>
      </c>
      <c r="E28" s="115">
        <f>VLOOKUP($C28,'Table 5'!$D$84:$P$106,2,FALSE)</f>
        <v>34005</v>
      </c>
      <c r="F28" s="115">
        <f>VLOOKUP($C28,'Table 5'!$D$159:$P$181,2,FALSE)</f>
        <v>30850</v>
      </c>
      <c r="G28" s="115">
        <f>VLOOKUP($C28,'Table 5'!$D$234:$P$256,2,FALSE)</f>
        <v>24905</v>
      </c>
      <c r="H28" s="116">
        <f>VLOOKUP($C28,'Table 5'!$D$9:$P$31,9,FALSE)</f>
        <v>83.2</v>
      </c>
      <c r="I28" s="116">
        <f>VLOOKUP($C28,'Table 5'!$D$84:$P$106,9,FALSE)</f>
        <v>84.3</v>
      </c>
      <c r="J28" s="116">
        <f>VLOOKUP($C28,'Table 5'!$D$159:$P$181,9,FALSE)</f>
        <v>84.1</v>
      </c>
      <c r="K28" s="116">
        <f>VLOOKUP($C28,'Table 5'!$D$234:$P$256,9,FALSE)</f>
        <v>81.900000000000006</v>
      </c>
      <c r="L28" s="69"/>
      <c r="M28" s="115">
        <f>VLOOKUP($C28,'Table 5'!$D$9:$P$31,10,FALSE)</f>
        <v>24790</v>
      </c>
      <c r="N28" s="115">
        <f>VLOOKUP($C28,'Table 5'!$D$84:$P$106,10,FALSE)</f>
        <v>23970</v>
      </c>
      <c r="O28" s="115">
        <f>VLOOKUP($C28,'Table 5'!$D$159:$P$181,10,FALSE)</f>
        <v>21740</v>
      </c>
      <c r="P28" s="115">
        <f>VLOOKUP($C28,'Table 5'!$D$234:$P$256,10,FALSE)</f>
        <v>16670</v>
      </c>
      <c r="Q28" s="117">
        <f>VLOOKUP($C28,'Table 5'!$D$9:$P$31,12,FALSE)</f>
        <v>14300</v>
      </c>
      <c r="R28" s="117">
        <f>VLOOKUP($C28,'Table 5'!$D$84:$P$106,12,FALSE)</f>
        <v>17800</v>
      </c>
      <c r="S28" s="117">
        <f>VLOOKUP($C28,'Table 5'!$D$159:$P$181,12,FALSE)</f>
        <v>20200</v>
      </c>
      <c r="T28" s="117">
        <f>VLOOKUP($C28,'Table 5'!$D$234:$P$256,12,FALSE)</f>
        <v>23200</v>
      </c>
    </row>
    <row r="29" spans="1:20" x14ac:dyDescent="0.45">
      <c r="A29" s="37" t="s">
        <v>276</v>
      </c>
      <c r="B29" s="33" t="s">
        <v>33</v>
      </c>
      <c r="C29" s="42" t="s">
        <v>57</v>
      </c>
      <c r="D29" s="115">
        <f>VLOOKUP($C29,'Table 5'!$D$9:$P$31,2,FALSE)</f>
        <v>16245</v>
      </c>
      <c r="E29" s="115">
        <f>VLOOKUP($C29,'Table 5'!$D$84:$P$106,2,FALSE)</f>
        <v>15215</v>
      </c>
      <c r="F29" s="115">
        <f>VLOOKUP($C29,'Table 5'!$D$159:$P$181,2,FALSE)</f>
        <v>13145</v>
      </c>
      <c r="G29" s="115">
        <f>VLOOKUP($C29,'Table 5'!$D$234:$P$256,2,FALSE)</f>
        <v>8410</v>
      </c>
      <c r="H29" s="116">
        <f>VLOOKUP($C29,'Table 5'!$D$9:$P$31,9,FALSE)</f>
        <v>90.3</v>
      </c>
      <c r="I29" s="116">
        <f>VLOOKUP($C29,'Table 5'!$D$84:$P$106,9,FALSE)</f>
        <v>89.4</v>
      </c>
      <c r="J29" s="116">
        <f>VLOOKUP($C29,'Table 5'!$D$159:$P$181,9,FALSE)</f>
        <v>87.9</v>
      </c>
      <c r="K29" s="116">
        <f>VLOOKUP($C29,'Table 5'!$D$234:$P$256,9,FALSE)</f>
        <v>85.7</v>
      </c>
      <c r="L29" s="69"/>
      <c r="M29" s="115">
        <f>VLOOKUP($C29,'Table 5'!$D$9:$P$31,10,FALSE)</f>
        <v>11535</v>
      </c>
      <c r="N29" s="115">
        <f>VLOOKUP($C29,'Table 5'!$D$84:$P$106,10,FALSE)</f>
        <v>11775</v>
      </c>
      <c r="O29" s="115">
        <f>VLOOKUP($C29,'Table 5'!$D$159:$P$181,10,FALSE)</f>
        <v>10100</v>
      </c>
      <c r="P29" s="115">
        <f>VLOOKUP($C29,'Table 5'!$D$234:$P$256,10,FALSE)</f>
        <v>6130</v>
      </c>
      <c r="Q29" s="117">
        <f>VLOOKUP($C29,'Table 5'!$D$9:$P$31,12,FALSE)</f>
        <v>18300</v>
      </c>
      <c r="R29" s="117">
        <f>VLOOKUP($C29,'Table 5'!$D$84:$P$106,12,FALSE)</f>
        <v>21600</v>
      </c>
      <c r="S29" s="117">
        <f>VLOOKUP($C29,'Table 5'!$D$159:$P$181,12,FALSE)</f>
        <v>23700</v>
      </c>
      <c r="T29" s="117">
        <f>VLOOKUP($C29,'Table 5'!$D$234:$P$256,12,FALSE)</f>
        <v>27500</v>
      </c>
    </row>
    <row r="30" spans="1:20" x14ac:dyDescent="0.45">
      <c r="A30" s="37" t="s">
        <v>276</v>
      </c>
      <c r="B30" s="33" t="s">
        <v>34</v>
      </c>
      <c r="C30" s="42" t="s">
        <v>58</v>
      </c>
      <c r="D30" s="115">
        <f>VLOOKUP($C30,'Table 5'!$D$9:$P$31,2,FALSE)</f>
        <v>4195</v>
      </c>
      <c r="E30" s="115">
        <f>VLOOKUP($C30,'Table 5'!$D$84:$P$106,2,FALSE)</f>
        <v>4670</v>
      </c>
      <c r="F30" s="115">
        <f>VLOOKUP($C30,'Table 5'!$D$159:$P$181,2,FALSE)</f>
        <v>4645</v>
      </c>
      <c r="G30" s="115">
        <f>VLOOKUP($C30,'Table 5'!$D$234:$P$256,2,FALSE)</f>
        <v>5740</v>
      </c>
      <c r="H30" s="116">
        <f>VLOOKUP($C30,'Table 5'!$D$9:$P$31,9,FALSE)</f>
        <v>83.4</v>
      </c>
      <c r="I30" s="116">
        <f>VLOOKUP($C30,'Table 5'!$D$84:$P$106,9,FALSE)</f>
        <v>81.599999999999994</v>
      </c>
      <c r="J30" s="116">
        <f>VLOOKUP($C30,'Table 5'!$D$159:$P$181,9,FALSE)</f>
        <v>80.2</v>
      </c>
      <c r="K30" s="116">
        <f>VLOOKUP($C30,'Table 5'!$D$234:$P$256,9,FALSE)</f>
        <v>76.400000000000006</v>
      </c>
      <c r="L30" s="69"/>
      <c r="M30" s="115">
        <f>VLOOKUP($C30,'Table 5'!$D$9:$P$31,10,FALSE)</f>
        <v>2185</v>
      </c>
      <c r="N30" s="115">
        <f>VLOOKUP($C30,'Table 5'!$D$84:$P$106,10,FALSE)</f>
        <v>2780</v>
      </c>
      <c r="O30" s="115">
        <f>VLOOKUP($C30,'Table 5'!$D$159:$P$181,10,FALSE)</f>
        <v>2825</v>
      </c>
      <c r="P30" s="115">
        <f>VLOOKUP($C30,'Table 5'!$D$234:$P$256,10,FALSE)</f>
        <v>3450</v>
      </c>
      <c r="Q30" s="117">
        <f>VLOOKUP($C30,'Table 5'!$D$9:$P$31,12,FALSE)</f>
        <v>19600</v>
      </c>
      <c r="R30" s="117">
        <f>VLOOKUP($C30,'Table 5'!$D$84:$P$106,12,FALSE)</f>
        <v>21900</v>
      </c>
      <c r="S30" s="117">
        <f>VLOOKUP($C30,'Table 5'!$D$159:$P$181,12,FALSE)</f>
        <v>24200</v>
      </c>
      <c r="T30" s="117">
        <f>VLOOKUP($C30,'Table 5'!$D$234:$P$256,12,FALSE)</f>
        <v>25600</v>
      </c>
    </row>
    <row r="31" spans="1:20" x14ac:dyDescent="0.45">
      <c r="A31" s="74" t="s">
        <v>1</v>
      </c>
      <c r="B31" s="75"/>
      <c r="C31" s="75"/>
      <c r="D31" s="75"/>
      <c r="E31" s="75"/>
      <c r="F31" s="75"/>
      <c r="G31" s="75"/>
      <c r="H31" s="75"/>
      <c r="I31" s="75"/>
      <c r="J31" s="75"/>
      <c r="K31" s="75"/>
      <c r="L31" s="75"/>
      <c r="M31" s="75"/>
      <c r="N31" s="75"/>
      <c r="O31" s="75"/>
      <c r="P31" s="75"/>
      <c r="Q31" s="75"/>
      <c r="R31" s="75"/>
      <c r="S31" s="75"/>
      <c r="T31" s="75"/>
    </row>
    <row r="32" spans="1:20" x14ac:dyDescent="0.45">
      <c r="A32" s="15" t="s">
        <v>14</v>
      </c>
      <c r="B32" s="33">
        <v>1</v>
      </c>
      <c r="C32" s="42" t="s">
        <v>36</v>
      </c>
      <c r="D32" s="115">
        <f>VLOOKUP($C32,'Table 5'!$D$34:$P$56,2,FALSE)</f>
        <v>3800</v>
      </c>
      <c r="E32" s="115">
        <f>VLOOKUP($C32,'Table 5'!$D$109:$P$131,2,FALSE)</f>
        <v>3960</v>
      </c>
      <c r="F32" s="115">
        <f>VLOOKUP($C32,'Table 5'!$D$184:$P$206,2,FALSE)</f>
        <v>4000</v>
      </c>
      <c r="G32" s="115">
        <f>VLOOKUP($C32,'Table 5'!$D$259:$P$281,2,FALSE)</f>
        <v>3020</v>
      </c>
      <c r="H32" s="116">
        <f>VLOOKUP($C32,'Table 5'!$D$34:$P$56,9,FALSE)</f>
        <v>97.7</v>
      </c>
      <c r="I32" s="116">
        <f>VLOOKUP($C32,'Table 5'!$D$109:$P$131,9,FALSE)</f>
        <v>92.6</v>
      </c>
      <c r="J32" s="116">
        <f>VLOOKUP($C32,'Table 5'!$D$184:$P$206,9,FALSE)</f>
        <v>91.6</v>
      </c>
      <c r="K32" s="116">
        <f>VLOOKUP($C32,'Table 5'!$D$259:$P$281,9,FALSE)</f>
        <v>86.2</v>
      </c>
      <c r="L32" s="69"/>
      <c r="M32" s="115">
        <f>VLOOKUP($C32,'Table 5'!$D$34:$P$56,10,FALSE)</f>
        <v>2975</v>
      </c>
      <c r="N32" s="115">
        <f>VLOOKUP($C32,'Table 5'!$D$109:$P$131,10,FALSE)</f>
        <v>2900</v>
      </c>
      <c r="O32" s="115">
        <f>VLOOKUP($C32,'Table 5'!$D$184:$P$206,10,FALSE)</f>
        <v>2915</v>
      </c>
      <c r="P32" s="115">
        <f>VLOOKUP($C32,'Table 5'!$D$259:$P$281,10,FALSE)</f>
        <v>1720</v>
      </c>
      <c r="Q32" s="117">
        <f>VLOOKUP($C32,'Table 5'!$D$34:$P$56,12,FALSE)</f>
        <v>35800</v>
      </c>
      <c r="R32" s="117">
        <f>VLOOKUP($C32,'Table 5'!$D$109:$P$131,12,FALSE)</f>
        <v>42400</v>
      </c>
      <c r="S32" s="117">
        <f>VLOOKUP($C32,'Table 5'!$D$184:$P$206,12,FALSE)</f>
        <v>45800</v>
      </c>
      <c r="T32" s="117">
        <f>VLOOKUP($C32,'Table 5'!$D$259:$P$281,12,FALSE)</f>
        <v>45900</v>
      </c>
    </row>
    <row r="33" spans="1:20" x14ac:dyDescent="0.45">
      <c r="A33" s="69" t="s">
        <v>14</v>
      </c>
      <c r="B33" s="33">
        <v>2</v>
      </c>
      <c r="C33" s="42" t="s">
        <v>37</v>
      </c>
      <c r="D33" s="115">
        <f>VLOOKUP($C33,'Table 5'!$D$34:$P$56,2,FALSE)</f>
        <v>10720</v>
      </c>
      <c r="E33" s="115">
        <f>VLOOKUP($C33,'Table 5'!$D$109:$P$131,2,FALSE)</f>
        <v>10160</v>
      </c>
      <c r="F33" s="115">
        <f>VLOOKUP($C33,'Table 5'!$D$184:$P$206,2,FALSE)</f>
        <v>9640</v>
      </c>
      <c r="G33" s="115">
        <f>VLOOKUP($C33,'Table 5'!$D$259:$P$281,2,FALSE)</f>
        <v>8060</v>
      </c>
      <c r="H33" s="116">
        <f>VLOOKUP($C33,'Table 5'!$D$34:$P$56,9,FALSE)</f>
        <v>90.9</v>
      </c>
      <c r="I33" s="116">
        <f>VLOOKUP($C33,'Table 5'!$D$109:$P$131,9,FALSE)</f>
        <v>89.5</v>
      </c>
      <c r="J33" s="116">
        <f>VLOOKUP($C33,'Table 5'!$D$184:$P$206,9,FALSE)</f>
        <v>88.3</v>
      </c>
      <c r="K33" s="116">
        <f>VLOOKUP($C33,'Table 5'!$D$259:$P$281,9,FALSE)</f>
        <v>85.2</v>
      </c>
      <c r="L33" s="69"/>
      <c r="M33" s="115">
        <f>VLOOKUP($C33,'Table 5'!$D$34:$P$56,10,FALSE)</f>
        <v>6715</v>
      </c>
      <c r="N33" s="115">
        <f>VLOOKUP($C33,'Table 5'!$D$109:$P$131,10,FALSE)</f>
        <v>6215</v>
      </c>
      <c r="O33" s="115">
        <f>VLOOKUP($C33,'Table 5'!$D$184:$P$206,10,FALSE)</f>
        <v>6235</v>
      </c>
      <c r="P33" s="115">
        <f>VLOOKUP($C33,'Table 5'!$D$259:$P$281,10,FALSE)</f>
        <v>5230</v>
      </c>
      <c r="Q33" s="117">
        <f>VLOOKUP($C33,'Table 5'!$D$34:$P$56,12,FALSE)</f>
        <v>20900</v>
      </c>
      <c r="R33" s="117">
        <f>VLOOKUP($C33,'Table 5'!$D$109:$P$131,12,FALSE)</f>
        <v>23900</v>
      </c>
      <c r="S33" s="117">
        <f>VLOOKUP($C33,'Table 5'!$D$184:$P$206,12,FALSE)</f>
        <v>25600</v>
      </c>
      <c r="T33" s="117">
        <f>VLOOKUP($C33,'Table 5'!$D$259:$P$281,12,FALSE)</f>
        <v>27400</v>
      </c>
    </row>
    <row r="34" spans="1:20" x14ac:dyDescent="0.45">
      <c r="A34" s="69" t="s">
        <v>14</v>
      </c>
      <c r="B34" s="33" t="s">
        <v>35</v>
      </c>
      <c r="C34" s="42" t="s">
        <v>38</v>
      </c>
      <c r="D34" s="115">
        <f>VLOOKUP($C34,'Table 5'!$D$34:$P$56,2,FALSE)</f>
        <v>14075</v>
      </c>
      <c r="E34" s="115">
        <f>VLOOKUP($C34,'Table 5'!$D$109:$P$131,2,FALSE)</f>
        <v>11390</v>
      </c>
      <c r="F34" s="115">
        <f>VLOOKUP($C34,'Table 5'!$D$184:$P$206,2,FALSE)</f>
        <v>9150</v>
      </c>
      <c r="G34" s="115">
        <f>VLOOKUP($C34,'Table 5'!$D$259:$P$281,2,FALSE)</f>
        <v>7655</v>
      </c>
      <c r="H34" s="116">
        <f>VLOOKUP($C34,'Table 5'!$D$34:$P$56,9,FALSE)</f>
        <v>94.9</v>
      </c>
      <c r="I34" s="116">
        <f>VLOOKUP($C34,'Table 5'!$D$109:$P$131,9,FALSE)</f>
        <v>93.5</v>
      </c>
      <c r="J34" s="116">
        <f>VLOOKUP($C34,'Table 5'!$D$184:$P$206,9,FALSE)</f>
        <v>91.2</v>
      </c>
      <c r="K34" s="116">
        <f>VLOOKUP($C34,'Table 5'!$D$259:$P$281,9,FALSE)</f>
        <v>87.5</v>
      </c>
      <c r="L34" s="69"/>
      <c r="M34" s="115">
        <f>VLOOKUP($C34,'Table 5'!$D$34:$P$56,10,FALSE)</f>
        <v>9395</v>
      </c>
      <c r="N34" s="115">
        <f>VLOOKUP($C34,'Table 5'!$D$109:$P$131,10,FALSE)</f>
        <v>6645</v>
      </c>
      <c r="O34" s="115">
        <f>VLOOKUP($C34,'Table 5'!$D$184:$P$206,10,FALSE)</f>
        <v>5450</v>
      </c>
      <c r="P34" s="115">
        <f>VLOOKUP($C34,'Table 5'!$D$259:$P$281,10,FALSE)</f>
        <v>4660</v>
      </c>
      <c r="Q34" s="117">
        <f>VLOOKUP($C34,'Table 5'!$D$34:$P$56,12,FALSE)</f>
        <v>25300</v>
      </c>
      <c r="R34" s="117">
        <f>VLOOKUP($C34,'Table 5'!$D$109:$P$131,12,FALSE)</f>
        <v>26900</v>
      </c>
      <c r="S34" s="117">
        <f>VLOOKUP($C34,'Table 5'!$D$184:$P$206,12,FALSE)</f>
        <v>28000</v>
      </c>
      <c r="T34" s="117">
        <f>VLOOKUP($C34,'Table 5'!$D$259:$P$281,12,FALSE)</f>
        <v>29700</v>
      </c>
    </row>
    <row r="35" spans="1:20" x14ac:dyDescent="0.45">
      <c r="A35" s="69" t="s">
        <v>14</v>
      </c>
      <c r="B35" s="33">
        <v>3</v>
      </c>
      <c r="C35" s="42" t="s">
        <v>39</v>
      </c>
      <c r="D35" s="115">
        <f>VLOOKUP($C35,'Table 5'!$D$34:$P$56,2,FALSE)</f>
        <v>9005</v>
      </c>
      <c r="E35" s="115">
        <f>VLOOKUP($C35,'Table 5'!$D$109:$P$131,2,FALSE)</f>
        <v>7635</v>
      </c>
      <c r="F35" s="115">
        <f>VLOOKUP($C35,'Table 5'!$D$184:$P$206,2,FALSE)</f>
        <v>6920</v>
      </c>
      <c r="G35" s="115">
        <f>VLOOKUP($C35,'Table 5'!$D$259:$P$281,2,FALSE)</f>
        <v>6185</v>
      </c>
      <c r="H35" s="116">
        <f>VLOOKUP($C35,'Table 5'!$D$34:$P$56,9,FALSE)</f>
        <v>89.2</v>
      </c>
      <c r="I35" s="116">
        <f>VLOOKUP($C35,'Table 5'!$D$109:$P$131,9,FALSE)</f>
        <v>89.4</v>
      </c>
      <c r="J35" s="116">
        <f>VLOOKUP($C35,'Table 5'!$D$184:$P$206,9,FALSE)</f>
        <v>88.3</v>
      </c>
      <c r="K35" s="116">
        <f>VLOOKUP($C35,'Table 5'!$D$259:$P$281,9,FALSE)</f>
        <v>84.1</v>
      </c>
      <c r="L35" s="69"/>
      <c r="M35" s="115">
        <f>VLOOKUP($C35,'Table 5'!$D$34:$P$56,10,FALSE)</f>
        <v>4820</v>
      </c>
      <c r="N35" s="115">
        <f>VLOOKUP($C35,'Table 5'!$D$109:$P$131,10,FALSE)</f>
        <v>4795</v>
      </c>
      <c r="O35" s="115">
        <f>VLOOKUP($C35,'Table 5'!$D$184:$P$206,10,FALSE)</f>
        <v>4590</v>
      </c>
      <c r="P35" s="115">
        <f>VLOOKUP($C35,'Table 5'!$D$259:$P$281,10,FALSE)</f>
        <v>4235</v>
      </c>
      <c r="Q35" s="117">
        <f>VLOOKUP($C35,'Table 5'!$D$34:$P$56,12,FALSE)</f>
        <v>16100</v>
      </c>
      <c r="R35" s="117">
        <f>VLOOKUP($C35,'Table 5'!$D$109:$P$131,12,FALSE)</f>
        <v>21000</v>
      </c>
      <c r="S35" s="117">
        <f>VLOOKUP($C35,'Table 5'!$D$184:$P$206,12,FALSE)</f>
        <v>24100</v>
      </c>
      <c r="T35" s="117">
        <f>VLOOKUP($C35,'Table 5'!$D$259:$P$281,12,FALSE)</f>
        <v>28000</v>
      </c>
    </row>
    <row r="36" spans="1:20" x14ac:dyDescent="0.45">
      <c r="A36" s="26" t="s">
        <v>14</v>
      </c>
      <c r="B36" s="33" t="s">
        <v>22</v>
      </c>
      <c r="C36" s="42" t="s">
        <v>40</v>
      </c>
      <c r="D36" s="115">
        <f>VLOOKUP($C36,'Table 5'!$D$34:$P$56,2,FALSE)</f>
        <v>10560</v>
      </c>
      <c r="E36" s="115">
        <f>VLOOKUP($C36,'Table 5'!$D$109:$P$131,2,FALSE)</f>
        <v>9370</v>
      </c>
      <c r="F36" s="115">
        <f>VLOOKUP($C36,'Table 5'!$D$184:$P$206,2,FALSE)</f>
        <v>8625</v>
      </c>
      <c r="G36" s="115">
        <f>VLOOKUP($C36,'Table 5'!$D$259:$P$281,2,FALSE)</f>
        <v>7395</v>
      </c>
      <c r="H36" s="116">
        <f>VLOOKUP($C36,'Table 5'!$D$34:$P$56,9,FALSE)</f>
        <v>88.2</v>
      </c>
      <c r="I36" s="116">
        <f>VLOOKUP($C36,'Table 5'!$D$109:$P$131,9,FALSE)</f>
        <v>88.6</v>
      </c>
      <c r="J36" s="116">
        <f>VLOOKUP($C36,'Table 5'!$D$184:$P$206,9,FALSE)</f>
        <v>86.8</v>
      </c>
      <c r="K36" s="116">
        <f>VLOOKUP($C36,'Table 5'!$D$259:$P$281,9,FALSE)</f>
        <v>83.9</v>
      </c>
      <c r="L36" s="69"/>
      <c r="M36" s="115">
        <f>VLOOKUP($C36,'Table 5'!$D$34:$P$56,10,FALSE)</f>
        <v>6095</v>
      </c>
      <c r="N36" s="115">
        <f>VLOOKUP($C36,'Table 5'!$D$109:$P$131,10,FALSE)</f>
        <v>5930</v>
      </c>
      <c r="O36" s="115">
        <f>VLOOKUP($C36,'Table 5'!$D$184:$P$206,10,FALSE)</f>
        <v>5415</v>
      </c>
      <c r="P36" s="115">
        <f>VLOOKUP($C36,'Table 5'!$D$259:$P$281,10,FALSE)</f>
        <v>4845</v>
      </c>
      <c r="Q36" s="117">
        <f>VLOOKUP($C36,'Table 5'!$D$34:$P$56,12,FALSE)</f>
        <v>16100</v>
      </c>
      <c r="R36" s="117">
        <f>VLOOKUP($C36,'Table 5'!$D$109:$P$131,12,FALSE)</f>
        <v>19900</v>
      </c>
      <c r="S36" s="117">
        <f>VLOOKUP($C36,'Table 5'!$D$184:$P$206,12,FALSE)</f>
        <v>22400</v>
      </c>
      <c r="T36" s="117">
        <f>VLOOKUP($C36,'Table 5'!$D$259:$P$281,12,FALSE)</f>
        <v>25500</v>
      </c>
    </row>
    <row r="37" spans="1:20" x14ac:dyDescent="0.45">
      <c r="A37" s="26" t="s">
        <v>14</v>
      </c>
      <c r="B37" s="33">
        <v>4</v>
      </c>
      <c r="C37" s="42" t="s">
        <v>41</v>
      </c>
      <c r="D37" s="115">
        <f>VLOOKUP($C37,'Table 5'!$D$34:$P$56,2,FALSE)</f>
        <v>440</v>
      </c>
      <c r="E37" s="115">
        <f>VLOOKUP($C37,'Table 5'!$D$109:$P$131,2,FALSE)</f>
        <v>505</v>
      </c>
      <c r="F37" s="115">
        <f>VLOOKUP($C37,'Table 5'!$D$184:$P$206,2,FALSE)</f>
        <v>425</v>
      </c>
      <c r="G37" s="115">
        <f>VLOOKUP($C37,'Table 5'!$D$259:$P$281,2,FALSE)</f>
        <v>320</v>
      </c>
      <c r="H37" s="116">
        <f>VLOOKUP($C37,'Table 5'!$D$34:$P$56,9,FALSE)</f>
        <v>88.4</v>
      </c>
      <c r="I37" s="116">
        <f>VLOOKUP($C37,'Table 5'!$D$109:$P$131,9,FALSE)</f>
        <v>90.4</v>
      </c>
      <c r="J37" s="116">
        <f>VLOOKUP($C37,'Table 5'!$D$184:$P$206,9,FALSE)</f>
        <v>87.8</v>
      </c>
      <c r="K37" s="116">
        <f>VLOOKUP($C37,'Table 5'!$D$259:$P$281,9,FALSE)</f>
        <v>84.9</v>
      </c>
      <c r="L37" s="69"/>
      <c r="M37" s="115">
        <f>VLOOKUP($C37,'Table 5'!$D$34:$P$56,10,FALSE)</f>
        <v>350</v>
      </c>
      <c r="N37" s="115">
        <f>VLOOKUP($C37,'Table 5'!$D$109:$P$131,10,FALSE)</f>
        <v>345</v>
      </c>
      <c r="O37" s="115">
        <f>VLOOKUP($C37,'Table 5'!$D$184:$P$206,10,FALSE)</f>
        <v>285</v>
      </c>
      <c r="P37" s="115">
        <f>VLOOKUP($C37,'Table 5'!$D$259:$P$281,10,FALSE)</f>
        <v>200</v>
      </c>
      <c r="Q37" s="117">
        <f>VLOOKUP($C37,'Table 5'!$D$34:$P$56,12,FALSE)</f>
        <v>28000</v>
      </c>
      <c r="R37" s="117">
        <f>VLOOKUP($C37,'Table 5'!$D$109:$P$131,12,FALSE)</f>
        <v>32200</v>
      </c>
      <c r="S37" s="117">
        <f>VLOOKUP($C37,'Table 5'!$D$184:$P$206,12,FALSE)</f>
        <v>34400</v>
      </c>
      <c r="T37" s="117">
        <f>VLOOKUP($C37,'Table 5'!$D$259:$P$281,12,FALSE)</f>
        <v>30600</v>
      </c>
    </row>
    <row r="38" spans="1:20" x14ac:dyDescent="0.45">
      <c r="A38" s="26" t="s">
        <v>14</v>
      </c>
      <c r="B38" s="33">
        <v>5</v>
      </c>
      <c r="C38" s="42" t="s">
        <v>42</v>
      </c>
      <c r="D38" s="115">
        <f>VLOOKUP($C38,'Table 5'!$D$34:$P$56,2,FALSE)</f>
        <v>1830</v>
      </c>
      <c r="E38" s="115">
        <f>VLOOKUP($C38,'Table 5'!$D$109:$P$131,2,FALSE)</f>
        <v>1575</v>
      </c>
      <c r="F38" s="115">
        <f>VLOOKUP($C38,'Table 5'!$D$184:$P$206,2,FALSE)</f>
        <v>1305</v>
      </c>
      <c r="G38" s="115">
        <f>VLOOKUP($C38,'Table 5'!$D$259:$P$281,2,FALSE)</f>
        <v>1245</v>
      </c>
      <c r="H38" s="116">
        <f>VLOOKUP($C38,'Table 5'!$D$34:$P$56,9,FALSE)</f>
        <v>87</v>
      </c>
      <c r="I38" s="116">
        <f>VLOOKUP($C38,'Table 5'!$D$109:$P$131,9,FALSE)</f>
        <v>89</v>
      </c>
      <c r="J38" s="116">
        <f>VLOOKUP($C38,'Table 5'!$D$184:$P$206,9,FALSE)</f>
        <v>86.1</v>
      </c>
      <c r="K38" s="116">
        <f>VLOOKUP($C38,'Table 5'!$D$259:$P$281,9,FALSE)</f>
        <v>83.2</v>
      </c>
      <c r="L38" s="69"/>
      <c r="M38" s="115">
        <f>VLOOKUP($C38,'Table 5'!$D$34:$P$56,10,FALSE)</f>
        <v>1255</v>
      </c>
      <c r="N38" s="115">
        <f>VLOOKUP($C38,'Table 5'!$D$109:$P$131,10,FALSE)</f>
        <v>1085</v>
      </c>
      <c r="O38" s="115">
        <f>VLOOKUP($C38,'Table 5'!$D$184:$P$206,10,FALSE)</f>
        <v>920</v>
      </c>
      <c r="P38" s="115">
        <f>VLOOKUP($C38,'Table 5'!$D$259:$P$281,10,FALSE)</f>
        <v>850</v>
      </c>
      <c r="Q38" s="117">
        <f>VLOOKUP($C38,'Table 5'!$D$34:$P$56,12,FALSE)</f>
        <v>15800</v>
      </c>
      <c r="R38" s="117">
        <f>VLOOKUP($C38,'Table 5'!$D$109:$P$131,12,FALSE)</f>
        <v>18200</v>
      </c>
      <c r="S38" s="117">
        <f>VLOOKUP($C38,'Table 5'!$D$184:$P$206,12,FALSE)</f>
        <v>19700</v>
      </c>
      <c r="T38" s="117">
        <f>VLOOKUP($C38,'Table 5'!$D$259:$P$281,12,FALSE)</f>
        <v>22500</v>
      </c>
    </row>
    <row r="39" spans="1:20" x14ac:dyDescent="0.45">
      <c r="A39" s="26" t="s">
        <v>14</v>
      </c>
      <c r="B39" s="33">
        <v>6</v>
      </c>
      <c r="C39" s="42" t="s">
        <v>43</v>
      </c>
      <c r="D39" s="115">
        <f>VLOOKUP($C39,'Table 5'!$D$34:$P$56,2,FALSE)</f>
        <v>5220</v>
      </c>
      <c r="E39" s="115">
        <f>VLOOKUP($C39,'Table 5'!$D$109:$P$131,2,FALSE)</f>
        <v>4820</v>
      </c>
      <c r="F39" s="115">
        <f>VLOOKUP($C39,'Table 5'!$D$184:$P$206,2,FALSE)</f>
        <v>4240</v>
      </c>
      <c r="G39" s="115">
        <f>VLOOKUP($C39,'Table 5'!$D$259:$P$281,2,FALSE)</f>
        <v>4115</v>
      </c>
      <c r="H39" s="116">
        <f>VLOOKUP($C39,'Table 5'!$D$34:$P$56,9,FALSE)</f>
        <v>88.5</v>
      </c>
      <c r="I39" s="116">
        <f>VLOOKUP($C39,'Table 5'!$D$109:$P$131,9,FALSE)</f>
        <v>88.6</v>
      </c>
      <c r="J39" s="116">
        <f>VLOOKUP($C39,'Table 5'!$D$184:$P$206,9,FALSE)</f>
        <v>86.6</v>
      </c>
      <c r="K39" s="116">
        <f>VLOOKUP($C39,'Table 5'!$D$259:$P$281,9,FALSE)</f>
        <v>82.6</v>
      </c>
      <c r="L39" s="69"/>
      <c r="M39" s="115">
        <f>VLOOKUP($C39,'Table 5'!$D$34:$P$56,10,FALSE)</f>
        <v>2940</v>
      </c>
      <c r="N39" s="115">
        <f>VLOOKUP($C39,'Table 5'!$D$109:$P$131,10,FALSE)</f>
        <v>3130</v>
      </c>
      <c r="O39" s="115">
        <f>VLOOKUP($C39,'Table 5'!$D$184:$P$206,10,FALSE)</f>
        <v>2890</v>
      </c>
      <c r="P39" s="115">
        <f>VLOOKUP($C39,'Table 5'!$D$259:$P$281,10,FALSE)</f>
        <v>2780</v>
      </c>
      <c r="Q39" s="117">
        <f>VLOOKUP($C39,'Table 5'!$D$34:$P$56,12,FALSE)</f>
        <v>18800</v>
      </c>
      <c r="R39" s="117">
        <f>VLOOKUP($C39,'Table 5'!$D$109:$P$131,12,FALSE)</f>
        <v>23000</v>
      </c>
      <c r="S39" s="117">
        <f>VLOOKUP($C39,'Table 5'!$D$184:$P$206,12,FALSE)</f>
        <v>25400</v>
      </c>
      <c r="T39" s="117">
        <f>VLOOKUP($C39,'Table 5'!$D$259:$P$281,12,FALSE)</f>
        <v>28800</v>
      </c>
    </row>
    <row r="40" spans="1:20" x14ac:dyDescent="0.45">
      <c r="A40" s="26" t="s">
        <v>14</v>
      </c>
      <c r="B40" s="33">
        <v>7</v>
      </c>
      <c r="C40" s="42" t="s">
        <v>45</v>
      </c>
      <c r="D40" s="115">
        <f>VLOOKUP($C40,'Table 5'!$D$34:$P$56,2,FALSE)</f>
        <v>2430</v>
      </c>
      <c r="E40" s="115">
        <f>VLOOKUP($C40,'Table 5'!$D$109:$P$131,2,FALSE)</f>
        <v>2075</v>
      </c>
      <c r="F40" s="115">
        <f>VLOOKUP($C40,'Table 5'!$D$184:$P$206,2,FALSE)</f>
        <v>1745</v>
      </c>
      <c r="G40" s="115">
        <f>VLOOKUP($C40,'Table 5'!$D$259:$P$281,2,FALSE)</f>
        <v>1525</v>
      </c>
      <c r="H40" s="116">
        <f>VLOOKUP($C40,'Table 5'!$D$34:$P$56,9,FALSE)</f>
        <v>89.2</v>
      </c>
      <c r="I40" s="116">
        <f>VLOOKUP($C40,'Table 5'!$D$109:$P$131,9,FALSE)</f>
        <v>88.7</v>
      </c>
      <c r="J40" s="116">
        <f>VLOOKUP($C40,'Table 5'!$D$184:$P$206,9,FALSE)</f>
        <v>87.6</v>
      </c>
      <c r="K40" s="116">
        <f>VLOOKUP($C40,'Table 5'!$D$259:$P$281,9,FALSE)</f>
        <v>83.2</v>
      </c>
      <c r="L40" s="69"/>
      <c r="M40" s="115">
        <f>VLOOKUP($C40,'Table 5'!$D$34:$P$56,10,FALSE)</f>
        <v>1460</v>
      </c>
      <c r="N40" s="115">
        <f>VLOOKUP($C40,'Table 5'!$D$109:$P$131,10,FALSE)</f>
        <v>1500</v>
      </c>
      <c r="O40" s="115">
        <f>VLOOKUP($C40,'Table 5'!$D$184:$P$206,10,FALSE)</f>
        <v>1310</v>
      </c>
      <c r="P40" s="115">
        <f>VLOOKUP($C40,'Table 5'!$D$259:$P$281,10,FALSE)</f>
        <v>1070</v>
      </c>
      <c r="Q40" s="117">
        <f>VLOOKUP($C40,'Table 5'!$D$34:$P$56,12,FALSE)</f>
        <v>22100</v>
      </c>
      <c r="R40" s="117">
        <f>VLOOKUP($C40,'Table 5'!$D$109:$P$131,12,FALSE)</f>
        <v>27300</v>
      </c>
      <c r="S40" s="117">
        <f>VLOOKUP($C40,'Table 5'!$D$184:$P$206,12,FALSE)</f>
        <v>31300</v>
      </c>
      <c r="T40" s="117">
        <f>VLOOKUP($C40,'Table 5'!$D$259:$P$281,12,FALSE)</f>
        <v>35700</v>
      </c>
    </row>
    <row r="41" spans="1:20" x14ac:dyDescent="0.45">
      <c r="A41" s="26" t="s">
        <v>14</v>
      </c>
      <c r="B41" s="33">
        <v>8</v>
      </c>
      <c r="C41" s="42" t="s">
        <v>44</v>
      </c>
      <c r="D41" s="115">
        <f>VLOOKUP($C41,'Table 5'!$D$34:$P$56,2,FALSE)</f>
        <v>1725</v>
      </c>
      <c r="E41" s="115">
        <f>VLOOKUP($C41,'Table 5'!$D$109:$P$131,2,FALSE)</f>
        <v>1660</v>
      </c>
      <c r="F41" s="115">
        <f>VLOOKUP($C41,'Table 5'!$D$184:$P$206,2,FALSE)</f>
        <v>1700</v>
      </c>
      <c r="G41" s="115">
        <f>VLOOKUP($C41,'Table 5'!$D$259:$P$281,2,FALSE)</f>
        <v>3025</v>
      </c>
      <c r="H41" s="116">
        <f>VLOOKUP($C41,'Table 5'!$D$34:$P$56,9,FALSE)</f>
        <v>82.9</v>
      </c>
      <c r="I41" s="116">
        <f>VLOOKUP($C41,'Table 5'!$D$109:$P$131,9,FALSE)</f>
        <v>83.5</v>
      </c>
      <c r="J41" s="116">
        <f>VLOOKUP($C41,'Table 5'!$D$184:$P$206,9,FALSE)</f>
        <v>82.3</v>
      </c>
      <c r="K41" s="116">
        <f>VLOOKUP($C41,'Table 5'!$D$259:$P$281,9,FALSE)</f>
        <v>77.900000000000006</v>
      </c>
      <c r="L41" s="69"/>
      <c r="M41" s="115">
        <f>VLOOKUP($C41,'Table 5'!$D$34:$P$56,10,FALSE)</f>
        <v>1205</v>
      </c>
      <c r="N41" s="115">
        <f>VLOOKUP($C41,'Table 5'!$D$109:$P$131,10,FALSE)</f>
        <v>1210</v>
      </c>
      <c r="O41" s="115">
        <f>VLOOKUP($C41,'Table 5'!$D$184:$P$206,10,FALSE)</f>
        <v>1210</v>
      </c>
      <c r="P41" s="115">
        <f>VLOOKUP($C41,'Table 5'!$D$259:$P$281,10,FALSE)</f>
        <v>1935</v>
      </c>
      <c r="Q41" s="117">
        <f>VLOOKUP($C41,'Table 5'!$D$34:$P$56,12,FALSE)</f>
        <v>19800</v>
      </c>
      <c r="R41" s="117">
        <f>VLOOKUP($C41,'Table 5'!$D$109:$P$131,12,FALSE)</f>
        <v>22900</v>
      </c>
      <c r="S41" s="117">
        <f>VLOOKUP($C41,'Table 5'!$D$184:$P$206,12,FALSE)</f>
        <v>24000</v>
      </c>
      <c r="T41" s="117">
        <f>VLOOKUP($C41,'Table 5'!$D$259:$P$281,12,FALSE)</f>
        <v>27800</v>
      </c>
    </row>
    <row r="42" spans="1:20" x14ac:dyDescent="0.45">
      <c r="A42" s="26" t="s">
        <v>14</v>
      </c>
      <c r="B42" s="33">
        <v>9</v>
      </c>
      <c r="C42" s="47" t="s">
        <v>46</v>
      </c>
      <c r="D42" s="115">
        <f>VLOOKUP($C42,'Table 5'!$D$34:$P$56,2,FALSE)</f>
        <v>1990</v>
      </c>
      <c r="E42" s="115">
        <f>VLOOKUP($C42,'Table 5'!$D$109:$P$131,2,FALSE)</f>
        <v>1870</v>
      </c>
      <c r="F42" s="115">
        <f>VLOOKUP($C42,'Table 5'!$D$184:$P$206,2,FALSE)</f>
        <v>1945</v>
      </c>
      <c r="G42" s="115">
        <f>VLOOKUP($C42,'Table 5'!$D$259:$P$281,2,FALSE)</f>
        <v>1660</v>
      </c>
      <c r="H42" s="116">
        <f>VLOOKUP($C42,'Table 5'!$D$34:$P$56,9,FALSE)</f>
        <v>86.4</v>
      </c>
      <c r="I42" s="116">
        <f>VLOOKUP($C42,'Table 5'!$D$109:$P$131,9,FALSE)</f>
        <v>85</v>
      </c>
      <c r="J42" s="116">
        <f>VLOOKUP($C42,'Table 5'!$D$184:$P$206,9,FALSE)</f>
        <v>84.9</v>
      </c>
      <c r="K42" s="116">
        <f>VLOOKUP($C42,'Table 5'!$D$259:$P$281,9,FALSE)</f>
        <v>79.5</v>
      </c>
      <c r="L42" s="69"/>
      <c r="M42" s="115">
        <f>VLOOKUP($C42,'Table 5'!$D$34:$P$56,10,FALSE)</f>
        <v>1325</v>
      </c>
      <c r="N42" s="115">
        <f>VLOOKUP($C42,'Table 5'!$D$109:$P$131,10,FALSE)</f>
        <v>1300</v>
      </c>
      <c r="O42" s="115">
        <f>VLOOKUP($C42,'Table 5'!$D$184:$P$206,10,FALSE)</f>
        <v>1370</v>
      </c>
      <c r="P42" s="115">
        <f>VLOOKUP($C42,'Table 5'!$D$259:$P$281,10,FALSE)</f>
        <v>1035</v>
      </c>
      <c r="Q42" s="117">
        <f>VLOOKUP($C42,'Table 5'!$D$34:$P$56,12,FALSE)</f>
        <v>23900</v>
      </c>
      <c r="R42" s="117">
        <f>VLOOKUP($C42,'Table 5'!$D$109:$P$131,12,FALSE)</f>
        <v>27100</v>
      </c>
      <c r="S42" s="117">
        <f>VLOOKUP($C42,'Table 5'!$D$184:$P$206,12,FALSE)</f>
        <v>29000</v>
      </c>
      <c r="T42" s="117">
        <f>VLOOKUP($C42,'Table 5'!$D$259:$P$281,12,FALSE)</f>
        <v>31500</v>
      </c>
    </row>
    <row r="43" spans="1:20" x14ac:dyDescent="0.45">
      <c r="A43" s="26" t="s">
        <v>14</v>
      </c>
      <c r="B43" s="34" t="s">
        <v>23</v>
      </c>
      <c r="C43" s="32" t="s">
        <v>47</v>
      </c>
      <c r="D43" s="115">
        <f>VLOOKUP($C43,'Table 5'!$D$34:$P$56,2,FALSE)</f>
        <v>1705</v>
      </c>
      <c r="E43" s="115">
        <f>VLOOKUP($C43,'Table 5'!$D$109:$P$131,2,FALSE)</f>
        <v>1860</v>
      </c>
      <c r="F43" s="115">
        <f>VLOOKUP($C43,'Table 5'!$D$184:$P$206,2,FALSE)</f>
        <v>1785</v>
      </c>
      <c r="G43" s="115">
        <f>VLOOKUP($C43,'Table 5'!$D$259:$P$281,2,FALSE)</f>
        <v>1040</v>
      </c>
      <c r="H43" s="116">
        <f>VLOOKUP($C43,'Table 5'!$D$34:$P$56,9,FALSE)</f>
        <v>87</v>
      </c>
      <c r="I43" s="116">
        <f>VLOOKUP($C43,'Table 5'!$D$109:$P$131,9,FALSE)</f>
        <v>88.7</v>
      </c>
      <c r="J43" s="116">
        <f>VLOOKUP($C43,'Table 5'!$D$184:$P$206,9,FALSE)</f>
        <v>87.1</v>
      </c>
      <c r="K43" s="116">
        <f>VLOOKUP($C43,'Table 5'!$D$259:$P$281,9,FALSE)</f>
        <v>79.5</v>
      </c>
      <c r="L43" s="69"/>
      <c r="M43" s="115">
        <f>VLOOKUP($C43,'Table 5'!$D$34:$P$56,10,FALSE)</f>
        <v>1045</v>
      </c>
      <c r="N43" s="115">
        <f>VLOOKUP($C43,'Table 5'!$D$109:$P$131,10,FALSE)</f>
        <v>1080</v>
      </c>
      <c r="O43" s="115">
        <f>VLOOKUP($C43,'Table 5'!$D$184:$P$206,10,FALSE)</f>
        <v>1215</v>
      </c>
      <c r="P43" s="115">
        <f>VLOOKUP($C43,'Table 5'!$D$259:$P$281,10,FALSE)</f>
        <v>650</v>
      </c>
      <c r="Q43" s="117">
        <f>VLOOKUP($C43,'Table 5'!$D$34:$P$56,12,FALSE)</f>
        <v>20900</v>
      </c>
      <c r="R43" s="117">
        <f>VLOOKUP($C43,'Table 5'!$D$109:$P$131,12,FALSE)</f>
        <v>24900</v>
      </c>
      <c r="S43" s="117">
        <f>VLOOKUP($C43,'Table 5'!$D$184:$P$206,12,FALSE)</f>
        <v>27500</v>
      </c>
      <c r="T43" s="117">
        <f>VLOOKUP($C43,'Table 5'!$D$259:$P$281,12,FALSE)</f>
        <v>30400</v>
      </c>
    </row>
    <row r="44" spans="1:20" x14ac:dyDescent="0.45">
      <c r="A44" s="26" t="s">
        <v>14</v>
      </c>
      <c r="B44" s="33" t="s">
        <v>24</v>
      </c>
      <c r="C44" s="42" t="s">
        <v>48</v>
      </c>
      <c r="D44" s="115">
        <f>VLOOKUP($C44,'Table 5'!$D$34:$P$56,2,FALSE)</f>
        <v>18590</v>
      </c>
      <c r="E44" s="115">
        <f>VLOOKUP($C44,'Table 5'!$D$109:$P$131,2,FALSE)</f>
        <v>16545</v>
      </c>
      <c r="F44" s="115">
        <f>VLOOKUP($C44,'Table 5'!$D$184:$P$206,2,FALSE)</f>
        <v>15645</v>
      </c>
      <c r="G44" s="115">
        <f>VLOOKUP($C44,'Table 5'!$D$259:$P$281,2,FALSE)</f>
        <v>11685</v>
      </c>
      <c r="H44" s="116">
        <f>VLOOKUP($C44,'Table 5'!$D$34:$P$56,9,FALSE)</f>
        <v>87.6</v>
      </c>
      <c r="I44" s="116">
        <f>VLOOKUP($C44,'Table 5'!$D$109:$P$131,9,FALSE)</f>
        <v>88</v>
      </c>
      <c r="J44" s="116">
        <f>VLOOKUP($C44,'Table 5'!$D$184:$P$206,9,FALSE)</f>
        <v>86.5</v>
      </c>
      <c r="K44" s="116">
        <f>VLOOKUP($C44,'Table 5'!$D$259:$P$281,9,FALSE)</f>
        <v>83.3</v>
      </c>
      <c r="L44" s="69"/>
      <c r="M44" s="115">
        <f>VLOOKUP($C44,'Table 5'!$D$34:$P$56,10,FALSE)</f>
        <v>11965</v>
      </c>
      <c r="N44" s="115">
        <f>VLOOKUP($C44,'Table 5'!$D$109:$P$131,10,FALSE)</f>
        <v>11345</v>
      </c>
      <c r="O44" s="115">
        <f>VLOOKUP($C44,'Table 5'!$D$184:$P$206,10,FALSE)</f>
        <v>10810</v>
      </c>
      <c r="P44" s="115">
        <f>VLOOKUP($C44,'Table 5'!$D$259:$P$281,10,FALSE)</f>
        <v>7920</v>
      </c>
      <c r="Q44" s="117">
        <f>VLOOKUP($C44,'Table 5'!$D$34:$P$56,12,FALSE)</f>
        <v>17700</v>
      </c>
      <c r="R44" s="117">
        <f>VLOOKUP($C44,'Table 5'!$D$109:$P$131,12,FALSE)</f>
        <v>21300</v>
      </c>
      <c r="S44" s="117">
        <f>VLOOKUP($C44,'Table 5'!$D$184:$P$206,12,FALSE)</f>
        <v>23400</v>
      </c>
      <c r="T44" s="117">
        <f>VLOOKUP($C44,'Table 5'!$D$259:$P$281,12,FALSE)</f>
        <v>26200</v>
      </c>
    </row>
    <row r="45" spans="1:20" x14ac:dyDescent="0.45">
      <c r="A45" s="26" t="s">
        <v>14</v>
      </c>
      <c r="B45" s="33" t="s">
        <v>25</v>
      </c>
      <c r="C45" s="42" t="s">
        <v>49</v>
      </c>
      <c r="D45" s="115">
        <f>VLOOKUP($C45,'Table 5'!$D$34:$P$56,2,FALSE)</f>
        <v>1510</v>
      </c>
      <c r="E45" s="115">
        <f>VLOOKUP($C45,'Table 5'!$D$109:$P$131,2,FALSE)</f>
        <v>1390</v>
      </c>
      <c r="F45" s="115">
        <f>VLOOKUP($C45,'Table 5'!$D$184:$P$206,2,FALSE)</f>
        <v>1170</v>
      </c>
      <c r="G45" s="115">
        <f>VLOOKUP($C45,'Table 5'!$D$259:$P$281,2,FALSE)</f>
        <v>1265</v>
      </c>
      <c r="H45" s="116">
        <f>VLOOKUP($C45,'Table 5'!$D$34:$P$56,9,FALSE)</f>
        <v>83.2</v>
      </c>
      <c r="I45" s="116">
        <f>VLOOKUP($C45,'Table 5'!$D$109:$P$131,9,FALSE)</f>
        <v>86.6</v>
      </c>
      <c r="J45" s="116">
        <f>VLOOKUP($C45,'Table 5'!$D$184:$P$206,9,FALSE)</f>
        <v>83</v>
      </c>
      <c r="K45" s="116">
        <f>VLOOKUP($C45,'Table 5'!$D$259:$P$281,9,FALSE)</f>
        <v>79.900000000000006</v>
      </c>
      <c r="L45" s="69"/>
      <c r="M45" s="115">
        <f>VLOOKUP($C45,'Table 5'!$D$34:$P$56,10,FALSE)</f>
        <v>995</v>
      </c>
      <c r="N45" s="115">
        <f>VLOOKUP($C45,'Table 5'!$D$109:$P$131,10,FALSE)</f>
        <v>1065</v>
      </c>
      <c r="O45" s="115">
        <f>VLOOKUP($C45,'Table 5'!$D$184:$P$206,10,FALSE)</f>
        <v>860</v>
      </c>
      <c r="P45" s="115">
        <f>VLOOKUP($C45,'Table 5'!$D$259:$P$281,10,FALSE)</f>
        <v>850</v>
      </c>
      <c r="Q45" s="117">
        <f>VLOOKUP($C45,'Table 5'!$D$34:$P$56,12,FALSE)</f>
        <v>24000</v>
      </c>
      <c r="R45" s="117">
        <f>VLOOKUP($C45,'Table 5'!$D$109:$P$131,12,FALSE)</f>
        <v>31100</v>
      </c>
      <c r="S45" s="117">
        <f>VLOOKUP($C45,'Table 5'!$D$184:$P$206,12,FALSE)</f>
        <v>36600</v>
      </c>
      <c r="T45" s="117">
        <f>VLOOKUP($C45,'Table 5'!$D$259:$P$281,12,FALSE)</f>
        <v>41200</v>
      </c>
    </row>
    <row r="46" spans="1:20" x14ac:dyDescent="0.45">
      <c r="A46" s="26" t="s">
        <v>14</v>
      </c>
      <c r="B46" s="33" t="s">
        <v>26</v>
      </c>
      <c r="C46" s="42" t="s">
        <v>50</v>
      </c>
      <c r="D46" s="115">
        <f>VLOOKUP($C46,'Table 5'!$D$34:$P$56,2,FALSE)</f>
        <v>7460</v>
      </c>
      <c r="E46" s="115">
        <f>VLOOKUP($C46,'Table 5'!$D$109:$P$131,2,FALSE)</f>
        <v>7390</v>
      </c>
      <c r="F46" s="115">
        <f>VLOOKUP($C46,'Table 5'!$D$184:$P$206,2,FALSE)</f>
        <v>7100</v>
      </c>
      <c r="G46" s="115">
        <f>VLOOKUP($C46,'Table 5'!$D$259:$P$281,2,FALSE)</f>
        <v>6425</v>
      </c>
      <c r="H46" s="116">
        <f>VLOOKUP($C46,'Table 5'!$D$34:$P$56,9,FALSE)</f>
        <v>84.4</v>
      </c>
      <c r="I46" s="116">
        <f>VLOOKUP($C46,'Table 5'!$D$109:$P$131,9,FALSE)</f>
        <v>86.5</v>
      </c>
      <c r="J46" s="116">
        <f>VLOOKUP($C46,'Table 5'!$D$184:$P$206,9,FALSE)</f>
        <v>85.5</v>
      </c>
      <c r="K46" s="116">
        <f>VLOOKUP($C46,'Table 5'!$D$259:$P$281,9,FALSE)</f>
        <v>82.2</v>
      </c>
      <c r="L46" s="69"/>
      <c r="M46" s="115">
        <f>VLOOKUP($C46,'Table 5'!$D$34:$P$56,10,FALSE)</f>
        <v>4700</v>
      </c>
      <c r="N46" s="115">
        <f>VLOOKUP($C46,'Table 5'!$D$109:$P$131,10,FALSE)</f>
        <v>5410</v>
      </c>
      <c r="O46" s="115">
        <f>VLOOKUP($C46,'Table 5'!$D$184:$P$206,10,FALSE)</f>
        <v>5245</v>
      </c>
      <c r="P46" s="115">
        <f>VLOOKUP($C46,'Table 5'!$D$259:$P$281,10,FALSE)</f>
        <v>4410</v>
      </c>
      <c r="Q46" s="117">
        <f>VLOOKUP($C46,'Table 5'!$D$34:$P$56,12,FALSE)</f>
        <v>17000</v>
      </c>
      <c r="R46" s="117">
        <f>VLOOKUP($C46,'Table 5'!$D$109:$P$131,12,FALSE)</f>
        <v>20900</v>
      </c>
      <c r="S46" s="117">
        <f>VLOOKUP($C46,'Table 5'!$D$184:$P$206,12,FALSE)</f>
        <v>24300</v>
      </c>
      <c r="T46" s="117">
        <f>VLOOKUP($C46,'Table 5'!$D$259:$P$281,12,FALSE)</f>
        <v>31000</v>
      </c>
    </row>
    <row r="47" spans="1:20" x14ac:dyDescent="0.45">
      <c r="A47" s="26" t="s">
        <v>14</v>
      </c>
      <c r="B47" s="33" t="s">
        <v>27</v>
      </c>
      <c r="C47" s="42" t="s">
        <v>51</v>
      </c>
      <c r="D47" s="115">
        <f>VLOOKUP($C47,'Table 5'!$D$34:$P$56,2,FALSE)</f>
        <v>17240</v>
      </c>
      <c r="E47" s="115">
        <f>VLOOKUP($C47,'Table 5'!$D$109:$P$131,2,FALSE)</f>
        <v>16275</v>
      </c>
      <c r="F47" s="115">
        <f>VLOOKUP($C47,'Table 5'!$D$184:$P$206,2,FALSE)</f>
        <v>14100</v>
      </c>
      <c r="G47" s="115">
        <f>VLOOKUP($C47,'Table 5'!$D$259:$P$281,2,FALSE)</f>
        <v>13590</v>
      </c>
      <c r="H47" s="116">
        <f>VLOOKUP($C47,'Table 5'!$D$34:$P$56,9,FALSE)</f>
        <v>85</v>
      </c>
      <c r="I47" s="116">
        <f>VLOOKUP($C47,'Table 5'!$D$109:$P$131,9,FALSE)</f>
        <v>85.2</v>
      </c>
      <c r="J47" s="116">
        <f>VLOOKUP($C47,'Table 5'!$D$184:$P$206,9,FALSE)</f>
        <v>84</v>
      </c>
      <c r="K47" s="116">
        <f>VLOOKUP($C47,'Table 5'!$D$259:$P$281,9,FALSE)</f>
        <v>81.400000000000006</v>
      </c>
      <c r="L47" s="69"/>
      <c r="M47" s="115">
        <f>VLOOKUP($C47,'Table 5'!$D$34:$P$56,10,FALSE)</f>
        <v>12840</v>
      </c>
      <c r="N47" s="115">
        <f>VLOOKUP($C47,'Table 5'!$D$109:$P$131,10,FALSE)</f>
        <v>12160</v>
      </c>
      <c r="O47" s="115">
        <f>VLOOKUP($C47,'Table 5'!$D$184:$P$206,10,FALSE)</f>
        <v>10375</v>
      </c>
      <c r="P47" s="115">
        <f>VLOOKUP($C47,'Table 5'!$D$259:$P$281,10,FALSE)</f>
        <v>9115</v>
      </c>
      <c r="Q47" s="117">
        <f>VLOOKUP($C47,'Table 5'!$D$34:$P$56,12,FALSE)</f>
        <v>18900</v>
      </c>
      <c r="R47" s="117">
        <f>VLOOKUP($C47,'Table 5'!$D$109:$P$131,12,FALSE)</f>
        <v>22600</v>
      </c>
      <c r="S47" s="117">
        <f>VLOOKUP($C47,'Table 5'!$D$184:$P$206,12,FALSE)</f>
        <v>25300</v>
      </c>
      <c r="T47" s="117">
        <f>VLOOKUP($C47,'Table 5'!$D$259:$P$281,12,FALSE)</f>
        <v>28200</v>
      </c>
    </row>
    <row r="48" spans="1:20" x14ac:dyDescent="0.45">
      <c r="A48" s="26" t="s">
        <v>14</v>
      </c>
      <c r="B48" s="33" t="s">
        <v>28</v>
      </c>
      <c r="C48" s="42" t="s">
        <v>52</v>
      </c>
      <c r="D48" s="115">
        <f>VLOOKUP($C48,'Table 5'!$D$34:$P$56,2,FALSE)</f>
        <v>5005</v>
      </c>
      <c r="E48" s="115">
        <f>VLOOKUP($C48,'Table 5'!$D$109:$P$131,2,FALSE)</f>
        <v>4830</v>
      </c>
      <c r="F48" s="115">
        <f>VLOOKUP($C48,'Table 5'!$D$184:$P$206,2,FALSE)</f>
        <v>4100</v>
      </c>
      <c r="G48" s="115">
        <f>VLOOKUP($C48,'Table 5'!$D$259:$P$281,2,FALSE)</f>
        <v>4155</v>
      </c>
      <c r="H48" s="116">
        <f>VLOOKUP($C48,'Table 5'!$D$34:$P$56,9,FALSE)</f>
        <v>84.8</v>
      </c>
      <c r="I48" s="116">
        <f>VLOOKUP($C48,'Table 5'!$D$109:$P$131,9,FALSE)</f>
        <v>86.1</v>
      </c>
      <c r="J48" s="116">
        <f>VLOOKUP($C48,'Table 5'!$D$184:$P$206,9,FALSE)</f>
        <v>84.8</v>
      </c>
      <c r="K48" s="116">
        <f>VLOOKUP($C48,'Table 5'!$D$259:$P$281,9,FALSE)</f>
        <v>83.5</v>
      </c>
      <c r="L48" s="69"/>
      <c r="M48" s="115">
        <f>VLOOKUP($C48,'Table 5'!$D$34:$P$56,10,FALSE)</f>
        <v>3720</v>
      </c>
      <c r="N48" s="115">
        <f>VLOOKUP($C48,'Table 5'!$D$109:$P$131,10,FALSE)</f>
        <v>3695</v>
      </c>
      <c r="O48" s="115">
        <f>VLOOKUP($C48,'Table 5'!$D$184:$P$206,10,FALSE)</f>
        <v>3095</v>
      </c>
      <c r="P48" s="115">
        <f>VLOOKUP($C48,'Table 5'!$D$259:$P$281,10,FALSE)</f>
        <v>2915</v>
      </c>
      <c r="Q48" s="117">
        <f>VLOOKUP($C48,'Table 5'!$D$34:$P$56,12,FALSE)</f>
        <v>16300</v>
      </c>
      <c r="R48" s="117">
        <f>VLOOKUP($C48,'Table 5'!$D$109:$P$131,12,FALSE)</f>
        <v>20100</v>
      </c>
      <c r="S48" s="117">
        <f>VLOOKUP($C48,'Table 5'!$D$184:$P$206,12,FALSE)</f>
        <v>23200</v>
      </c>
      <c r="T48" s="117">
        <f>VLOOKUP($C48,'Table 5'!$D$259:$P$281,12,FALSE)</f>
        <v>26000</v>
      </c>
    </row>
    <row r="49" spans="1:23" x14ac:dyDescent="0.45">
      <c r="A49" s="26" t="s">
        <v>14</v>
      </c>
      <c r="B49" s="33" t="s">
        <v>29</v>
      </c>
      <c r="C49" s="42" t="s">
        <v>53</v>
      </c>
      <c r="D49" s="115">
        <f>VLOOKUP($C49,'Table 5'!$D$34:$P$56,2,FALSE)</f>
        <v>5215</v>
      </c>
      <c r="E49" s="115">
        <f>VLOOKUP($C49,'Table 5'!$D$109:$P$131,2,FALSE)</f>
        <v>5105</v>
      </c>
      <c r="F49" s="115">
        <f>VLOOKUP($C49,'Table 5'!$D$184:$P$206,2,FALSE)</f>
        <v>4640</v>
      </c>
      <c r="G49" s="115">
        <f>VLOOKUP($C49,'Table 5'!$D$259:$P$281,2,FALSE)</f>
        <v>4780</v>
      </c>
      <c r="H49" s="116">
        <f>VLOOKUP($C49,'Table 5'!$D$34:$P$56,9,FALSE)</f>
        <v>81.8</v>
      </c>
      <c r="I49" s="116">
        <f>VLOOKUP($C49,'Table 5'!$D$109:$P$131,9,FALSE)</f>
        <v>82.1</v>
      </c>
      <c r="J49" s="116">
        <f>VLOOKUP($C49,'Table 5'!$D$184:$P$206,9,FALSE)</f>
        <v>80.400000000000006</v>
      </c>
      <c r="K49" s="116">
        <f>VLOOKUP($C49,'Table 5'!$D$259:$P$281,9,FALSE)</f>
        <v>77.400000000000006</v>
      </c>
      <c r="L49" s="69"/>
      <c r="M49" s="115">
        <f>VLOOKUP($C49,'Table 5'!$D$34:$P$56,10,FALSE)</f>
        <v>2805</v>
      </c>
      <c r="N49" s="115">
        <f>VLOOKUP($C49,'Table 5'!$D$109:$P$131,10,FALSE)</f>
        <v>3235</v>
      </c>
      <c r="O49" s="115">
        <f>VLOOKUP($C49,'Table 5'!$D$184:$P$206,10,FALSE)</f>
        <v>3010</v>
      </c>
      <c r="P49" s="115">
        <f>VLOOKUP($C49,'Table 5'!$D$259:$P$281,10,FALSE)</f>
        <v>2990</v>
      </c>
      <c r="Q49" s="117">
        <f>VLOOKUP($C49,'Table 5'!$D$34:$P$56,12,FALSE)</f>
        <v>19100</v>
      </c>
      <c r="R49" s="117">
        <f>VLOOKUP($C49,'Table 5'!$D$109:$P$131,12,FALSE)</f>
        <v>23800</v>
      </c>
      <c r="S49" s="117">
        <f>VLOOKUP($C49,'Table 5'!$D$184:$P$206,12,FALSE)</f>
        <v>26900</v>
      </c>
      <c r="T49" s="117">
        <f>VLOOKUP($C49,'Table 5'!$D$259:$P$281,12,FALSE)</f>
        <v>29000</v>
      </c>
    </row>
    <row r="50" spans="1:23" x14ac:dyDescent="0.45">
      <c r="A50" s="26" t="s">
        <v>14</v>
      </c>
      <c r="B50" s="33" t="s">
        <v>30</v>
      </c>
      <c r="C50" s="42" t="s">
        <v>54</v>
      </c>
      <c r="D50" s="115">
        <f>VLOOKUP($C50,'Table 5'!$D$34:$P$56,2,FALSE)</f>
        <v>8230</v>
      </c>
      <c r="E50" s="115">
        <f>VLOOKUP($C50,'Table 5'!$D$109:$P$131,2,FALSE)</f>
        <v>7775</v>
      </c>
      <c r="F50" s="115">
        <f>VLOOKUP($C50,'Table 5'!$D$184:$P$206,2,FALSE)</f>
        <v>7070</v>
      </c>
      <c r="G50" s="115">
        <f>VLOOKUP($C50,'Table 5'!$D$259:$P$281,2,FALSE)</f>
        <v>6755</v>
      </c>
      <c r="H50" s="116">
        <f>VLOOKUP($C50,'Table 5'!$D$34:$P$56,9,FALSE)</f>
        <v>86</v>
      </c>
      <c r="I50" s="116">
        <f>VLOOKUP($C50,'Table 5'!$D$109:$P$131,9,FALSE)</f>
        <v>86.8</v>
      </c>
      <c r="J50" s="116">
        <f>VLOOKUP($C50,'Table 5'!$D$184:$P$206,9,FALSE)</f>
        <v>86.3</v>
      </c>
      <c r="K50" s="116">
        <f>VLOOKUP($C50,'Table 5'!$D$259:$P$281,9,FALSE)</f>
        <v>84.3</v>
      </c>
      <c r="L50" s="69"/>
      <c r="M50" s="115">
        <f>VLOOKUP($C50,'Table 5'!$D$34:$P$56,10,FALSE)</f>
        <v>4670</v>
      </c>
      <c r="N50" s="115">
        <f>VLOOKUP($C50,'Table 5'!$D$109:$P$131,10,FALSE)</f>
        <v>5355</v>
      </c>
      <c r="O50" s="115">
        <f>VLOOKUP($C50,'Table 5'!$D$184:$P$206,10,FALSE)</f>
        <v>5050</v>
      </c>
      <c r="P50" s="115">
        <f>VLOOKUP($C50,'Table 5'!$D$259:$P$281,10,FALSE)</f>
        <v>4730</v>
      </c>
      <c r="Q50" s="117">
        <f>VLOOKUP($C50,'Table 5'!$D$34:$P$56,12,FALSE)</f>
        <v>16200</v>
      </c>
      <c r="R50" s="117">
        <f>VLOOKUP($C50,'Table 5'!$D$109:$P$131,12,FALSE)</f>
        <v>21500</v>
      </c>
      <c r="S50" s="117">
        <f>VLOOKUP($C50,'Table 5'!$D$184:$P$206,12,FALSE)</f>
        <v>24000</v>
      </c>
      <c r="T50" s="117">
        <f>VLOOKUP($C50,'Table 5'!$D$259:$P$281,12,FALSE)</f>
        <v>26800</v>
      </c>
    </row>
    <row r="51" spans="1:23" x14ac:dyDescent="0.45">
      <c r="A51" s="26" t="s">
        <v>14</v>
      </c>
      <c r="B51" s="33" t="s">
        <v>31</v>
      </c>
      <c r="C51" s="42" t="s">
        <v>55</v>
      </c>
      <c r="D51" s="115">
        <f>VLOOKUP($C51,'Table 5'!$D$34:$P$56,2,FALSE)</f>
        <v>7885</v>
      </c>
      <c r="E51" s="115">
        <f>VLOOKUP($C51,'Table 5'!$D$109:$P$131,2,FALSE)</f>
        <v>7730</v>
      </c>
      <c r="F51" s="115">
        <f>VLOOKUP($C51,'Table 5'!$D$184:$P$206,2,FALSE)</f>
        <v>6990</v>
      </c>
      <c r="G51" s="115">
        <f>VLOOKUP($C51,'Table 5'!$D$259:$P$281,2,FALSE)</f>
        <v>6895</v>
      </c>
      <c r="H51" s="116">
        <f>VLOOKUP($C51,'Table 5'!$D$34:$P$56,9,FALSE)</f>
        <v>85.9</v>
      </c>
      <c r="I51" s="116">
        <f>VLOOKUP($C51,'Table 5'!$D$109:$P$131,9,FALSE)</f>
        <v>86.3</v>
      </c>
      <c r="J51" s="116">
        <f>VLOOKUP($C51,'Table 5'!$D$184:$P$206,9,FALSE)</f>
        <v>85.3</v>
      </c>
      <c r="K51" s="116">
        <f>VLOOKUP($C51,'Table 5'!$D$259:$P$281,9,FALSE)</f>
        <v>82</v>
      </c>
      <c r="L51" s="69"/>
      <c r="M51" s="115">
        <f>VLOOKUP($C51,'Table 5'!$D$34:$P$56,10,FALSE)</f>
        <v>4335</v>
      </c>
      <c r="N51" s="115">
        <f>VLOOKUP($C51,'Table 5'!$D$109:$P$131,10,FALSE)</f>
        <v>5080</v>
      </c>
      <c r="O51" s="115">
        <f>VLOOKUP($C51,'Table 5'!$D$184:$P$206,10,FALSE)</f>
        <v>4805</v>
      </c>
      <c r="P51" s="115">
        <f>VLOOKUP($C51,'Table 5'!$D$259:$P$281,10,FALSE)</f>
        <v>4600</v>
      </c>
      <c r="Q51" s="117">
        <f>VLOOKUP($C51,'Table 5'!$D$34:$P$56,12,FALSE)</f>
        <v>17300</v>
      </c>
      <c r="R51" s="117">
        <f>VLOOKUP($C51,'Table 5'!$D$109:$P$131,12,FALSE)</f>
        <v>21900</v>
      </c>
      <c r="S51" s="117">
        <f>VLOOKUP($C51,'Table 5'!$D$184:$P$206,12,FALSE)</f>
        <v>25000</v>
      </c>
      <c r="T51" s="117">
        <f>VLOOKUP($C51,'Table 5'!$D$259:$P$281,12,FALSE)</f>
        <v>26000</v>
      </c>
    </row>
    <row r="52" spans="1:23" x14ac:dyDescent="0.45">
      <c r="A52" s="69" t="s">
        <v>14</v>
      </c>
      <c r="B52" s="33" t="s">
        <v>32</v>
      </c>
      <c r="C52" s="42" t="s">
        <v>56</v>
      </c>
      <c r="D52" s="115">
        <f>VLOOKUP($C52,'Table 5'!$D$34:$P$56,2,FALSE)</f>
        <v>22905</v>
      </c>
      <c r="E52" s="115">
        <f>VLOOKUP($C52,'Table 5'!$D$109:$P$131,2,FALSE)</f>
        <v>21030</v>
      </c>
      <c r="F52" s="115">
        <f>VLOOKUP($C52,'Table 5'!$D$184:$P$206,2,FALSE)</f>
        <v>19025</v>
      </c>
      <c r="G52" s="115">
        <f>VLOOKUP($C52,'Table 5'!$D$259:$P$281,2,FALSE)</f>
        <v>15180</v>
      </c>
      <c r="H52" s="116">
        <f>VLOOKUP($C52,'Table 5'!$D$34:$P$56,9,FALSE)</f>
        <v>84.5</v>
      </c>
      <c r="I52" s="116">
        <f>VLOOKUP($C52,'Table 5'!$D$109:$P$131,9,FALSE)</f>
        <v>85.3</v>
      </c>
      <c r="J52" s="116">
        <f>VLOOKUP($C52,'Table 5'!$D$184:$P$206,9,FALSE)</f>
        <v>84.5</v>
      </c>
      <c r="K52" s="116">
        <f>VLOOKUP($C52,'Table 5'!$D$259:$P$281,9,FALSE)</f>
        <v>81.8</v>
      </c>
      <c r="L52" s="69"/>
      <c r="M52" s="115">
        <f>VLOOKUP($C52,'Table 5'!$D$34:$P$56,10,FALSE)</f>
        <v>15910</v>
      </c>
      <c r="N52" s="115">
        <f>VLOOKUP($C52,'Table 5'!$D$109:$P$131,10,FALSE)</f>
        <v>14890</v>
      </c>
      <c r="O52" s="115">
        <f>VLOOKUP($C52,'Table 5'!$D$184:$P$206,10,FALSE)</f>
        <v>13455</v>
      </c>
      <c r="P52" s="115">
        <f>VLOOKUP($C52,'Table 5'!$D$259:$P$281,10,FALSE)</f>
        <v>9930</v>
      </c>
      <c r="Q52" s="117">
        <f>VLOOKUP($C52,'Table 5'!$D$34:$P$56,12,FALSE)</f>
        <v>14300</v>
      </c>
      <c r="R52" s="117">
        <f>VLOOKUP($C52,'Table 5'!$D$109:$P$131,12,FALSE)</f>
        <v>17800</v>
      </c>
      <c r="S52" s="117">
        <f>VLOOKUP($C52,'Table 5'!$D$184:$P$206,12,FALSE)</f>
        <v>20100</v>
      </c>
      <c r="T52" s="117">
        <f>VLOOKUP($C52,'Table 5'!$D$259:$P$281,12,FALSE)</f>
        <v>21700</v>
      </c>
    </row>
    <row r="53" spans="1:23" x14ac:dyDescent="0.45">
      <c r="A53" s="69" t="s">
        <v>14</v>
      </c>
      <c r="B53" s="33" t="s">
        <v>33</v>
      </c>
      <c r="C53" s="42" t="s">
        <v>57</v>
      </c>
      <c r="D53" s="115">
        <f>VLOOKUP($C53,'Table 5'!$D$34:$P$56,2,FALSE)</f>
        <v>14185</v>
      </c>
      <c r="E53" s="115">
        <f>VLOOKUP($C53,'Table 5'!$D$109:$P$131,2,FALSE)</f>
        <v>13150</v>
      </c>
      <c r="F53" s="115">
        <f>VLOOKUP($C53,'Table 5'!$D$184:$P$206,2,FALSE)</f>
        <v>11415</v>
      </c>
      <c r="G53" s="115">
        <f>VLOOKUP($C53,'Table 5'!$D$259:$P$281,2,FALSE)</f>
        <v>6955</v>
      </c>
      <c r="H53" s="116">
        <f>VLOOKUP($C53,'Table 5'!$D$34:$P$56,9,FALSE)</f>
        <v>90.5</v>
      </c>
      <c r="I53" s="116">
        <f>VLOOKUP($C53,'Table 5'!$D$109:$P$131,9,FALSE)</f>
        <v>89.7</v>
      </c>
      <c r="J53" s="116">
        <f>VLOOKUP($C53,'Table 5'!$D$184:$P$206,9,FALSE)</f>
        <v>88</v>
      </c>
      <c r="K53" s="116">
        <f>VLOOKUP($C53,'Table 5'!$D$259:$P$281,9,FALSE)</f>
        <v>85.6</v>
      </c>
      <c r="L53" s="69"/>
      <c r="M53" s="115">
        <f>VLOOKUP($C53,'Table 5'!$D$34:$P$56,10,FALSE)</f>
        <v>10095</v>
      </c>
      <c r="N53" s="115">
        <f>VLOOKUP($C53,'Table 5'!$D$109:$P$131,10,FALSE)</f>
        <v>10220</v>
      </c>
      <c r="O53" s="115">
        <f>VLOOKUP($C53,'Table 5'!$D$184:$P$206,10,FALSE)</f>
        <v>8790</v>
      </c>
      <c r="P53" s="115">
        <f>VLOOKUP($C53,'Table 5'!$D$259:$P$281,10,FALSE)</f>
        <v>5035</v>
      </c>
      <c r="Q53" s="117">
        <f>VLOOKUP($C53,'Table 5'!$D$34:$P$56,12,FALSE)</f>
        <v>18000</v>
      </c>
      <c r="R53" s="117">
        <f>VLOOKUP($C53,'Table 5'!$D$109:$P$131,12,FALSE)</f>
        <v>21500</v>
      </c>
      <c r="S53" s="117">
        <f>VLOOKUP($C53,'Table 5'!$D$184:$P$206,12,FALSE)</f>
        <v>23200</v>
      </c>
      <c r="T53" s="117">
        <f>VLOOKUP($C53,'Table 5'!$D$259:$P$281,12,FALSE)</f>
        <v>25800</v>
      </c>
      <c r="U53" s="75"/>
      <c r="V53" s="75"/>
      <c r="W53" s="75"/>
    </row>
    <row r="54" spans="1:23" x14ac:dyDescent="0.45">
      <c r="A54" s="69" t="s">
        <v>14</v>
      </c>
      <c r="B54" s="33" t="s">
        <v>34</v>
      </c>
      <c r="C54" s="42" t="s">
        <v>58</v>
      </c>
      <c r="D54" s="115">
        <f>VLOOKUP($C54,'Table 5'!$D$34:$P$56,2,FALSE)</f>
        <v>2625</v>
      </c>
      <c r="E54" s="115">
        <f>VLOOKUP($C54,'Table 5'!$D$109:$P$131,2,FALSE)</f>
        <v>2770</v>
      </c>
      <c r="F54" s="115">
        <f>VLOOKUP($C54,'Table 5'!$D$184:$P$206,2,FALSE)</f>
        <v>2850</v>
      </c>
      <c r="G54" s="115">
        <f>VLOOKUP($C54,'Table 5'!$D$259:$P$281,2,FALSE)</f>
        <v>3190</v>
      </c>
      <c r="H54" s="116">
        <f>VLOOKUP($C54,'Table 5'!$D$34:$P$56,9,FALSE)</f>
        <v>83.8</v>
      </c>
      <c r="I54" s="116">
        <f>VLOOKUP($C54,'Table 5'!$D$109:$P$131,9,FALSE)</f>
        <v>82.1</v>
      </c>
      <c r="J54" s="116">
        <f>VLOOKUP($C54,'Table 5'!$D$184:$P$206,9,FALSE)</f>
        <v>80.400000000000006</v>
      </c>
      <c r="K54" s="116">
        <f>VLOOKUP($C54,'Table 5'!$D$259:$P$281,9,FALSE)</f>
        <v>75</v>
      </c>
      <c r="L54" s="69"/>
      <c r="M54" s="115">
        <f>VLOOKUP($C54,'Table 5'!$D$34:$P$56,10,FALSE)</f>
        <v>1385</v>
      </c>
      <c r="N54" s="115">
        <f>VLOOKUP($C54,'Table 5'!$D$109:$P$131,10,FALSE)</f>
        <v>1645</v>
      </c>
      <c r="O54" s="115">
        <f>VLOOKUP($C54,'Table 5'!$D$184:$P$206,10,FALSE)</f>
        <v>1710</v>
      </c>
      <c r="P54" s="115">
        <f>VLOOKUP($C54,'Table 5'!$D$259:$P$281,10,FALSE)</f>
        <v>1825</v>
      </c>
      <c r="Q54" s="117">
        <f>VLOOKUP($C54,'Table 5'!$D$34:$P$56,12,FALSE)</f>
        <v>17600</v>
      </c>
      <c r="R54" s="117">
        <f>VLOOKUP($C54,'Table 5'!$D$109:$P$131,12,FALSE)</f>
        <v>19900</v>
      </c>
      <c r="S54" s="117">
        <f>VLOOKUP($C54,'Table 5'!$D$184:$P$206,12,FALSE)</f>
        <v>21700</v>
      </c>
      <c r="T54" s="117">
        <f>VLOOKUP($C54,'Table 5'!$D$259:$P$281,12,FALSE)</f>
        <v>21300</v>
      </c>
      <c r="U54" s="75"/>
      <c r="V54" s="75"/>
      <c r="W54" s="75"/>
    </row>
    <row r="55" spans="1:23" x14ac:dyDescent="0.45">
      <c r="A55" s="74" t="s">
        <v>1</v>
      </c>
      <c r="B55" s="75"/>
      <c r="C55" s="75"/>
      <c r="D55" s="75"/>
      <c r="E55" s="75"/>
      <c r="F55" s="75"/>
      <c r="G55" s="75"/>
      <c r="H55" s="75"/>
      <c r="I55" s="75"/>
      <c r="J55" s="75"/>
      <c r="K55" s="75"/>
      <c r="L55" s="75"/>
      <c r="M55" s="75"/>
      <c r="N55" s="75"/>
      <c r="O55" s="75"/>
      <c r="P55" s="75"/>
      <c r="Q55" s="75"/>
      <c r="R55" s="75"/>
      <c r="S55" s="75"/>
      <c r="T55" s="75"/>
      <c r="U55" s="75"/>
      <c r="V55" s="75"/>
      <c r="W55" s="75"/>
    </row>
    <row r="56" spans="1:23" x14ac:dyDescent="0.45">
      <c r="A56" s="15" t="s">
        <v>3</v>
      </c>
      <c r="B56" s="33">
        <v>1</v>
      </c>
      <c r="C56" s="42" t="s">
        <v>36</v>
      </c>
      <c r="D56" s="115">
        <f>VLOOKUP($C56,'Table 5'!$D$59:$P$81,2,FALSE)</f>
        <v>3135</v>
      </c>
      <c r="E56" s="115">
        <f>VLOOKUP($C56,'Table 5'!$D$134:$P$156,2,FALSE)</f>
        <v>3075</v>
      </c>
      <c r="F56" s="115">
        <f>VLOOKUP($C56,'Table 5'!$D$209:$P$231,2,FALSE)</f>
        <v>2860</v>
      </c>
      <c r="G56" s="115">
        <f>VLOOKUP($C56,'Table 5'!$D$284:$P$306,2,FALSE)</f>
        <v>2295</v>
      </c>
      <c r="H56" s="116">
        <f>VLOOKUP($C56,'Table 5'!$D$59:$P$81,9,FALSE)</f>
        <v>97.6</v>
      </c>
      <c r="I56" s="116">
        <f>VLOOKUP($C56,'Table 5'!$D$134:$P$156,9,FALSE)</f>
        <v>91.7</v>
      </c>
      <c r="J56" s="116">
        <f>VLOOKUP($C56,'Table 5'!$D$209:$P$231,9,FALSE)</f>
        <v>90.1</v>
      </c>
      <c r="K56" s="116">
        <f>VLOOKUP($C56,'Table 5'!$D$284:$P$306,9,FALSE)</f>
        <v>86</v>
      </c>
      <c r="L56" s="69"/>
      <c r="M56" s="115">
        <f>VLOOKUP($C56,'Table 5'!$D$59:$P$81,10,FALSE)</f>
        <v>2395</v>
      </c>
      <c r="N56" s="115">
        <f>VLOOKUP($C56,'Table 5'!$D$134:$P$156,10,FALSE)</f>
        <v>2110</v>
      </c>
      <c r="O56" s="115">
        <f>VLOOKUP($C56,'Table 5'!$D$209:$P$231,10,FALSE)</f>
        <v>1945</v>
      </c>
      <c r="P56" s="115">
        <f>VLOOKUP($C56,'Table 5'!$D$284:$P$306,10,FALSE)</f>
        <v>1165</v>
      </c>
      <c r="Q56" s="117">
        <f>VLOOKUP($C56,'Table 5'!$D$59:$P$81,12,FALSE)</f>
        <v>36300</v>
      </c>
      <c r="R56" s="117">
        <f>VLOOKUP($C56,'Table 5'!$D$134:$P$156,12,FALSE)</f>
        <v>43500</v>
      </c>
      <c r="S56" s="117">
        <f>VLOOKUP($C56,'Table 5'!$D$209:$P$231,12,FALSE)</f>
        <v>49100</v>
      </c>
      <c r="T56" s="117">
        <f>VLOOKUP($C56,'Table 5'!$D$284:$P$306,12,FALSE)</f>
        <v>64700</v>
      </c>
      <c r="U56" s="75"/>
      <c r="V56" s="75"/>
      <c r="W56" s="75"/>
    </row>
    <row r="57" spans="1:23" x14ac:dyDescent="0.45">
      <c r="A57" s="26" t="s">
        <v>3</v>
      </c>
      <c r="B57" s="33">
        <v>2</v>
      </c>
      <c r="C57" s="42" t="s">
        <v>37</v>
      </c>
      <c r="D57" s="115">
        <f>VLOOKUP($C57,'Table 5'!$D$59:$P$81,2,FALSE)</f>
        <v>5035</v>
      </c>
      <c r="E57" s="115">
        <f>VLOOKUP($C57,'Table 5'!$D$134:$P$156,2,FALSE)</f>
        <v>4195</v>
      </c>
      <c r="F57" s="115">
        <f>VLOOKUP($C57,'Table 5'!$D$209:$P$231,2,FALSE)</f>
        <v>3875</v>
      </c>
      <c r="G57" s="115">
        <f>VLOOKUP($C57,'Table 5'!$D$284:$P$306,2,FALSE)</f>
        <v>2945</v>
      </c>
      <c r="H57" s="116">
        <f>VLOOKUP($C57,'Table 5'!$D$59:$P$81,9,FALSE)</f>
        <v>88.9</v>
      </c>
      <c r="I57" s="116">
        <f>VLOOKUP($C57,'Table 5'!$D$134:$P$156,9,FALSE)</f>
        <v>88.2</v>
      </c>
      <c r="J57" s="116">
        <f>VLOOKUP($C57,'Table 5'!$D$209:$P$231,9,FALSE)</f>
        <v>87.3</v>
      </c>
      <c r="K57" s="116">
        <f>VLOOKUP($C57,'Table 5'!$D$284:$P$306,9,FALSE)</f>
        <v>85.7</v>
      </c>
      <c r="L57" s="69"/>
      <c r="M57" s="115">
        <f>VLOOKUP($C57,'Table 5'!$D$59:$P$81,10,FALSE)</f>
        <v>2650</v>
      </c>
      <c r="N57" s="115">
        <f>VLOOKUP($C57,'Table 5'!$D$134:$P$156,10,FALSE)</f>
        <v>2395</v>
      </c>
      <c r="O57" s="115">
        <f>VLOOKUP($C57,'Table 5'!$D$209:$P$231,10,FALSE)</f>
        <v>2395</v>
      </c>
      <c r="P57" s="115">
        <f>VLOOKUP($C57,'Table 5'!$D$284:$P$306,10,FALSE)</f>
        <v>1935</v>
      </c>
      <c r="Q57" s="117">
        <f>VLOOKUP($C57,'Table 5'!$D$59:$P$81,12,FALSE)</f>
        <v>21700</v>
      </c>
      <c r="R57" s="117">
        <f>VLOOKUP($C57,'Table 5'!$D$134:$P$156,12,FALSE)</f>
        <v>26200</v>
      </c>
      <c r="S57" s="117">
        <f>VLOOKUP($C57,'Table 5'!$D$209:$P$231,12,FALSE)</f>
        <v>29800</v>
      </c>
      <c r="T57" s="117">
        <f>VLOOKUP($C57,'Table 5'!$D$284:$P$306,12,FALSE)</f>
        <v>35800</v>
      </c>
    </row>
    <row r="58" spans="1:23" x14ac:dyDescent="0.45">
      <c r="A58" s="26" t="s">
        <v>3</v>
      </c>
      <c r="B58" s="33" t="s">
        <v>35</v>
      </c>
      <c r="C58" s="42" t="s">
        <v>38</v>
      </c>
      <c r="D58" s="115">
        <f>VLOOKUP($C58,'Table 5'!$D$59:$P$81,2,FALSE)</f>
        <v>1310</v>
      </c>
      <c r="E58" s="115">
        <f>VLOOKUP($C58,'Table 5'!$D$134:$P$156,2,FALSE)</f>
        <v>1070</v>
      </c>
      <c r="F58" s="115">
        <f>VLOOKUP($C58,'Table 5'!$D$209:$P$231,2,FALSE)</f>
        <v>905</v>
      </c>
      <c r="G58" s="115">
        <f>VLOOKUP($C58,'Table 5'!$D$284:$P$306,2,FALSE)</f>
        <v>695</v>
      </c>
      <c r="H58" s="116">
        <f>VLOOKUP($C58,'Table 5'!$D$59:$P$81,9,FALSE)</f>
        <v>94.1</v>
      </c>
      <c r="I58" s="116">
        <f>VLOOKUP($C58,'Table 5'!$D$134:$P$156,9,FALSE)</f>
        <v>92.2</v>
      </c>
      <c r="J58" s="116">
        <f>VLOOKUP($C58,'Table 5'!$D$209:$P$231,9,FALSE)</f>
        <v>92.7</v>
      </c>
      <c r="K58" s="116">
        <f>VLOOKUP($C58,'Table 5'!$D$284:$P$306,9,FALSE)</f>
        <v>88.7</v>
      </c>
      <c r="L58" s="69"/>
      <c r="M58" s="115">
        <f>VLOOKUP($C58,'Table 5'!$D$59:$P$81,10,FALSE)</f>
        <v>805</v>
      </c>
      <c r="N58" s="115">
        <f>VLOOKUP($C58,'Table 5'!$D$134:$P$156,10,FALSE)</f>
        <v>590</v>
      </c>
      <c r="O58" s="115">
        <f>VLOOKUP($C58,'Table 5'!$D$209:$P$231,10,FALSE)</f>
        <v>530</v>
      </c>
      <c r="P58" s="115">
        <f>VLOOKUP($C58,'Table 5'!$D$284:$P$306,10,FALSE)</f>
        <v>440</v>
      </c>
      <c r="Q58" s="117">
        <f>VLOOKUP($C58,'Table 5'!$D$59:$P$81,12,FALSE)</f>
        <v>27500</v>
      </c>
      <c r="R58" s="117">
        <f>VLOOKUP($C58,'Table 5'!$D$134:$P$156,12,FALSE)</f>
        <v>31200</v>
      </c>
      <c r="S58" s="117">
        <f>VLOOKUP($C58,'Table 5'!$D$209:$P$231,12,FALSE)</f>
        <v>32600</v>
      </c>
      <c r="T58" s="117">
        <f>VLOOKUP($C58,'Table 5'!$D$284:$P$306,12,FALSE)</f>
        <v>35300</v>
      </c>
    </row>
    <row r="59" spans="1:23" x14ac:dyDescent="0.45">
      <c r="A59" s="26" t="s">
        <v>3</v>
      </c>
      <c r="B59" s="33">
        <v>3</v>
      </c>
      <c r="C59" s="42" t="s">
        <v>39</v>
      </c>
      <c r="D59" s="115">
        <f>VLOOKUP($C59,'Table 5'!$D$59:$P$81,2,FALSE)</f>
        <v>10885</v>
      </c>
      <c r="E59" s="115">
        <f>VLOOKUP($C59,'Table 5'!$D$134:$P$156,2,FALSE)</f>
        <v>8555</v>
      </c>
      <c r="F59" s="115">
        <f>VLOOKUP($C59,'Table 5'!$D$209:$P$231,2,FALSE)</f>
        <v>7295</v>
      </c>
      <c r="G59" s="115">
        <f>VLOOKUP($C59,'Table 5'!$D$284:$P$306,2,FALSE)</f>
        <v>5725</v>
      </c>
      <c r="H59" s="116">
        <f>VLOOKUP($C59,'Table 5'!$D$59:$P$81,9,FALSE)</f>
        <v>87.2</v>
      </c>
      <c r="I59" s="116">
        <f>VLOOKUP($C59,'Table 5'!$D$134:$P$156,9,FALSE)</f>
        <v>87.3</v>
      </c>
      <c r="J59" s="116">
        <f>VLOOKUP($C59,'Table 5'!$D$209:$P$231,9,FALSE)</f>
        <v>86.5</v>
      </c>
      <c r="K59" s="116">
        <f>VLOOKUP($C59,'Table 5'!$D$284:$P$306,9,FALSE)</f>
        <v>85.4</v>
      </c>
      <c r="L59" s="69"/>
      <c r="M59" s="115">
        <f>VLOOKUP($C59,'Table 5'!$D$59:$P$81,10,FALSE)</f>
        <v>6330</v>
      </c>
      <c r="N59" s="115">
        <f>VLOOKUP($C59,'Table 5'!$D$134:$P$156,10,FALSE)</f>
        <v>5535</v>
      </c>
      <c r="O59" s="115">
        <f>VLOOKUP($C59,'Table 5'!$D$209:$P$231,10,FALSE)</f>
        <v>4965</v>
      </c>
      <c r="P59" s="115">
        <f>VLOOKUP($C59,'Table 5'!$D$284:$P$306,10,FALSE)</f>
        <v>4195</v>
      </c>
      <c r="Q59" s="117">
        <f>VLOOKUP($C59,'Table 5'!$D$59:$P$81,12,FALSE)</f>
        <v>16200</v>
      </c>
      <c r="R59" s="117">
        <f>VLOOKUP($C59,'Table 5'!$D$134:$P$156,12,FALSE)</f>
        <v>21200</v>
      </c>
      <c r="S59" s="117">
        <f>VLOOKUP($C59,'Table 5'!$D$209:$P$231,12,FALSE)</f>
        <v>24800</v>
      </c>
      <c r="T59" s="117">
        <f>VLOOKUP($C59,'Table 5'!$D$284:$P$306,12,FALSE)</f>
        <v>33000</v>
      </c>
    </row>
    <row r="60" spans="1:23" x14ac:dyDescent="0.45">
      <c r="A60" s="26" t="s">
        <v>3</v>
      </c>
      <c r="B60" s="33" t="s">
        <v>22</v>
      </c>
      <c r="C60" s="42" t="s">
        <v>40</v>
      </c>
      <c r="D60" s="115">
        <f>VLOOKUP($C60,'Table 5'!$D$59:$P$81,2,FALSE)</f>
        <v>2560</v>
      </c>
      <c r="E60" s="115">
        <f>VLOOKUP($C60,'Table 5'!$D$134:$P$156,2,FALSE)</f>
        <v>2100</v>
      </c>
      <c r="F60" s="115">
        <f>VLOOKUP($C60,'Table 5'!$D$209:$P$231,2,FALSE)</f>
        <v>1770</v>
      </c>
      <c r="G60" s="115">
        <f>VLOOKUP($C60,'Table 5'!$D$284:$P$306,2,FALSE)</f>
        <v>1610</v>
      </c>
      <c r="H60" s="116">
        <f>VLOOKUP($C60,'Table 5'!$D$59:$P$81,9,FALSE)</f>
        <v>86.3</v>
      </c>
      <c r="I60" s="116">
        <f>VLOOKUP($C60,'Table 5'!$D$134:$P$156,9,FALSE)</f>
        <v>86.2</v>
      </c>
      <c r="J60" s="116">
        <f>VLOOKUP($C60,'Table 5'!$D$209:$P$231,9,FALSE)</f>
        <v>85.4</v>
      </c>
      <c r="K60" s="116">
        <f>VLOOKUP($C60,'Table 5'!$D$284:$P$306,9,FALSE)</f>
        <v>83.2</v>
      </c>
      <c r="L60" s="69"/>
      <c r="M60" s="115">
        <f>VLOOKUP($C60,'Table 5'!$D$59:$P$81,10,FALSE)</f>
        <v>1455</v>
      </c>
      <c r="N60" s="115">
        <f>VLOOKUP($C60,'Table 5'!$D$134:$P$156,10,FALSE)</f>
        <v>1330</v>
      </c>
      <c r="O60" s="115">
        <f>VLOOKUP($C60,'Table 5'!$D$209:$P$231,10,FALSE)</f>
        <v>1100</v>
      </c>
      <c r="P60" s="115">
        <f>VLOOKUP($C60,'Table 5'!$D$284:$P$306,10,FALSE)</f>
        <v>1115</v>
      </c>
      <c r="Q60" s="117">
        <f>VLOOKUP($C60,'Table 5'!$D$59:$P$81,12,FALSE)</f>
        <v>17300</v>
      </c>
      <c r="R60" s="117">
        <f>VLOOKUP($C60,'Table 5'!$D$134:$P$156,12,FALSE)</f>
        <v>21100</v>
      </c>
      <c r="S60" s="117">
        <f>VLOOKUP($C60,'Table 5'!$D$209:$P$231,12,FALSE)</f>
        <v>23400</v>
      </c>
      <c r="T60" s="117">
        <f>VLOOKUP($C60,'Table 5'!$D$284:$P$306,12,FALSE)</f>
        <v>31700</v>
      </c>
    </row>
    <row r="61" spans="1:23" x14ac:dyDescent="0.45">
      <c r="A61" s="26" t="s">
        <v>3</v>
      </c>
      <c r="B61" s="33">
        <v>4</v>
      </c>
      <c r="C61" s="42" t="s">
        <v>41</v>
      </c>
      <c r="D61" s="115">
        <f>VLOOKUP($C61,'Table 5'!$D$59:$P$81,2,FALSE)</f>
        <v>135</v>
      </c>
      <c r="E61" s="115">
        <f>VLOOKUP($C61,'Table 5'!$D$134:$P$156,2,FALSE)</f>
        <v>115</v>
      </c>
      <c r="F61" s="115">
        <f>VLOOKUP($C61,'Table 5'!$D$209:$P$231,2,FALSE)</f>
        <v>90</v>
      </c>
      <c r="G61" s="115">
        <f>VLOOKUP($C61,'Table 5'!$D$284:$P$306,2,FALSE)</f>
        <v>140</v>
      </c>
      <c r="H61" s="116">
        <f>VLOOKUP($C61,'Table 5'!$D$59:$P$81,9,FALSE)</f>
        <v>88.1</v>
      </c>
      <c r="I61" s="116">
        <f>VLOOKUP($C61,'Table 5'!$D$134:$P$156,9,FALSE)</f>
        <v>88</v>
      </c>
      <c r="J61" s="116">
        <f>VLOOKUP($C61,'Table 5'!$D$209:$P$231,9,FALSE)</f>
        <v>85.6</v>
      </c>
      <c r="K61" s="116">
        <f>VLOOKUP($C61,'Table 5'!$D$284:$P$306,9,FALSE)</f>
        <v>84.1</v>
      </c>
      <c r="L61" s="69"/>
      <c r="M61" s="115">
        <f>VLOOKUP($C61,'Table 5'!$D$59:$P$81,10,FALSE)</f>
        <v>100</v>
      </c>
      <c r="N61" s="115">
        <f>VLOOKUP($C61,'Table 5'!$D$134:$P$156,10,FALSE)</f>
        <v>80</v>
      </c>
      <c r="O61" s="115">
        <f>VLOOKUP($C61,'Table 5'!$D$209:$P$231,10,FALSE)</f>
        <v>55</v>
      </c>
      <c r="P61" s="115">
        <f>VLOOKUP($C61,'Table 5'!$D$284:$P$306,10,FALSE)</f>
        <v>90</v>
      </c>
      <c r="Q61" s="117">
        <f>VLOOKUP($C61,'Table 5'!$D$59:$P$81,12,FALSE)</f>
        <v>28800</v>
      </c>
      <c r="R61" s="117">
        <f>VLOOKUP($C61,'Table 5'!$D$134:$P$156,12,FALSE)</f>
        <v>35300</v>
      </c>
      <c r="S61" s="117">
        <f>VLOOKUP($C61,'Table 5'!$D$209:$P$231,12,FALSE)</f>
        <v>38300</v>
      </c>
      <c r="T61" s="117">
        <f>VLOOKUP($C61,'Table 5'!$D$284:$P$306,12,FALSE)</f>
        <v>44400</v>
      </c>
    </row>
    <row r="62" spans="1:23" x14ac:dyDescent="0.45">
      <c r="A62" s="26" t="s">
        <v>3</v>
      </c>
      <c r="B62" s="33">
        <v>5</v>
      </c>
      <c r="C62" s="42" t="s">
        <v>42</v>
      </c>
      <c r="D62" s="115">
        <f>VLOOKUP($C62,'Table 5'!$D$59:$P$81,2,FALSE)</f>
        <v>800</v>
      </c>
      <c r="E62" s="115">
        <f>VLOOKUP($C62,'Table 5'!$D$134:$P$156,2,FALSE)</f>
        <v>710</v>
      </c>
      <c r="F62" s="115">
        <f>VLOOKUP($C62,'Table 5'!$D$209:$P$231,2,FALSE)</f>
        <v>570</v>
      </c>
      <c r="G62" s="115">
        <f>VLOOKUP($C62,'Table 5'!$D$284:$P$306,2,FALSE)</f>
        <v>500</v>
      </c>
      <c r="H62" s="116">
        <f>VLOOKUP($C62,'Table 5'!$D$59:$P$81,9,FALSE)</f>
        <v>84.4</v>
      </c>
      <c r="I62" s="116">
        <f>VLOOKUP($C62,'Table 5'!$D$134:$P$156,9,FALSE)</f>
        <v>83.9</v>
      </c>
      <c r="J62" s="116">
        <f>VLOOKUP($C62,'Table 5'!$D$209:$P$231,9,FALSE)</f>
        <v>84.5</v>
      </c>
      <c r="K62" s="116">
        <f>VLOOKUP($C62,'Table 5'!$D$284:$P$306,9,FALSE)</f>
        <v>78.599999999999994</v>
      </c>
      <c r="L62" s="69"/>
      <c r="M62" s="115">
        <f>VLOOKUP($C62,'Table 5'!$D$59:$P$81,10,FALSE)</f>
        <v>520</v>
      </c>
      <c r="N62" s="115">
        <f>VLOOKUP($C62,'Table 5'!$D$134:$P$156,10,FALSE)</f>
        <v>465</v>
      </c>
      <c r="O62" s="115">
        <f>VLOOKUP($C62,'Table 5'!$D$209:$P$231,10,FALSE)</f>
        <v>380</v>
      </c>
      <c r="P62" s="115">
        <f>VLOOKUP($C62,'Table 5'!$D$284:$P$306,10,FALSE)</f>
        <v>335</v>
      </c>
      <c r="Q62" s="117">
        <f>VLOOKUP($C62,'Table 5'!$D$59:$P$81,12,FALSE)</f>
        <v>19200</v>
      </c>
      <c r="R62" s="117">
        <f>VLOOKUP($C62,'Table 5'!$D$134:$P$156,12,FALSE)</f>
        <v>21400</v>
      </c>
      <c r="S62" s="117">
        <f>VLOOKUP($C62,'Table 5'!$D$209:$P$231,12,FALSE)</f>
        <v>23300</v>
      </c>
      <c r="T62" s="117">
        <f>VLOOKUP($C62,'Table 5'!$D$284:$P$306,12,FALSE)</f>
        <v>30500</v>
      </c>
    </row>
    <row r="63" spans="1:23" x14ac:dyDescent="0.45">
      <c r="A63" s="26" t="s">
        <v>3</v>
      </c>
      <c r="B63" s="33">
        <v>6</v>
      </c>
      <c r="C63" s="42" t="s">
        <v>43</v>
      </c>
      <c r="D63" s="115">
        <f>VLOOKUP($C63,'Table 5'!$D$59:$P$81,2,FALSE)</f>
        <v>7740</v>
      </c>
      <c r="E63" s="115">
        <f>VLOOKUP($C63,'Table 5'!$D$134:$P$156,2,FALSE)</f>
        <v>6630</v>
      </c>
      <c r="F63" s="115">
        <f>VLOOKUP($C63,'Table 5'!$D$209:$P$231,2,FALSE)</f>
        <v>6020</v>
      </c>
      <c r="G63" s="115">
        <f>VLOOKUP($C63,'Table 5'!$D$284:$P$306,2,FALSE)</f>
        <v>5465</v>
      </c>
      <c r="H63" s="116">
        <f>VLOOKUP($C63,'Table 5'!$D$59:$P$81,9,FALSE)</f>
        <v>87</v>
      </c>
      <c r="I63" s="116">
        <f>VLOOKUP($C63,'Table 5'!$D$134:$P$156,9,FALSE)</f>
        <v>87.4</v>
      </c>
      <c r="J63" s="116">
        <f>VLOOKUP($C63,'Table 5'!$D$209:$P$231,9,FALSE)</f>
        <v>85</v>
      </c>
      <c r="K63" s="116">
        <f>VLOOKUP($C63,'Table 5'!$D$284:$P$306,9,FALSE)</f>
        <v>82.4</v>
      </c>
      <c r="L63" s="69"/>
      <c r="M63" s="115">
        <f>VLOOKUP($C63,'Table 5'!$D$59:$P$81,10,FALSE)</f>
        <v>4135</v>
      </c>
      <c r="N63" s="115">
        <f>VLOOKUP($C63,'Table 5'!$D$134:$P$156,10,FALSE)</f>
        <v>4105</v>
      </c>
      <c r="O63" s="115">
        <f>VLOOKUP($C63,'Table 5'!$D$209:$P$231,10,FALSE)</f>
        <v>3975</v>
      </c>
      <c r="P63" s="115">
        <f>VLOOKUP($C63,'Table 5'!$D$284:$P$306,10,FALSE)</f>
        <v>3985</v>
      </c>
      <c r="Q63" s="117">
        <f>VLOOKUP($C63,'Table 5'!$D$59:$P$81,12,FALSE)</f>
        <v>20200</v>
      </c>
      <c r="R63" s="117">
        <f>VLOOKUP($C63,'Table 5'!$D$134:$P$156,12,FALSE)</f>
        <v>24700</v>
      </c>
      <c r="S63" s="117">
        <f>VLOOKUP($C63,'Table 5'!$D$209:$P$231,12,FALSE)</f>
        <v>28400</v>
      </c>
      <c r="T63" s="117">
        <f>VLOOKUP($C63,'Table 5'!$D$284:$P$306,12,FALSE)</f>
        <v>35600</v>
      </c>
    </row>
    <row r="64" spans="1:23" x14ac:dyDescent="0.45">
      <c r="A64" s="26" t="s">
        <v>3</v>
      </c>
      <c r="B64" s="33">
        <v>7</v>
      </c>
      <c r="C64" s="42" t="s">
        <v>45</v>
      </c>
      <c r="D64" s="115">
        <f>VLOOKUP($C64,'Table 5'!$D$59:$P$81,2,FALSE)</f>
        <v>3620</v>
      </c>
      <c r="E64" s="115">
        <f>VLOOKUP($C64,'Table 5'!$D$134:$P$156,2,FALSE)</f>
        <v>3075</v>
      </c>
      <c r="F64" s="115">
        <f>VLOOKUP($C64,'Table 5'!$D$209:$P$231,2,FALSE)</f>
        <v>2745</v>
      </c>
      <c r="G64" s="115">
        <f>VLOOKUP($C64,'Table 5'!$D$284:$P$306,2,FALSE)</f>
        <v>2305</v>
      </c>
      <c r="H64" s="116">
        <f>VLOOKUP($C64,'Table 5'!$D$59:$P$81,9,FALSE)</f>
        <v>87.1</v>
      </c>
      <c r="I64" s="116">
        <f>VLOOKUP($C64,'Table 5'!$D$134:$P$156,9,FALSE)</f>
        <v>87.9</v>
      </c>
      <c r="J64" s="116">
        <f>VLOOKUP($C64,'Table 5'!$D$209:$P$231,9,FALSE)</f>
        <v>84.1</v>
      </c>
      <c r="K64" s="116">
        <f>VLOOKUP($C64,'Table 5'!$D$284:$P$306,9,FALSE)</f>
        <v>80.900000000000006</v>
      </c>
      <c r="L64" s="69"/>
      <c r="M64" s="115">
        <f>VLOOKUP($C64,'Table 5'!$D$59:$P$81,10,FALSE)</f>
        <v>2145</v>
      </c>
      <c r="N64" s="115">
        <f>VLOOKUP($C64,'Table 5'!$D$134:$P$156,10,FALSE)</f>
        <v>2160</v>
      </c>
      <c r="O64" s="115">
        <f>VLOOKUP($C64,'Table 5'!$D$209:$P$231,10,FALSE)</f>
        <v>1925</v>
      </c>
      <c r="P64" s="115">
        <f>VLOOKUP($C64,'Table 5'!$D$284:$P$306,10,FALSE)</f>
        <v>1650</v>
      </c>
      <c r="Q64" s="117">
        <f>VLOOKUP($C64,'Table 5'!$D$59:$P$81,12,FALSE)</f>
        <v>22800</v>
      </c>
      <c r="R64" s="117">
        <f>VLOOKUP($C64,'Table 5'!$D$134:$P$156,12,FALSE)</f>
        <v>28800</v>
      </c>
      <c r="S64" s="117">
        <f>VLOOKUP($C64,'Table 5'!$D$209:$P$231,12,FALSE)</f>
        <v>34900</v>
      </c>
      <c r="T64" s="117">
        <f>VLOOKUP($C64,'Table 5'!$D$284:$P$306,12,FALSE)</f>
        <v>43900</v>
      </c>
    </row>
    <row r="65" spans="1:20" x14ac:dyDescent="0.45">
      <c r="A65" s="26" t="s">
        <v>3</v>
      </c>
      <c r="B65" s="33">
        <v>8</v>
      </c>
      <c r="C65" s="42" t="s">
        <v>44</v>
      </c>
      <c r="D65" s="115">
        <f>VLOOKUP($C65,'Table 5'!$D$59:$P$81,2,FALSE)</f>
        <v>9330</v>
      </c>
      <c r="E65" s="115">
        <f>VLOOKUP($C65,'Table 5'!$D$134:$P$156,2,FALSE)</f>
        <v>8395</v>
      </c>
      <c r="F65" s="115">
        <f>VLOOKUP($C65,'Table 5'!$D$209:$P$231,2,FALSE)</f>
        <v>8015</v>
      </c>
      <c r="G65" s="115">
        <f>VLOOKUP($C65,'Table 5'!$D$284:$P$306,2,FALSE)</f>
        <v>11455</v>
      </c>
      <c r="H65" s="116">
        <f>VLOOKUP($C65,'Table 5'!$D$59:$P$81,9,FALSE)</f>
        <v>83.2</v>
      </c>
      <c r="I65" s="116">
        <f>VLOOKUP($C65,'Table 5'!$D$134:$P$156,9,FALSE)</f>
        <v>84.8</v>
      </c>
      <c r="J65" s="116">
        <f>VLOOKUP($C65,'Table 5'!$D$209:$P$231,9,FALSE)</f>
        <v>83.8</v>
      </c>
      <c r="K65" s="116">
        <f>VLOOKUP($C65,'Table 5'!$D$284:$P$306,9,FALSE)</f>
        <v>82.2</v>
      </c>
      <c r="L65" s="69"/>
      <c r="M65" s="115">
        <f>VLOOKUP($C65,'Table 5'!$D$59:$P$81,10,FALSE)</f>
        <v>6750</v>
      </c>
      <c r="N65" s="115">
        <f>VLOOKUP($C65,'Table 5'!$D$134:$P$156,10,FALSE)</f>
        <v>6360</v>
      </c>
      <c r="O65" s="115">
        <f>VLOOKUP($C65,'Table 5'!$D$209:$P$231,10,FALSE)</f>
        <v>6045</v>
      </c>
      <c r="P65" s="115">
        <f>VLOOKUP($C65,'Table 5'!$D$284:$P$306,10,FALSE)</f>
        <v>8435</v>
      </c>
      <c r="Q65" s="117">
        <f>VLOOKUP($C65,'Table 5'!$D$59:$P$81,12,FALSE)</f>
        <v>21300</v>
      </c>
      <c r="R65" s="117">
        <f>VLOOKUP($C65,'Table 5'!$D$134:$P$156,12,FALSE)</f>
        <v>25700</v>
      </c>
      <c r="S65" s="117">
        <f>VLOOKUP($C65,'Table 5'!$D$209:$P$231,12,FALSE)</f>
        <v>28600</v>
      </c>
      <c r="T65" s="117">
        <f>VLOOKUP($C65,'Table 5'!$D$284:$P$306,12,FALSE)</f>
        <v>35700</v>
      </c>
    </row>
    <row r="66" spans="1:20" x14ac:dyDescent="0.45">
      <c r="A66" s="26" t="s">
        <v>3</v>
      </c>
      <c r="B66" s="33">
        <v>9</v>
      </c>
      <c r="C66" s="47" t="s">
        <v>46</v>
      </c>
      <c r="D66" s="115">
        <f>VLOOKUP($C66,'Table 5'!$D$59:$P$81,2,FALSE)</f>
        <v>12320</v>
      </c>
      <c r="E66" s="115">
        <f>VLOOKUP($C66,'Table 5'!$D$134:$P$156,2,FALSE)</f>
        <v>11080</v>
      </c>
      <c r="F66" s="115">
        <f>VLOOKUP($C66,'Table 5'!$D$209:$P$231,2,FALSE)</f>
        <v>9960</v>
      </c>
      <c r="G66" s="115">
        <f>VLOOKUP($C66,'Table 5'!$D$284:$P$306,2,FALSE)</f>
        <v>9800</v>
      </c>
      <c r="H66" s="116">
        <f>VLOOKUP($C66,'Table 5'!$D$59:$P$81,9,FALSE)</f>
        <v>86.4</v>
      </c>
      <c r="I66" s="116">
        <f>VLOOKUP($C66,'Table 5'!$D$134:$P$156,9,FALSE)</f>
        <v>86.2</v>
      </c>
      <c r="J66" s="116">
        <f>VLOOKUP($C66,'Table 5'!$D$209:$P$231,9,FALSE)</f>
        <v>84.3</v>
      </c>
      <c r="K66" s="116">
        <f>VLOOKUP($C66,'Table 5'!$D$284:$P$306,9,FALSE)</f>
        <v>82.4</v>
      </c>
      <c r="L66" s="69"/>
      <c r="M66" s="115">
        <f>VLOOKUP($C66,'Table 5'!$D$59:$P$81,10,FALSE)</f>
        <v>8535</v>
      </c>
      <c r="N66" s="115">
        <f>VLOOKUP($C66,'Table 5'!$D$134:$P$156,10,FALSE)</f>
        <v>7890</v>
      </c>
      <c r="O66" s="115">
        <f>VLOOKUP($C66,'Table 5'!$D$209:$P$231,10,FALSE)</f>
        <v>7130</v>
      </c>
      <c r="P66" s="115">
        <f>VLOOKUP($C66,'Table 5'!$D$284:$P$306,10,FALSE)</f>
        <v>7110</v>
      </c>
      <c r="Q66" s="117">
        <f>VLOOKUP($C66,'Table 5'!$D$59:$P$81,12,FALSE)</f>
        <v>25300</v>
      </c>
      <c r="R66" s="117">
        <f>VLOOKUP($C66,'Table 5'!$D$134:$P$156,12,FALSE)</f>
        <v>29900</v>
      </c>
      <c r="S66" s="117">
        <f>VLOOKUP($C66,'Table 5'!$D$209:$P$231,12,FALSE)</f>
        <v>33500</v>
      </c>
      <c r="T66" s="117">
        <f>VLOOKUP($C66,'Table 5'!$D$284:$P$306,12,FALSE)</f>
        <v>41000</v>
      </c>
    </row>
    <row r="67" spans="1:20" x14ac:dyDescent="0.45">
      <c r="A67" s="26" t="s">
        <v>3</v>
      </c>
      <c r="B67" s="34" t="s">
        <v>23</v>
      </c>
      <c r="C67" s="32" t="s">
        <v>47</v>
      </c>
      <c r="D67" s="115">
        <f>VLOOKUP($C67,'Table 5'!$D$59:$P$81,2,FALSE)</f>
        <v>4390</v>
      </c>
      <c r="E67" s="115">
        <f>VLOOKUP($C67,'Table 5'!$D$134:$P$156,2,FALSE)</f>
        <v>5155</v>
      </c>
      <c r="F67" s="115">
        <f>VLOOKUP($C67,'Table 5'!$D$209:$P$231,2,FALSE)</f>
        <v>5365</v>
      </c>
      <c r="G67" s="115">
        <f>VLOOKUP($C67,'Table 5'!$D$284:$P$306,2,FALSE)</f>
        <v>2910</v>
      </c>
      <c r="H67" s="116">
        <f>VLOOKUP($C67,'Table 5'!$D$59:$P$81,9,FALSE)</f>
        <v>88</v>
      </c>
      <c r="I67" s="116">
        <f>VLOOKUP($C67,'Table 5'!$D$134:$P$156,9,FALSE)</f>
        <v>88</v>
      </c>
      <c r="J67" s="116">
        <f>VLOOKUP($C67,'Table 5'!$D$209:$P$231,9,FALSE)</f>
        <v>86.8</v>
      </c>
      <c r="K67" s="116">
        <f>VLOOKUP($C67,'Table 5'!$D$284:$P$306,9,FALSE)</f>
        <v>83.3</v>
      </c>
      <c r="L67" s="69"/>
      <c r="M67" s="115">
        <f>VLOOKUP($C67,'Table 5'!$D$59:$P$81,10,FALSE)</f>
        <v>3040</v>
      </c>
      <c r="N67" s="115">
        <f>VLOOKUP($C67,'Table 5'!$D$134:$P$156,10,FALSE)</f>
        <v>3470</v>
      </c>
      <c r="O67" s="115">
        <f>VLOOKUP($C67,'Table 5'!$D$209:$P$231,10,FALSE)</f>
        <v>3945</v>
      </c>
      <c r="P67" s="115">
        <f>VLOOKUP($C67,'Table 5'!$D$284:$P$306,10,FALSE)</f>
        <v>2140</v>
      </c>
      <c r="Q67" s="117">
        <f>VLOOKUP($C67,'Table 5'!$D$59:$P$81,12,FALSE)</f>
        <v>24300</v>
      </c>
      <c r="R67" s="117">
        <f>VLOOKUP($C67,'Table 5'!$D$134:$P$156,12,FALSE)</f>
        <v>30100</v>
      </c>
      <c r="S67" s="117">
        <f>VLOOKUP($C67,'Table 5'!$D$209:$P$231,12,FALSE)</f>
        <v>32500</v>
      </c>
      <c r="T67" s="117">
        <f>VLOOKUP($C67,'Table 5'!$D$284:$P$306,12,FALSE)</f>
        <v>38400</v>
      </c>
    </row>
    <row r="68" spans="1:20" x14ac:dyDescent="0.45">
      <c r="A68" s="26" t="s">
        <v>3</v>
      </c>
      <c r="B68" s="33" t="s">
        <v>24</v>
      </c>
      <c r="C68" s="42" t="s">
        <v>48</v>
      </c>
      <c r="D68" s="115">
        <f>VLOOKUP($C68,'Table 5'!$D$59:$P$81,2,FALSE)</f>
        <v>8395</v>
      </c>
      <c r="E68" s="115">
        <f>VLOOKUP($C68,'Table 5'!$D$134:$P$156,2,FALSE)</f>
        <v>7385</v>
      </c>
      <c r="F68" s="115">
        <f>VLOOKUP($C68,'Table 5'!$D$209:$P$231,2,FALSE)</f>
        <v>6540</v>
      </c>
      <c r="G68" s="115">
        <f>VLOOKUP($C68,'Table 5'!$D$284:$P$306,2,FALSE)</f>
        <v>5925</v>
      </c>
      <c r="H68" s="116">
        <f>VLOOKUP($C68,'Table 5'!$D$59:$P$81,9,FALSE)</f>
        <v>83.7</v>
      </c>
      <c r="I68" s="116">
        <f>VLOOKUP($C68,'Table 5'!$D$134:$P$156,9,FALSE)</f>
        <v>84.5</v>
      </c>
      <c r="J68" s="116">
        <f>VLOOKUP($C68,'Table 5'!$D$209:$P$231,9,FALSE)</f>
        <v>84</v>
      </c>
      <c r="K68" s="116">
        <f>VLOOKUP($C68,'Table 5'!$D$284:$P$306,9,FALSE)</f>
        <v>81.900000000000006</v>
      </c>
      <c r="L68" s="69"/>
      <c r="M68" s="115">
        <f>VLOOKUP($C68,'Table 5'!$D$59:$P$81,10,FALSE)</f>
        <v>5045</v>
      </c>
      <c r="N68" s="115">
        <f>VLOOKUP($C68,'Table 5'!$D$134:$P$156,10,FALSE)</f>
        <v>5025</v>
      </c>
      <c r="O68" s="115">
        <f>VLOOKUP($C68,'Table 5'!$D$209:$P$231,10,FALSE)</f>
        <v>4505</v>
      </c>
      <c r="P68" s="115">
        <f>VLOOKUP($C68,'Table 5'!$D$284:$P$306,10,FALSE)</f>
        <v>4110</v>
      </c>
      <c r="Q68" s="117">
        <f>VLOOKUP($C68,'Table 5'!$D$59:$P$81,12,FALSE)</f>
        <v>19000</v>
      </c>
      <c r="R68" s="117">
        <f>VLOOKUP($C68,'Table 5'!$D$134:$P$156,12,FALSE)</f>
        <v>23400</v>
      </c>
      <c r="S68" s="117">
        <f>VLOOKUP($C68,'Table 5'!$D$209:$P$231,12,FALSE)</f>
        <v>27100</v>
      </c>
      <c r="T68" s="117">
        <f>VLOOKUP($C68,'Table 5'!$D$284:$P$306,12,FALSE)</f>
        <v>33500</v>
      </c>
    </row>
    <row r="69" spans="1:20" x14ac:dyDescent="0.45">
      <c r="A69" s="26" t="s">
        <v>3</v>
      </c>
      <c r="B69" s="33" t="s">
        <v>25</v>
      </c>
      <c r="C69" s="42" t="s">
        <v>49</v>
      </c>
      <c r="D69" s="115">
        <f>VLOOKUP($C69,'Table 5'!$D$59:$P$81,2,FALSE)</f>
        <v>3925</v>
      </c>
      <c r="E69" s="115">
        <f>VLOOKUP($C69,'Table 5'!$D$134:$P$156,2,FALSE)</f>
        <v>3495</v>
      </c>
      <c r="F69" s="115">
        <f>VLOOKUP($C69,'Table 5'!$D$209:$P$231,2,FALSE)</f>
        <v>2915</v>
      </c>
      <c r="G69" s="115">
        <f>VLOOKUP($C69,'Table 5'!$D$284:$P$306,2,FALSE)</f>
        <v>2820</v>
      </c>
      <c r="H69" s="116">
        <f>VLOOKUP($C69,'Table 5'!$D$59:$P$81,9,FALSE)</f>
        <v>83.3</v>
      </c>
      <c r="I69" s="116">
        <f>VLOOKUP($C69,'Table 5'!$D$134:$P$156,9,FALSE)</f>
        <v>84.2</v>
      </c>
      <c r="J69" s="116">
        <f>VLOOKUP($C69,'Table 5'!$D$209:$P$231,9,FALSE)</f>
        <v>84</v>
      </c>
      <c r="K69" s="116">
        <f>VLOOKUP($C69,'Table 5'!$D$284:$P$306,9,FALSE)</f>
        <v>79.900000000000006</v>
      </c>
      <c r="L69" s="69"/>
      <c r="M69" s="115">
        <f>VLOOKUP($C69,'Table 5'!$D$59:$P$81,10,FALSE)</f>
        <v>2545</v>
      </c>
      <c r="N69" s="115">
        <f>VLOOKUP($C69,'Table 5'!$D$134:$P$156,10,FALSE)</f>
        <v>2615</v>
      </c>
      <c r="O69" s="115">
        <f>VLOOKUP($C69,'Table 5'!$D$209:$P$231,10,FALSE)</f>
        <v>2185</v>
      </c>
      <c r="P69" s="115">
        <f>VLOOKUP($C69,'Table 5'!$D$284:$P$306,10,FALSE)</f>
        <v>1995</v>
      </c>
      <c r="Q69" s="117">
        <f>VLOOKUP($C69,'Table 5'!$D$59:$P$81,12,FALSE)</f>
        <v>24800</v>
      </c>
      <c r="R69" s="117">
        <f>VLOOKUP($C69,'Table 5'!$D$134:$P$156,12,FALSE)</f>
        <v>31700</v>
      </c>
      <c r="S69" s="117">
        <f>VLOOKUP($C69,'Table 5'!$D$209:$P$231,12,FALSE)</f>
        <v>38600</v>
      </c>
      <c r="T69" s="117">
        <f>VLOOKUP($C69,'Table 5'!$D$284:$P$306,12,FALSE)</f>
        <v>51200</v>
      </c>
    </row>
    <row r="70" spans="1:20" x14ac:dyDescent="0.45">
      <c r="A70" s="26" t="s">
        <v>3</v>
      </c>
      <c r="B70" s="33" t="s">
        <v>26</v>
      </c>
      <c r="C70" s="42" t="s">
        <v>50</v>
      </c>
      <c r="D70" s="115">
        <f>VLOOKUP($C70,'Table 5'!$D$59:$P$81,2,FALSE)</f>
        <v>4255</v>
      </c>
      <c r="E70" s="115">
        <f>VLOOKUP($C70,'Table 5'!$D$134:$P$156,2,FALSE)</f>
        <v>4215</v>
      </c>
      <c r="F70" s="115">
        <f>VLOOKUP($C70,'Table 5'!$D$209:$P$231,2,FALSE)</f>
        <v>4065</v>
      </c>
      <c r="G70" s="115">
        <f>VLOOKUP($C70,'Table 5'!$D$284:$P$306,2,FALSE)</f>
        <v>3575</v>
      </c>
      <c r="H70" s="116">
        <f>VLOOKUP($C70,'Table 5'!$D$59:$P$81,9,FALSE)</f>
        <v>82.2</v>
      </c>
      <c r="I70" s="116">
        <f>VLOOKUP($C70,'Table 5'!$D$134:$P$156,9,FALSE)</f>
        <v>85.4</v>
      </c>
      <c r="J70" s="116">
        <f>VLOOKUP($C70,'Table 5'!$D$209:$P$231,9,FALSE)</f>
        <v>84.4</v>
      </c>
      <c r="K70" s="116">
        <f>VLOOKUP($C70,'Table 5'!$D$284:$P$306,9,FALSE)</f>
        <v>81.900000000000006</v>
      </c>
      <c r="L70" s="69"/>
      <c r="M70" s="115">
        <f>VLOOKUP($C70,'Table 5'!$D$59:$P$81,10,FALSE)</f>
        <v>2480</v>
      </c>
      <c r="N70" s="115">
        <f>VLOOKUP($C70,'Table 5'!$D$134:$P$156,10,FALSE)</f>
        <v>3025</v>
      </c>
      <c r="O70" s="115">
        <f>VLOOKUP($C70,'Table 5'!$D$209:$P$231,10,FALSE)</f>
        <v>2930</v>
      </c>
      <c r="P70" s="115">
        <f>VLOOKUP($C70,'Table 5'!$D$284:$P$306,10,FALSE)</f>
        <v>2540</v>
      </c>
      <c r="Q70" s="117">
        <f>VLOOKUP($C70,'Table 5'!$D$59:$P$81,12,FALSE)</f>
        <v>17800</v>
      </c>
      <c r="R70" s="117">
        <f>VLOOKUP($C70,'Table 5'!$D$134:$P$156,12,FALSE)</f>
        <v>22900</v>
      </c>
      <c r="S70" s="117">
        <f>VLOOKUP($C70,'Table 5'!$D$209:$P$231,12,FALSE)</f>
        <v>27400</v>
      </c>
      <c r="T70" s="117">
        <f>VLOOKUP($C70,'Table 5'!$D$284:$P$306,12,FALSE)</f>
        <v>39600</v>
      </c>
    </row>
    <row r="71" spans="1:20" x14ac:dyDescent="0.45">
      <c r="A71" s="26" t="s">
        <v>3</v>
      </c>
      <c r="B71" s="33" t="s">
        <v>27</v>
      </c>
      <c r="C71" s="42" t="s">
        <v>51</v>
      </c>
      <c r="D71" s="115">
        <f>VLOOKUP($C71,'Table 5'!$D$59:$P$81,2,FALSE)</f>
        <v>17975</v>
      </c>
      <c r="E71" s="115">
        <f>VLOOKUP($C71,'Table 5'!$D$134:$P$156,2,FALSE)</f>
        <v>16100</v>
      </c>
      <c r="F71" s="115">
        <f>VLOOKUP($C71,'Table 5'!$D$209:$P$231,2,FALSE)</f>
        <v>14970</v>
      </c>
      <c r="G71" s="115">
        <f>VLOOKUP($C71,'Table 5'!$D$284:$P$306,2,FALSE)</f>
        <v>12570</v>
      </c>
      <c r="H71" s="116">
        <f>VLOOKUP($C71,'Table 5'!$D$59:$P$81,9,FALSE)</f>
        <v>82.9</v>
      </c>
      <c r="I71" s="116">
        <f>VLOOKUP($C71,'Table 5'!$D$134:$P$156,9,FALSE)</f>
        <v>83.9</v>
      </c>
      <c r="J71" s="116">
        <f>VLOOKUP($C71,'Table 5'!$D$209:$P$231,9,FALSE)</f>
        <v>83</v>
      </c>
      <c r="K71" s="116">
        <f>VLOOKUP($C71,'Table 5'!$D$284:$P$306,9,FALSE)</f>
        <v>82.2</v>
      </c>
      <c r="L71" s="69"/>
      <c r="M71" s="115">
        <f>VLOOKUP($C71,'Table 5'!$D$59:$P$81,10,FALSE)</f>
        <v>12810</v>
      </c>
      <c r="N71" s="115">
        <f>VLOOKUP($C71,'Table 5'!$D$134:$P$156,10,FALSE)</f>
        <v>12025</v>
      </c>
      <c r="O71" s="115">
        <f>VLOOKUP($C71,'Table 5'!$D$209:$P$231,10,FALSE)</f>
        <v>11120</v>
      </c>
      <c r="P71" s="115">
        <f>VLOOKUP($C71,'Table 5'!$D$284:$P$306,10,FALSE)</f>
        <v>9200</v>
      </c>
      <c r="Q71" s="117">
        <f>VLOOKUP($C71,'Table 5'!$D$59:$P$81,12,FALSE)</f>
        <v>20000</v>
      </c>
      <c r="R71" s="117">
        <f>VLOOKUP($C71,'Table 5'!$D$134:$P$156,12,FALSE)</f>
        <v>24500</v>
      </c>
      <c r="S71" s="117">
        <f>VLOOKUP($C71,'Table 5'!$D$209:$P$231,12,FALSE)</f>
        <v>28400</v>
      </c>
      <c r="T71" s="117">
        <f>VLOOKUP($C71,'Table 5'!$D$284:$P$306,12,FALSE)</f>
        <v>36700</v>
      </c>
    </row>
    <row r="72" spans="1:20" x14ac:dyDescent="0.45">
      <c r="A72" s="26" t="s">
        <v>3</v>
      </c>
      <c r="B72" s="33" t="s">
        <v>28</v>
      </c>
      <c r="C72" s="42" t="s">
        <v>52</v>
      </c>
      <c r="D72" s="115">
        <f>VLOOKUP($C72,'Table 5'!$D$59:$P$81,2,FALSE)</f>
        <v>4245</v>
      </c>
      <c r="E72" s="115">
        <f>VLOOKUP($C72,'Table 5'!$D$134:$P$156,2,FALSE)</f>
        <v>4185</v>
      </c>
      <c r="F72" s="115">
        <f>VLOOKUP($C72,'Table 5'!$D$209:$P$231,2,FALSE)</f>
        <v>3720</v>
      </c>
      <c r="G72" s="115">
        <f>VLOOKUP($C72,'Table 5'!$D$284:$P$306,2,FALSE)</f>
        <v>2810</v>
      </c>
      <c r="H72" s="116">
        <f>VLOOKUP($C72,'Table 5'!$D$59:$P$81,9,FALSE)</f>
        <v>81.3</v>
      </c>
      <c r="I72" s="116">
        <f>VLOOKUP($C72,'Table 5'!$D$134:$P$156,9,FALSE)</f>
        <v>83.7</v>
      </c>
      <c r="J72" s="116">
        <f>VLOOKUP($C72,'Table 5'!$D$209:$P$231,9,FALSE)</f>
        <v>83.9</v>
      </c>
      <c r="K72" s="116">
        <f>VLOOKUP($C72,'Table 5'!$D$284:$P$306,9,FALSE)</f>
        <v>83.8</v>
      </c>
      <c r="L72" s="69"/>
      <c r="M72" s="115">
        <f>VLOOKUP($C72,'Table 5'!$D$59:$P$81,10,FALSE)</f>
        <v>3030</v>
      </c>
      <c r="N72" s="115">
        <f>VLOOKUP($C72,'Table 5'!$D$134:$P$156,10,FALSE)</f>
        <v>3150</v>
      </c>
      <c r="O72" s="115">
        <f>VLOOKUP($C72,'Table 5'!$D$209:$P$231,10,FALSE)</f>
        <v>2790</v>
      </c>
      <c r="P72" s="115">
        <f>VLOOKUP($C72,'Table 5'!$D$284:$P$306,10,FALSE)</f>
        <v>2075</v>
      </c>
      <c r="Q72" s="117">
        <f>VLOOKUP($C72,'Table 5'!$D$59:$P$81,12,FALSE)</f>
        <v>15300</v>
      </c>
      <c r="R72" s="117">
        <f>VLOOKUP($C72,'Table 5'!$D$134:$P$156,12,FALSE)</f>
        <v>19300</v>
      </c>
      <c r="S72" s="117">
        <f>VLOOKUP($C72,'Table 5'!$D$209:$P$231,12,FALSE)</f>
        <v>22200</v>
      </c>
      <c r="T72" s="117">
        <f>VLOOKUP($C72,'Table 5'!$D$284:$P$306,12,FALSE)</f>
        <v>29200</v>
      </c>
    </row>
    <row r="73" spans="1:20" x14ac:dyDescent="0.45">
      <c r="A73" s="26" t="s">
        <v>3</v>
      </c>
      <c r="B73" s="33" t="s">
        <v>29</v>
      </c>
      <c r="C73" s="42" t="s">
        <v>53</v>
      </c>
      <c r="D73" s="115">
        <f>VLOOKUP($C73,'Table 5'!$D$59:$P$81,2,FALSE)</f>
        <v>2590</v>
      </c>
      <c r="E73" s="115">
        <f>VLOOKUP($C73,'Table 5'!$D$134:$P$156,2,FALSE)</f>
        <v>2480</v>
      </c>
      <c r="F73" s="115">
        <f>VLOOKUP($C73,'Table 5'!$D$209:$P$231,2,FALSE)</f>
        <v>2205</v>
      </c>
      <c r="G73" s="115">
        <f>VLOOKUP($C73,'Table 5'!$D$284:$P$306,2,FALSE)</f>
        <v>2040</v>
      </c>
      <c r="H73" s="116">
        <f>VLOOKUP($C73,'Table 5'!$D$59:$P$81,9,FALSE)</f>
        <v>75.7</v>
      </c>
      <c r="I73" s="116">
        <f>VLOOKUP($C73,'Table 5'!$D$134:$P$156,9,FALSE)</f>
        <v>75.2</v>
      </c>
      <c r="J73" s="116">
        <f>VLOOKUP($C73,'Table 5'!$D$209:$P$231,9,FALSE)</f>
        <v>74.8</v>
      </c>
      <c r="K73" s="116">
        <f>VLOOKUP($C73,'Table 5'!$D$284:$P$306,9,FALSE)</f>
        <v>75.3</v>
      </c>
      <c r="L73" s="69"/>
      <c r="M73" s="115">
        <f>VLOOKUP($C73,'Table 5'!$D$59:$P$81,10,FALSE)</f>
        <v>1305</v>
      </c>
      <c r="N73" s="115">
        <f>VLOOKUP($C73,'Table 5'!$D$134:$P$156,10,FALSE)</f>
        <v>1450</v>
      </c>
      <c r="O73" s="115">
        <f>VLOOKUP($C73,'Table 5'!$D$209:$P$231,10,FALSE)</f>
        <v>1300</v>
      </c>
      <c r="P73" s="115">
        <f>VLOOKUP($C73,'Table 5'!$D$284:$P$306,10,FALSE)</f>
        <v>1250</v>
      </c>
      <c r="Q73" s="117">
        <f>VLOOKUP($C73,'Table 5'!$D$59:$P$81,12,FALSE)</f>
        <v>19800</v>
      </c>
      <c r="R73" s="117">
        <f>VLOOKUP($C73,'Table 5'!$D$134:$P$156,12,FALSE)</f>
        <v>25000</v>
      </c>
      <c r="S73" s="117">
        <f>VLOOKUP($C73,'Table 5'!$D$209:$P$231,12,FALSE)</f>
        <v>29100</v>
      </c>
      <c r="T73" s="117">
        <f>VLOOKUP($C73,'Table 5'!$D$284:$P$306,12,FALSE)</f>
        <v>36300</v>
      </c>
    </row>
    <row r="74" spans="1:20" x14ac:dyDescent="0.45">
      <c r="A74" s="26" t="s">
        <v>3</v>
      </c>
      <c r="B74" s="33" t="s">
        <v>30</v>
      </c>
      <c r="C74" s="42" t="s">
        <v>54</v>
      </c>
      <c r="D74" s="115">
        <f>VLOOKUP($C74,'Table 5'!$D$59:$P$81,2,FALSE)</f>
        <v>2870</v>
      </c>
      <c r="E74" s="115">
        <f>VLOOKUP($C74,'Table 5'!$D$134:$P$156,2,FALSE)</f>
        <v>2770</v>
      </c>
      <c r="F74" s="115">
        <f>VLOOKUP($C74,'Table 5'!$D$209:$P$231,2,FALSE)</f>
        <v>2485</v>
      </c>
      <c r="G74" s="115">
        <f>VLOOKUP($C74,'Table 5'!$D$284:$P$306,2,FALSE)</f>
        <v>2085</v>
      </c>
      <c r="H74" s="116">
        <f>VLOOKUP($C74,'Table 5'!$D$59:$P$81,9,FALSE)</f>
        <v>81.099999999999994</v>
      </c>
      <c r="I74" s="116">
        <f>VLOOKUP($C74,'Table 5'!$D$134:$P$156,9,FALSE)</f>
        <v>82.1</v>
      </c>
      <c r="J74" s="116">
        <f>VLOOKUP($C74,'Table 5'!$D$209:$P$231,9,FALSE)</f>
        <v>84</v>
      </c>
      <c r="K74" s="116">
        <f>VLOOKUP($C74,'Table 5'!$D$284:$P$306,9,FALSE)</f>
        <v>81.599999999999994</v>
      </c>
      <c r="L74" s="69"/>
      <c r="M74" s="115">
        <f>VLOOKUP($C74,'Table 5'!$D$59:$P$81,10,FALSE)</f>
        <v>1525</v>
      </c>
      <c r="N74" s="115">
        <f>VLOOKUP($C74,'Table 5'!$D$134:$P$156,10,FALSE)</f>
        <v>1780</v>
      </c>
      <c r="O74" s="115">
        <f>VLOOKUP($C74,'Table 5'!$D$209:$P$231,10,FALSE)</f>
        <v>1695</v>
      </c>
      <c r="P74" s="115">
        <f>VLOOKUP($C74,'Table 5'!$D$284:$P$306,10,FALSE)</f>
        <v>1445</v>
      </c>
      <c r="Q74" s="117">
        <f>VLOOKUP($C74,'Table 5'!$D$59:$P$81,12,FALSE)</f>
        <v>16400</v>
      </c>
      <c r="R74" s="117">
        <f>VLOOKUP($C74,'Table 5'!$D$134:$P$156,12,FALSE)</f>
        <v>20800</v>
      </c>
      <c r="S74" s="117">
        <f>VLOOKUP($C74,'Table 5'!$D$209:$P$231,12,FALSE)</f>
        <v>24200</v>
      </c>
      <c r="T74" s="117">
        <f>VLOOKUP($C74,'Table 5'!$D$284:$P$306,12,FALSE)</f>
        <v>30700</v>
      </c>
    </row>
    <row r="75" spans="1:20" x14ac:dyDescent="0.45">
      <c r="A75" s="26" t="s">
        <v>3</v>
      </c>
      <c r="B75" s="33" t="s">
        <v>31</v>
      </c>
      <c r="C75" s="42" t="s">
        <v>55</v>
      </c>
      <c r="D75" s="115">
        <f>VLOOKUP($C75,'Table 5'!$D$59:$P$81,2,FALSE)</f>
        <v>7145</v>
      </c>
      <c r="E75" s="115">
        <f>VLOOKUP($C75,'Table 5'!$D$134:$P$156,2,FALSE)</f>
        <v>6705</v>
      </c>
      <c r="F75" s="115">
        <f>VLOOKUP($C75,'Table 5'!$D$209:$P$231,2,FALSE)</f>
        <v>6205</v>
      </c>
      <c r="G75" s="115">
        <f>VLOOKUP($C75,'Table 5'!$D$284:$P$306,2,FALSE)</f>
        <v>5440</v>
      </c>
      <c r="H75" s="116">
        <f>VLOOKUP($C75,'Table 5'!$D$59:$P$81,9,FALSE)</f>
        <v>82.7</v>
      </c>
      <c r="I75" s="116">
        <f>VLOOKUP($C75,'Table 5'!$D$134:$P$156,9,FALSE)</f>
        <v>82.9</v>
      </c>
      <c r="J75" s="116">
        <f>VLOOKUP($C75,'Table 5'!$D$209:$P$231,9,FALSE)</f>
        <v>83</v>
      </c>
      <c r="K75" s="116">
        <f>VLOOKUP($C75,'Table 5'!$D$284:$P$306,9,FALSE)</f>
        <v>81.2</v>
      </c>
      <c r="L75" s="69"/>
      <c r="M75" s="115">
        <f>VLOOKUP($C75,'Table 5'!$D$59:$P$81,10,FALSE)</f>
        <v>3805</v>
      </c>
      <c r="N75" s="115">
        <f>VLOOKUP($C75,'Table 5'!$D$134:$P$156,10,FALSE)</f>
        <v>4265</v>
      </c>
      <c r="O75" s="115">
        <f>VLOOKUP($C75,'Table 5'!$D$209:$P$231,10,FALSE)</f>
        <v>4140</v>
      </c>
      <c r="P75" s="115">
        <f>VLOOKUP($C75,'Table 5'!$D$284:$P$306,10,FALSE)</f>
        <v>3680</v>
      </c>
      <c r="Q75" s="117">
        <f>VLOOKUP($C75,'Table 5'!$D$59:$P$81,12,FALSE)</f>
        <v>17500</v>
      </c>
      <c r="R75" s="117">
        <f>VLOOKUP($C75,'Table 5'!$D$134:$P$156,12,FALSE)</f>
        <v>22600</v>
      </c>
      <c r="S75" s="117">
        <f>VLOOKUP($C75,'Table 5'!$D$209:$P$231,12,FALSE)</f>
        <v>26000</v>
      </c>
      <c r="T75" s="117">
        <f>VLOOKUP($C75,'Table 5'!$D$284:$P$306,12,FALSE)</f>
        <v>32900</v>
      </c>
    </row>
    <row r="76" spans="1:20" x14ac:dyDescent="0.45">
      <c r="A76" s="69" t="s">
        <v>3</v>
      </c>
      <c r="B76" s="33" t="s">
        <v>32</v>
      </c>
      <c r="C76" s="42" t="s">
        <v>56</v>
      </c>
      <c r="D76" s="115">
        <f>VLOOKUP($C76,'Table 5'!$D$59:$P$81,2,FALSE)</f>
        <v>13515</v>
      </c>
      <c r="E76" s="115">
        <f>VLOOKUP($C76,'Table 5'!$D$134:$P$156,2,FALSE)</f>
        <v>12970</v>
      </c>
      <c r="F76" s="115">
        <f>VLOOKUP($C76,'Table 5'!$D$209:$P$231,2,FALSE)</f>
        <v>11825</v>
      </c>
      <c r="G76" s="115">
        <f>VLOOKUP($C76,'Table 5'!$D$284:$P$306,2,FALSE)</f>
        <v>9725</v>
      </c>
      <c r="H76" s="116">
        <f>VLOOKUP($C76,'Table 5'!$D$59:$P$81,9,FALSE)</f>
        <v>81.099999999999994</v>
      </c>
      <c r="I76" s="116">
        <f>VLOOKUP($C76,'Table 5'!$D$134:$P$156,9,FALSE)</f>
        <v>82.8</v>
      </c>
      <c r="J76" s="116">
        <f>VLOOKUP($C76,'Table 5'!$D$209:$P$231,9,FALSE)</f>
        <v>83.3</v>
      </c>
      <c r="K76" s="116">
        <f>VLOOKUP($C76,'Table 5'!$D$284:$P$306,9,FALSE)</f>
        <v>82</v>
      </c>
      <c r="L76" s="69"/>
      <c r="M76" s="115">
        <f>VLOOKUP($C76,'Table 5'!$D$59:$P$81,10,FALSE)</f>
        <v>8880</v>
      </c>
      <c r="N76" s="115">
        <f>VLOOKUP($C76,'Table 5'!$D$134:$P$156,10,FALSE)</f>
        <v>9080</v>
      </c>
      <c r="O76" s="115">
        <f>VLOOKUP($C76,'Table 5'!$D$209:$P$231,10,FALSE)</f>
        <v>8285</v>
      </c>
      <c r="P76" s="115">
        <f>VLOOKUP($C76,'Table 5'!$D$284:$P$306,10,FALSE)</f>
        <v>6740</v>
      </c>
      <c r="Q76" s="117">
        <f>VLOOKUP($C76,'Table 5'!$D$59:$P$81,12,FALSE)</f>
        <v>14400</v>
      </c>
      <c r="R76" s="117">
        <f>VLOOKUP($C76,'Table 5'!$D$134:$P$156,12,FALSE)</f>
        <v>17800</v>
      </c>
      <c r="S76" s="117">
        <f>VLOOKUP($C76,'Table 5'!$D$209:$P$231,12,FALSE)</f>
        <v>20400</v>
      </c>
      <c r="T76" s="117">
        <f>VLOOKUP($C76,'Table 5'!$D$284:$P$306,12,FALSE)</f>
        <v>25300</v>
      </c>
    </row>
    <row r="77" spans="1:20" x14ac:dyDescent="0.45">
      <c r="A77" s="69" t="s">
        <v>3</v>
      </c>
      <c r="B77" s="33" t="s">
        <v>33</v>
      </c>
      <c r="C77" s="42" t="s">
        <v>57</v>
      </c>
      <c r="D77" s="115">
        <f>VLOOKUP($C77,'Table 5'!$D$59:$P$81,2,FALSE)</f>
        <v>2055</v>
      </c>
      <c r="E77" s="115">
        <f>VLOOKUP($C77,'Table 5'!$D$134:$P$156,2,FALSE)</f>
        <v>2065</v>
      </c>
      <c r="F77" s="115">
        <f>VLOOKUP($C77,'Table 5'!$D$209:$P$231,2,FALSE)</f>
        <v>1730</v>
      </c>
      <c r="G77" s="115">
        <f>VLOOKUP($C77,'Table 5'!$D$284:$P$306,2,FALSE)</f>
        <v>1455</v>
      </c>
      <c r="H77" s="116">
        <f>VLOOKUP($C77,'Table 5'!$D$59:$P$81,9,FALSE)</f>
        <v>89</v>
      </c>
      <c r="I77" s="116">
        <f>VLOOKUP($C77,'Table 5'!$D$134:$P$156,9,FALSE)</f>
        <v>87.3</v>
      </c>
      <c r="J77" s="116">
        <f>VLOOKUP($C77,'Table 5'!$D$209:$P$231,9,FALSE)</f>
        <v>87.2</v>
      </c>
      <c r="K77" s="116">
        <f>VLOOKUP($C77,'Table 5'!$D$284:$P$306,9,FALSE)</f>
        <v>86</v>
      </c>
      <c r="L77" s="69"/>
      <c r="M77" s="115">
        <f>VLOOKUP($C77,'Table 5'!$D$59:$P$81,10,FALSE)</f>
        <v>1440</v>
      </c>
      <c r="N77" s="115">
        <f>VLOOKUP($C77,'Table 5'!$D$134:$P$156,10,FALSE)</f>
        <v>1550</v>
      </c>
      <c r="O77" s="115">
        <f>VLOOKUP($C77,'Table 5'!$D$209:$P$231,10,FALSE)</f>
        <v>1310</v>
      </c>
      <c r="P77" s="115">
        <f>VLOOKUP($C77,'Table 5'!$D$284:$P$306,10,FALSE)</f>
        <v>1095</v>
      </c>
      <c r="Q77" s="117">
        <f>VLOOKUP($C77,'Table 5'!$D$59:$P$81,12,FALSE)</f>
        <v>20800</v>
      </c>
      <c r="R77" s="117">
        <f>VLOOKUP($C77,'Table 5'!$D$134:$P$156,12,FALSE)</f>
        <v>23200</v>
      </c>
      <c r="S77" s="117">
        <f>VLOOKUP($C77,'Table 5'!$D$209:$P$231,12,FALSE)</f>
        <v>26600</v>
      </c>
      <c r="T77" s="117">
        <f>VLOOKUP($C77,'Table 5'!$D$284:$P$306,12,FALSE)</f>
        <v>33400</v>
      </c>
    </row>
    <row r="78" spans="1:20" x14ac:dyDescent="0.45">
      <c r="A78" s="68" t="s">
        <v>3</v>
      </c>
      <c r="B78" s="35" t="s">
        <v>34</v>
      </c>
      <c r="C78" s="43" t="s">
        <v>58</v>
      </c>
      <c r="D78" s="118">
        <f>VLOOKUP($C78,'Table 5'!$D$59:$P$81,2,FALSE)</f>
        <v>1565</v>
      </c>
      <c r="E78" s="118">
        <f>VLOOKUP($C78,'Table 5'!$D$134:$P$156,2,FALSE)</f>
        <v>1900</v>
      </c>
      <c r="F78" s="118">
        <f>VLOOKUP($C78,'Table 5'!$D$209:$P$231,2,FALSE)</f>
        <v>1795</v>
      </c>
      <c r="G78" s="118">
        <f>VLOOKUP($C78,'Table 5'!$D$284:$P$306,2,FALSE)</f>
        <v>2550</v>
      </c>
      <c r="H78" s="119">
        <f>VLOOKUP($C78,'Table 5'!$D$59:$P$81,9,FALSE)</f>
        <v>82.7</v>
      </c>
      <c r="I78" s="119">
        <f>VLOOKUP($C78,'Table 5'!$D$134:$P$156,9,FALSE)</f>
        <v>80.8</v>
      </c>
      <c r="J78" s="119">
        <f>VLOOKUP($C78,'Table 5'!$D$209:$P$231,9,FALSE)</f>
        <v>79.900000000000006</v>
      </c>
      <c r="K78" s="119">
        <f>VLOOKUP($C78,'Table 5'!$D$284:$P$306,9,FALSE)</f>
        <v>78.099999999999994</v>
      </c>
      <c r="L78" s="68"/>
      <c r="M78" s="118">
        <f>VLOOKUP($C78,'Table 5'!$D$59:$P$81,10,FALSE)</f>
        <v>800</v>
      </c>
      <c r="N78" s="118">
        <f>VLOOKUP($C78,'Table 5'!$D$134:$P$156,10,FALSE)</f>
        <v>1135</v>
      </c>
      <c r="O78" s="118">
        <f>VLOOKUP($C78,'Table 5'!$D$209:$P$231,10,FALSE)</f>
        <v>1115</v>
      </c>
      <c r="P78" s="118">
        <f>VLOOKUP($C78,'Table 5'!$D$284:$P$306,10,FALSE)</f>
        <v>1625</v>
      </c>
      <c r="Q78" s="120">
        <f>VLOOKUP($C78,'Table 5'!$D$59:$P$81,12,FALSE)</f>
        <v>24000</v>
      </c>
      <c r="R78" s="120">
        <f>VLOOKUP($C78,'Table 5'!$D$134:$P$156,12,FALSE)</f>
        <v>26100</v>
      </c>
      <c r="S78" s="120">
        <f>VLOOKUP($C78,'Table 5'!$D$209:$P$231,12,FALSE)</f>
        <v>28600</v>
      </c>
      <c r="T78" s="120">
        <f>VLOOKUP($C78,'Table 5'!$D$284:$P$306,12,FALSE)</f>
        <v>31700</v>
      </c>
    </row>
    <row r="79" spans="1:20" s="37" customFormat="1" ht="25.5" customHeight="1" x14ac:dyDescent="0.35">
      <c r="A79" s="19"/>
      <c r="B79" s="143" t="s">
        <v>182</v>
      </c>
      <c r="C79" s="143"/>
      <c r="D79" s="143"/>
      <c r="E79" s="143"/>
      <c r="F79" s="143"/>
      <c r="G79" s="143"/>
      <c r="H79" s="143"/>
      <c r="I79" s="143"/>
      <c r="J79" s="143"/>
      <c r="K79" s="143"/>
      <c r="L79" s="143"/>
      <c r="M79" s="143"/>
      <c r="N79" s="143"/>
      <c r="O79" s="143"/>
      <c r="P79" s="143"/>
      <c r="Q79" s="143"/>
      <c r="R79" s="143"/>
      <c r="S79" s="143"/>
      <c r="T79" s="143"/>
    </row>
    <row r="80" spans="1:20" s="37" customFormat="1" ht="11.65" x14ac:dyDescent="0.35">
      <c r="A80" s="15"/>
      <c r="B80" s="15"/>
      <c r="C80" s="19"/>
      <c r="D80" s="18"/>
      <c r="E80" s="19"/>
      <c r="F80" s="18"/>
      <c r="G80" s="18"/>
      <c r="H80" s="18"/>
      <c r="I80" s="18"/>
      <c r="J80" s="18"/>
      <c r="K80" s="15"/>
      <c r="L80" s="15"/>
      <c r="M80" s="15"/>
    </row>
    <row r="81" spans="1:18" s="37" customFormat="1" ht="24" customHeight="1" x14ac:dyDescent="0.35">
      <c r="A81" s="142" t="s">
        <v>173</v>
      </c>
      <c r="B81" s="142"/>
      <c r="C81" s="142"/>
      <c r="D81" s="142"/>
      <c r="E81" s="142"/>
      <c r="F81" s="142"/>
      <c r="G81" s="142"/>
      <c r="H81" s="142"/>
      <c r="I81" s="142"/>
      <c r="J81" s="142"/>
      <c r="K81" s="142"/>
      <c r="L81" s="142"/>
      <c r="M81" s="142"/>
      <c r="N81" s="142"/>
      <c r="O81" s="142"/>
      <c r="P81" s="142"/>
      <c r="Q81" s="142"/>
      <c r="R81" s="142"/>
    </row>
    <row r="82" spans="1:18" s="37" customFormat="1" ht="11.65" x14ac:dyDescent="0.35">
      <c r="A82" s="15"/>
      <c r="B82" s="15"/>
      <c r="C82" s="30"/>
      <c r="D82" s="17"/>
      <c r="E82" s="18"/>
      <c r="F82" s="17"/>
      <c r="G82" s="17"/>
      <c r="H82" s="17"/>
      <c r="I82" s="17"/>
      <c r="J82" s="17"/>
      <c r="K82" s="15"/>
      <c r="L82" s="15"/>
      <c r="M82" s="15"/>
    </row>
    <row r="83" spans="1:18" s="37" customFormat="1" ht="12" customHeight="1" x14ac:dyDescent="0.35">
      <c r="A83" s="142" t="s">
        <v>206</v>
      </c>
      <c r="B83" s="142"/>
      <c r="C83" s="142"/>
      <c r="D83" s="142"/>
      <c r="E83" s="142"/>
      <c r="F83" s="142"/>
      <c r="G83" s="142"/>
      <c r="H83" s="142"/>
      <c r="I83" s="142"/>
      <c r="J83" s="142"/>
      <c r="K83" s="142"/>
      <c r="L83" s="142"/>
      <c r="M83" s="142"/>
      <c r="N83" s="142"/>
      <c r="O83" s="142"/>
      <c r="P83" s="142"/>
      <c r="Q83" s="142"/>
      <c r="R83" s="142"/>
    </row>
    <row r="84" spans="1:18" s="37" customFormat="1" ht="26.25" customHeight="1" x14ac:dyDescent="0.35">
      <c r="A84" s="142" t="s">
        <v>207</v>
      </c>
      <c r="B84" s="142"/>
      <c r="C84" s="142"/>
      <c r="D84" s="142"/>
      <c r="E84" s="142"/>
      <c r="F84" s="142"/>
      <c r="G84" s="142"/>
      <c r="H84" s="142"/>
      <c r="I84" s="142"/>
      <c r="J84" s="142"/>
      <c r="K84" s="142"/>
      <c r="L84" s="142"/>
      <c r="M84" s="142"/>
      <c r="N84" s="142"/>
      <c r="O84" s="142"/>
      <c r="P84" s="142"/>
      <c r="Q84" s="142"/>
      <c r="R84" s="142"/>
    </row>
    <row r="85" spans="1:18" s="37" customFormat="1" ht="49.5" customHeight="1" x14ac:dyDescent="0.35">
      <c r="A85" s="142" t="s">
        <v>208</v>
      </c>
      <c r="B85" s="142"/>
      <c r="C85" s="142"/>
      <c r="D85" s="142"/>
      <c r="E85" s="142"/>
      <c r="F85" s="142"/>
      <c r="G85" s="142"/>
      <c r="H85" s="142"/>
      <c r="I85" s="142"/>
      <c r="J85" s="142"/>
      <c r="K85" s="142"/>
      <c r="L85" s="142"/>
      <c r="M85" s="142"/>
      <c r="N85" s="142"/>
      <c r="O85" s="142"/>
      <c r="P85" s="142"/>
      <c r="Q85" s="142"/>
      <c r="R85" s="142"/>
    </row>
    <row r="86" spans="1:18" s="37" customFormat="1" ht="12" customHeight="1" x14ac:dyDescent="0.35">
      <c r="A86" s="142" t="s">
        <v>209</v>
      </c>
      <c r="B86" s="142"/>
      <c r="C86" s="142"/>
      <c r="D86" s="142"/>
      <c r="E86" s="142"/>
      <c r="F86" s="142"/>
      <c r="G86" s="142"/>
      <c r="H86" s="142"/>
      <c r="I86" s="142"/>
      <c r="J86" s="142"/>
      <c r="K86" s="142"/>
      <c r="L86" s="142"/>
      <c r="M86" s="142"/>
      <c r="N86" s="142"/>
      <c r="O86" s="142"/>
      <c r="P86" s="142"/>
      <c r="Q86" s="142"/>
      <c r="R86" s="142"/>
    </row>
    <row r="87" spans="1:18" s="37" customFormat="1" ht="24.75" customHeight="1" x14ac:dyDescent="0.35">
      <c r="A87" s="142" t="s">
        <v>236</v>
      </c>
      <c r="B87" s="142"/>
      <c r="C87" s="142"/>
      <c r="D87" s="142"/>
      <c r="E87" s="142"/>
      <c r="F87" s="142"/>
      <c r="G87" s="142"/>
      <c r="H87" s="142"/>
      <c r="I87" s="142"/>
      <c r="J87" s="142"/>
      <c r="K87" s="142"/>
      <c r="L87" s="142"/>
      <c r="M87" s="142"/>
      <c r="N87" s="142"/>
      <c r="O87" s="142"/>
      <c r="P87" s="142"/>
      <c r="Q87" s="142"/>
      <c r="R87" s="142"/>
    </row>
    <row r="88" spans="1:18" s="37" customFormat="1" ht="12" customHeight="1" x14ac:dyDescent="0.35">
      <c r="A88" s="142" t="s">
        <v>210</v>
      </c>
      <c r="B88" s="142"/>
      <c r="C88" s="142"/>
      <c r="D88" s="142"/>
      <c r="E88" s="142"/>
      <c r="F88" s="142"/>
      <c r="G88" s="142"/>
      <c r="H88" s="142"/>
      <c r="I88" s="142"/>
      <c r="J88" s="142"/>
      <c r="K88" s="142"/>
      <c r="L88" s="142"/>
      <c r="M88" s="142"/>
      <c r="N88" s="142"/>
      <c r="O88" s="142"/>
      <c r="P88" s="142"/>
      <c r="Q88" s="142"/>
      <c r="R88" s="142"/>
    </row>
  </sheetData>
  <mergeCells count="12">
    <mergeCell ref="A88:R88"/>
    <mergeCell ref="B79:T79"/>
    <mergeCell ref="A81:R81"/>
    <mergeCell ref="A83:R83"/>
    <mergeCell ref="A84:R84"/>
    <mergeCell ref="A85:R85"/>
    <mergeCell ref="A86:R86"/>
    <mergeCell ref="D6:G6"/>
    <mergeCell ref="H6:K6"/>
    <mergeCell ref="M6:P6"/>
    <mergeCell ref="Q6:T6"/>
    <mergeCell ref="A87:R8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62"/>
  <sheetViews>
    <sheetView workbookViewId="0">
      <pane ySplit="6" topLeftCell="A7" activePane="bottomLeft" state="frozen"/>
      <selection pane="bottomLeft"/>
    </sheetView>
  </sheetViews>
  <sheetFormatPr defaultColWidth="9.1328125" defaultRowHeight="13.5" x14ac:dyDescent="0.35"/>
  <cols>
    <col min="1" max="1" width="9.59765625" style="1" customWidth="1"/>
    <col min="2" max="2" width="17.1328125" style="1" customWidth="1"/>
    <col min="3" max="3" width="10.73046875" style="1" customWidth="1"/>
    <col min="4" max="4" width="10.86328125" style="1" customWidth="1"/>
    <col min="5" max="5" width="12.1328125" style="1" customWidth="1"/>
    <col min="6" max="6" width="11.59765625" style="1" customWidth="1"/>
    <col min="7" max="10" width="12.3984375" style="1" customWidth="1"/>
    <col min="11" max="11" width="12.265625" style="1" customWidth="1"/>
    <col min="12" max="14" width="10" style="37" bestFit="1" customWidth="1"/>
    <col min="15" max="16384" width="9.1328125" style="37"/>
  </cols>
  <sheetData>
    <row r="1" spans="1:16" ht="15" x14ac:dyDescent="0.4">
      <c r="A1" s="28" t="s">
        <v>164</v>
      </c>
      <c r="B1" s="28"/>
      <c r="C1" s="25"/>
      <c r="D1" s="25"/>
      <c r="E1" s="25"/>
      <c r="F1" s="25"/>
      <c r="G1" s="25"/>
      <c r="H1" s="25"/>
      <c r="I1" s="25"/>
      <c r="J1" s="25"/>
      <c r="K1" s="25"/>
    </row>
    <row r="2" spans="1:16" ht="12.75" x14ac:dyDescent="0.35">
      <c r="A2" s="27" t="s">
        <v>156</v>
      </c>
      <c r="B2" s="27"/>
      <c r="C2" s="25"/>
      <c r="D2" s="25"/>
      <c r="E2" s="25"/>
      <c r="F2" s="25"/>
      <c r="G2" s="25"/>
      <c r="H2" s="25"/>
      <c r="I2" s="25"/>
      <c r="J2" s="25"/>
      <c r="K2" s="25"/>
    </row>
    <row r="3" spans="1:16" ht="12.75" x14ac:dyDescent="0.35">
      <c r="A3" s="26" t="s">
        <v>20</v>
      </c>
      <c r="B3" s="26"/>
      <c r="C3" s="25"/>
      <c r="D3" s="25"/>
      <c r="E3" s="25"/>
      <c r="F3" s="25"/>
      <c r="G3" s="25"/>
      <c r="H3" s="25"/>
      <c r="I3" s="25"/>
      <c r="J3" s="25"/>
      <c r="K3" s="25"/>
    </row>
    <row r="4" spans="1:16" ht="12.75" x14ac:dyDescent="0.35">
      <c r="A4" s="26" t="s">
        <v>19</v>
      </c>
      <c r="B4" s="26"/>
      <c r="C4" s="25"/>
      <c r="D4" s="25"/>
      <c r="E4" s="25"/>
      <c r="F4" s="25"/>
      <c r="G4" s="25"/>
      <c r="H4" s="25"/>
      <c r="I4" s="25"/>
      <c r="J4" s="25"/>
      <c r="K4" s="25"/>
    </row>
    <row r="5" spans="1:16" ht="11.65" x14ac:dyDescent="0.35">
      <c r="A5" s="25" t="s">
        <v>0</v>
      </c>
      <c r="B5" s="25"/>
      <c r="C5" s="25"/>
      <c r="D5" s="25"/>
      <c r="E5" s="25"/>
      <c r="F5" s="25"/>
      <c r="G5" s="25"/>
      <c r="H5" s="25"/>
      <c r="I5" s="25"/>
      <c r="J5" s="25" t="s">
        <v>0</v>
      </c>
      <c r="K5" s="144" t="s">
        <v>165</v>
      </c>
      <c r="L5" s="145"/>
      <c r="M5" s="145"/>
      <c r="N5" s="146"/>
    </row>
    <row r="6" spans="1:16" ht="60.4" x14ac:dyDescent="0.35">
      <c r="A6" s="24" t="s">
        <v>61</v>
      </c>
      <c r="B6" s="24" t="s">
        <v>184</v>
      </c>
      <c r="C6" s="23" t="s">
        <v>195</v>
      </c>
      <c r="D6" s="23" t="s">
        <v>196</v>
      </c>
      <c r="E6" s="24" t="s">
        <v>185</v>
      </c>
      <c r="F6" s="23" t="s">
        <v>197</v>
      </c>
      <c r="G6" s="23" t="s">
        <v>198</v>
      </c>
      <c r="H6" s="23" t="s">
        <v>199</v>
      </c>
      <c r="I6" s="23" t="s">
        <v>200</v>
      </c>
      <c r="J6" s="22" t="s">
        <v>201</v>
      </c>
      <c r="K6" s="24" t="s">
        <v>186</v>
      </c>
      <c r="L6" s="23" t="s">
        <v>202</v>
      </c>
      <c r="M6" s="23" t="s">
        <v>203</v>
      </c>
      <c r="N6" s="22" t="s">
        <v>204</v>
      </c>
    </row>
    <row r="7" spans="1:16" ht="11.65" x14ac:dyDescent="0.35">
      <c r="A7" s="29"/>
      <c r="B7" s="29"/>
      <c r="C7" s="38"/>
      <c r="D7" s="38"/>
      <c r="E7" s="29"/>
      <c r="F7" s="38"/>
      <c r="G7" s="38"/>
      <c r="H7" s="38"/>
      <c r="I7" s="38"/>
      <c r="J7" s="95"/>
      <c r="K7" s="29"/>
      <c r="L7" s="38"/>
      <c r="M7" s="38"/>
      <c r="N7" s="86"/>
    </row>
    <row r="8" spans="1:16" ht="11.65" x14ac:dyDescent="0.35">
      <c r="A8" s="15" t="s">
        <v>64</v>
      </c>
      <c r="B8" s="94" t="s">
        <v>276</v>
      </c>
      <c r="C8" s="19">
        <v>304150</v>
      </c>
      <c r="D8" s="106">
        <v>0.9</v>
      </c>
      <c r="E8" s="30">
        <v>301380</v>
      </c>
      <c r="F8" s="106">
        <v>5.3</v>
      </c>
      <c r="G8" s="106">
        <v>8.3000000000000007</v>
      </c>
      <c r="H8" s="106">
        <v>67.2</v>
      </c>
      <c r="I8" s="106">
        <v>81</v>
      </c>
      <c r="J8" s="107">
        <v>86.4</v>
      </c>
      <c r="K8" s="103">
        <v>195540</v>
      </c>
      <c r="L8" s="104">
        <v>13400</v>
      </c>
      <c r="M8" s="104">
        <v>18900</v>
      </c>
      <c r="N8" s="105">
        <v>24700</v>
      </c>
      <c r="P8" s="124"/>
    </row>
    <row r="9" spans="1:16" ht="11.65" x14ac:dyDescent="0.35">
      <c r="A9" s="15" t="s">
        <v>64</v>
      </c>
      <c r="B9" s="15" t="s">
        <v>14</v>
      </c>
      <c r="C9" s="19">
        <v>174355</v>
      </c>
      <c r="D9" s="106">
        <v>0.9</v>
      </c>
      <c r="E9" s="30">
        <v>172740</v>
      </c>
      <c r="F9" s="106">
        <v>4.5999999999999996</v>
      </c>
      <c r="G9" s="106">
        <v>7.7</v>
      </c>
      <c r="H9" s="106">
        <v>67.5</v>
      </c>
      <c r="I9" s="106">
        <v>82.7</v>
      </c>
      <c r="J9" s="107">
        <v>87.6</v>
      </c>
      <c r="K9" s="103">
        <v>113010</v>
      </c>
      <c r="L9" s="104">
        <v>13000</v>
      </c>
      <c r="M9" s="104">
        <v>18300</v>
      </c>
      <c r="N9" s="105">
        <v>23500</v>
      </c>
      <c r="P9" s="124"/>
    </row>
    <row r="10" spans="1:16" ht="11.65" x14ac:dyDescent="0.35">
      <c r="A10" s="15" t="s">
        <v>64</v>
      </c>
      <c r="B10" s="15" t="s">
        <v>3</v>
      </c>
      <c r="C10" s="19">
        <v>129795</v>
      </c>
      <c r="D10" s="106">
        <v>0.9</v>
      </c>
      <c r="E10" s="30">
        <v>128640</v>
      </c>
      <c r="F10" s="106">
        <v>6.2</v>
      </c>
      <c r="G10" s="106">
        <v>9.1</v>
      </c>
      <c r="H10" s="106">
        <v>66.900000000000006</v>
      </c>
      <c r="I10" s="106">
        <v>78.7</v>
      </c>
      <c r="J10" s="107">
        <v>84.6</v>
      </c>
      <c r="K10" s="103">
        <v>82530</v>
      </c>
      <c r="L10" s="104">
        <v>14000</v>
      </c>
      <c r="M10" s="104">
        <v>19900</v>
      </c>
      <c r="N10" s="105">
        <v>26400</v>
      </c>
      <c r="P10" s="124"/>
    </row>
    <row r="11" spans="1:16" ht="11.65" x14ac:dyDescent="0.35">
      <c r="A11" s="15"/>
      <c r="B11" s="15"/>
      <c r="C11" s="19"/>
      <c r="D11" s="106"/>
      <c r="E11" s="30"/>
      <c r="F11" s="106"/>
      <c r="G11" s="106"/>
      <c r="H11" s="106"/>
      <c r="I11" s="106"/>
      <c r="J11" s="107"/>
      <c r="K11" s="103"/>
      <c r="L11" s="104"/>
      <c r="M11" s="104"/>
      <c r="N11" s="105"/>
      <c r="P11" s="124"/>
    </row>
    <row r="12" spans="1:16" ht="11.65" x14ac:dyDescent="0.35">
      <c r="A12" s="15" t="s">
        <v>65</v>
      </c>
      <c r="B12" s="94" t="s">
        <v>276</v>
      </c>
      <c r="C12" s="19">
        <v>279315</v>
      </c>
      <c r="D12" s="106">
        <v>2.2000000000000002</v>
      </c>
      <c r="E12" s="30">
        <v>273300</v>
      </c>
      <c r="F12" s="106">
        <v>7.2</v>
      </c>
      <c r="G12" s="106">
        <v>6.2</v>
      </c>
      <c r="H12" s="106">
        <v>72.900000000000006</v>
      </c>
      <c r="I12" s="106">
        <v>83.6</v>
      </c>
      <c r="J12" s="107">
        <v>86.5</v>
      </c>
      <c r="K12" s="103">
        <v>191825</v>
      </c>
      <c r="L12" s="104">
        <v>16500</v>
      </c>
      <c r="M12" s="104">
        <v>22800</v>
      </c>
      <c r="N12" s="105">
        <v>29400</v>
      </c>
      <c r="P12" s="124"/>
    </row>
    <row r="13" spans="1:16" ht="11.65" x14ac:dyDescent="0.35">
      <c r="A13" s="15" t="s">
        <v>65</v>
      </c>
      <c r="B13" s="15" t="s">
        <v>14</v>
      </c>
      <c r="C13" s="19">
        <v>160875</v>
      </c>
      <c r="D13" s="106">
        <v>2.5</v>
      </c>
      <c r="E13" s="30">
        <v>156810</v>
      </c>
      <c r="F13" s="106">
        <v>6.4</v>
      </c>
      <c r="G13" s="106">
        <v>6</v>
      </c>
      <c r="H13" s="106">
        <v>72.7</v>
      </c>
      <c r="I13" s="106">
        <v>84.7</v>
      </c>
      <c r="J13" s="107">
        <v>87.6</v>
      </c>
      <c r="K13" s="103">
        <v>110225</v>
      </c>
      <c r="L13" s="104">
        <v>15900</v>
      </c>
      <c r="M13" s="104">
        <v>21800</v>
      </c>
      <c r="N13" s="105">
        <v>27500</v>
      </c>
      <c r="P13" s="124"/>
    </row>
    <row r="14" spans="1:16" ht="11.65" x14ac:dyDescent="0.35">
      <c r="A14" s="15" t="s">
        <v>65</v>
      </c>
      <c r="B14" s="15" t="s">
        <v>3</v>
      </c>
      <c r="C14" s="19">
        <v>118440</v>
      </c>
      <c r="D14" s="106">
        <v>1.6</v>
      </c>
      <c r="E14" s="30">
        <v>116490</v>
      </c>
      <c r="F14" s="106">
        <v>8.3000000000000007</v>
      </c>
      <c r="G14" s="106">
        <v>6.6</v>
      </c>
      <c r="H14" s="106">
        <v>73</v>
      </c>
      <c r="I14" s="106">
        <v>82</v>
      </c>
      <c r="J14" s="107">
        <v>85.1</v>
      </c>
      <c r="K14" s="103">
        <v>81595</v>
      </c>
      <c r="L14" s="104">
        <v>17500</v>
      </c>
      <c r="M14" s="104">
        <v>24200</v>
      </c>
      <c r="N14" s="105">
        <v>32400</v>
      </c>
      <c r="P14" s="124"/>
    </row>
    <row r="15" spans="1:16" ht="11.65" x14ac:dyDescent="0.35">
      <c r="A15" s="15"/>
      <c r="B15" s="15"/>
      <c r="C15" s="19"/>
      <c r="D15" s="106"/>
      <c r="E15" s="30"/>
      <c r="F15" s="106"/>
      <c r="G15" s="106"/>
      <c r="H15" s="106"/>
      <c r="I15" s="106"/>
      <c r="J15" s="107"/>
      <c r="K15" s="103"/>
      <c r="L15" s="104"/>
      <c r="M15" s="104"/>
      <c r="N15" s="105"/>
      <c r="P15" s="124"/>
    </row>
    <row r="16" spans="1:16" ht="11.65" x14ac:dyDescent="0.35">
      <c r="A16" s="15" t="s">
        <v>66</v>
      </c>
      <c r="B16" s="94" t="s">
        <v>276</v>
      </c>
      <c r="C16" s="19">
        <v>253530</v>
      </c>
      <c r="D16" s="106">
        <v>2.4</v>
      </c>
      <c r="E16" s="30">
        <v>247525</v>
      </c>
      <c r="F16" s="106">
        <v>9.1</v>
      </c>
      <c r="G16" s="106">
        <v>5.5</v>
      </c>
      <c r="H16" s="106">
        <v>74.8</v>
      </c>
      <c r="I16" s="106">
        <v>83.5</v>
      </c>
      <c r="J16" s="107">
        <v>85.4</v>
      </c>
      <c r="K16" s="103">
        <v>176790</v>
      </c>
      <c r="L16" s="104">
        <v>18200</v>
      </c>
      <c r="M16" s="104">
        <v>25700</v>
      </c>
      <c r="N16" s="105">
        <v>33900</v>
      </c>
      <c r="P16" s="124"/>
    </row>
    <row r="17" spans="1:16" ht="11.65" x14ac:dyDescent="0.35">
      <c r="A17" s="15" t="s">
        <v>66</v>
      </c>
      <c r="B17" s="93" t="s">
        <v>14</v>
      </c>
      <c r="C17" s="19">
        <v>145600</v>
      </c>
      <c r="D17" s="106">
        <v>3</v>
      </c>
      <c r="E17" s="30">
        <v>141285</v>
      </c>
      <c r="F17" s="106">
        <v>8.4</v>
      </c>
      <c r="G17" s="106">
        <v>5.4</v>
      </c>
      <c r="H17" s="106">
        <v>74.599999999999994</v>
      </c>
      <c r="I17" s="106">
        <v>84.4</v>
      </c>
      <c r="J17" s="107">
        <v>86.2</v>
      </c>
      <c r="K17" s="103">
        <v>101020</v>
      </c>
      <c r="L17" s="104">
        <v>17200</v>
      </c>
      <c r="M17" s="104">
        <v>24500</v>
      </c>
      <c r="N17" s="105">
        <v>31300</v>
      </c>
      <c r="P17" s="124"/>
    </row>
    <row r="18" spans="1:16" ht="11.65" x14ac:dyDescent="0.35">
      <c r="A18" s="15" t="s">
        <v>66</v>
      </c>
      <c r="B18" s="93" t="s">
        <v>3</v>
      </c>
      <c r="C18" s="19">
        <v>107930</v>
      </c>
      <c r="D18" s="106">
        <v>1.6</v>
      </c>
      <c r="E18" s="30">
        <v>106240</v>
      </c>
      <c r="F18" s="106">
        <v>10.1</v>
      </c>
      <c r="G18" s="106">
        <v>5.6</v>
      </c>
      <c r="H18" s="106">
        <v>74.900000000000006</v>
      </c>
      <c r="I18" s="106">
        <v>82.4</v>
      </c>
      <c r="J18" s="107">
        <v>84.3</v>
      </c>
      <c r="K18" s="103">
        <v>75770</v>
      </c>
      <c r="L18" s="104">
        <v>19800</v>
      </c>
      <c r="M18" s="104">
        <v>27800</v>
      </c>
      <c r="N18" s="105">
        <v>38200</v>
      </c>
      <c r="P18" s="124"/>
    </row>
    <row r="19" spans="1:16" ht="11.65" x14ac:dyDescent="0.35">
      <c r="A19" s="15"/>
      <c r="B19" s="94"/>
      <c r="C19" s="19"/>
      <c r="D19" s="106"/>
      <c r="E19" s="30"/>
      <c r="F19" s="106"/>
      <c r="G19" s="106"/>
      <c r="H19" s="106"/>
      <c r="I19" s="106"/>
      <c r="J19" s="107"/>
      <c r="K19" s="103"/>
      <c r="L19" s="104"/>
      <c r="M19" s="104"/>
      <c r="N19" s="105"/>
      <c r="P19" s="124"/>
    </row>
    <row r="20" spans="1:16" ht="11.65" x14ac:dyDescent="0.35">
      <c r="A20" s="15" t="s">
        <v>146</v>
      </c>
      <c r="B20" s="94" t="s">
        <v>276</v>
      </c>
      <c r="C20" s="19">
        <v>222965</v>
      </c>
      <c r="D20" s="106">
        <v>5.3</v>
      </c>
      <c r="E20" s="30">
        <v>211255</v>
      </c>
      <c r="F20" s="106">
        <v>13</v>
      </c>
      <c r="G20" s="106">
        <v>4.4000000000000004</v>
      </c>
      <c r="H20" s="106">
        <v>76.8</v>
      </c>
      <c r="I20" s="106">
        <v>81.7</v>
      </c>
      <c r="J20" s="107">
        <v>82.6</v>
      </c>
      <c r="K20" s="103">
        <v>151875</v>
      </c>
      <c r="L20" s="104">
        <v>19200</v>
      </c>
      <c r="M20" s="104">
        <v>30600</v>
      </c>
      <c r="N20" s="105">
        <v>42400</v>
      </c>
      <c r="P20" s="124"/>
    </row>
    <row r="21" spans="1:16" ht="11.65" x14ac:dyDescent="0.35">
      <c r="A21" s="15" t="s">
        <v>146</v>
      </c>
      <c r="B21" s="15" t="s">
        <v>14</v>
      </c>
      <c r="C21" s="19">
        <v>126120</v>
      </c>
      <c r="D21" s="106">
        <v>7.6</v>
      </c>
      <c r="E21" s="30">
        <v>116480</v>
      </c>
      <c r="F21" s="106">
        <v>12.6</v>
      </c>
      <c r="G21" s="106">
        <v>4.5999999999999996</v>
      </c>
      <c r="H21" s="106">
        <v>76.599999999999994</v>
      </c>
      <c r="I21" s="106">
        <v>81.900000000000006</v>
      </c>
      <c r="J21" s="107">
        <v>82.8</v>
      </c>
      <c r="K21" s="103">
        <v>83520</v>
      </c>
      <c r="L21" s="104">
        <v>16600</v>
      </c>
      <c r="M21" s="104">
        <v>27100</v>
      </c>
      <c r="N21" s="105">
        <v>37000</v>
      </c>
      <c r="P21" s="124"/>
    </row>
    <row r="22" spans="1:16" ht="11.65" x14ac:dyDescent="0.35">
      <c r="A22" s="39" t="s">
        <v>146</v>
      </c>
      <c r="B22" s="39" t="s">
        <v>3</v>
      </c>
      <c r="C22" s="49">
        <v>96845</v>
      </c>
      <c r="D22" s="108">
        <v>2.1</v>
      </c>
      <c r="E22" s="40">
        <v>94770</v>
      </c>
      <c r="F22" s="108">
        <v>13.6</v>
      </c>
      <c r="G22" s="108">
        <v>4.0999999999999996</v>
      </c>
      <c r="H22" s="108">
        <v>77.099999999999994</v>
      </c>
      <c r="I22" s="108">
        <v>81.5</v>
      </c>
      <c r="J22" s="109">
        <v>82.3</v>
      </c>
      <c r="K22" s="110">
        <v>68355</v>
      </c>
      <c r="L22" s="111">
        <v>23700</v>
      </c>
      <c r="M22" s="111">
        <v>35100</v>
      </c>
      <c r="N22" s="112">
        <v>49700</v>
      </c>
      <c r="P22" s="124"/>
    </row>
    <row r="23" spans="1:16" ht="25.5" customHeight="1" x14ac:dyDescent="0.35">
      <c r="A23" s="19"/>
      <c r="B23" s="143" t="s">
        <v>182</v>
      </c>
      <c r="C23" s="143"/>
      <c r="D23" s="143"/>
      <c r="E23" s="143"/>
      <c r="F23" s="143"/>
      <c r="G23" s="143"/>
      <c r="H23" s="143"/>
      <c r="I23" s="143"/>
      <c r="J23" s="143"/>
      <c r="K23" s="143"/>
      <c r="L23" s="143"/>
      <c r="M23" s="143"/>
      <c r="N23" s="143"/>
    </row>
    <row r="24" spans="1:16" ht="11.65" x14ac:dyDescent="0.35">
      <c r="A24" s="15"/>
      <c r="B24" s="15"/>
      <c r="C24" s="19"/>
      <c r="D24" s="18"/>
      <c r="E24" s="19"/>
      <c r="F24" s="18"/>
      <c r="G24" s="18"/>
      <c r="H24" s="18"/>
      <c r="I24" s="18"/>
      <c r="J24" s="18"/>
      <c r="K24" s="15"/>
      <c r="L24" s="15"/>
      <c r="M24" s="15"/>
    </row>
    <row r="25" spans="1:16" ht="24" customHeight="1" x14ac:dyDescent="0.35">
      <c r="A25" s="142" t="s">
        <v>173</v>
      </c>
      <c r="B25" s="142"/>
      <c r="C25" s="142"/>
      <c r="D25" s="142"/>
      <c r="E25" s="142"/>
      <c r="F25" s="142"/>
      <c r="G25" s="142"/>
      <c r="H25" s="142"/>
      <c r="I25" s="142"/>
      <c r="J25" s="142"/>
      <c r="K25" s="142"/>
      <c r="L25" s="142"/>
      <c r="M25" s="142"/>
      <c r="N25" s="142"/>
    </row>
    <row r="26" spans="1:16" ht="11.65" x14ac:dyDescent="0.35">
      <c r="A26" s="15"/>
      <c r="B26" s="15"/>
      <c r="C26" s="30"/>
      <c r="D26" s="17"/>
      <c r="E26" s="18"/>
      <c r="F26" s="17"/>
      <c r="G26" s="17"/>
      <c r="H26" s="17"/>
      <c r="I26" s="17"/>
      <c r="J26" s="17"/>
      <c r="K26" s="15"/>
      <c r="L26" s="15"/>
      <c r="M26" s="15"/>
    </row>
    <row r="27" spans="1:16" ht="11.65" x14ac:dyDescent="0.35">
      <c r="A27" s="142" t="s">
        <v>174</v>
      </c>
      <c r="B27" s="142"/>
      <c r="C27" s="142"/>
      <c r="D27" s="142"/>
      <c r="E27" s="142"/>
      <c r="F27" s="142"/>
      <c r="G27" s="142"/>
      <c r="H27" s="142"/>
      <c r="I27" s="142"/>
      <c r="J27" s="142"/>
      <c r="K27" s="142"/>
      <c r="L27" s="142"/>
      <c r="M27" s="142"/>
      <c r="N27" s="142"/>
    </row>
    <row r="28" spans="1:16" ht="11.65" x14ac:dyDescent="0.35">
      <c r="A28" s="142" t="s">
        <v>175</v>
      </c>
      <c r="B28" s="142"/>
      <c r="C28" s="142"/>
      <c r="D28" s="142"/>
      <c r="E28" s="142"/>
      <c r="F28" s="142"/>
      <c r="G28" s="142"/>
      <c r="H28" s="142"/>
      <c r="I28" s="142"/>
      <c r="J28" s="142"/>
      <c r="K28" s="142"/>
      <c r="L28" s="142"/>
      <c r="M28" s="142"/>
      <c r="N28" s="142"/>
    </row>
    <row r="29" spans="1:16" ht="24.75" customHeight="1" x14ac:dyDescent="0.35">
      <c r="A29" s="142" t="s">
        <v>187</v>
      </c>
      <c r="B29" s="142"/>
      <c r="C29" s="142"/>
      <c r="D29" s="142"/>
      <c r="E29" s="142"/>
      <c r="F29" s="142"/>
      <c r="G29" s="142"/>
      <c r="H29" s="142"/>
      <c r="I29" s="142"/>
      <c r="J29" s="142"/>
      <c r="K29" s="142"/>
      <c r="L29" s="142"/>
      <c r="M29" s="142"/>
      <c r="N29" s="142"/>
    </row>
    <row r="30" spans="1:16" ht="11.65" x14ac:dyDescent="0.35">
      <c r="A30" s="142" t="s">
        <v>188</v>
      </c>
      <c r="B30" s="142"/>
      <c r="C30" s="142"/>
      <c r="D30" s="142"/>
      <c r="E30" s="142"/>
      <c r="F30" s="142"/>
      <c r="G30" s="142"/>
      <c r="H30" s="142"/>
      <c r="I30" s="142"/>
      <c r="J30" s="142"/>
      <c r="K30" s="142"/>
      <c r="L30" s="142"/>
      <c r="M30" s="142"/>
      <c r="N30" s="142"/>
    </row>
    <row r="31" spans="1:16" ht="11.65" x14ac:dyDescent="0.35">
      <c r="A31" s="142" t="s">
        <v>189</v>
      </c>
      <c r="B31" s="142"/>
      <c r="C31" s="142"/>
      <c r="D31" s="142"/>
      <c r="E31" s="142"/>
      <c r="F31" s="142"/>
      <c r="G31" s="142"/>
      <c r="H31" s="142"/>
      <c r="I31" s="142"/>
      <c r="J31" s="142"/>
      <c r="K31" s="142"/>
      <c r="L31" s="142"/>
      <c r="M31" s="142"/>
      <c r="N31" s="142"/>
    </row>
    <row r="32" spans="1:16" ht="11.65" x14ac:dyDescent="0.35">
      <c r="A32" s="142" t="s">
        <v>190</v>
      </c>
      <c r="B32" s="142"/>
      <c r="C32" s="142"/>
      <c r="D32" s="142"/>
      <c r="E32" s="142"/>
      <c r="F32" s="142"/>
      <c r="G32" s="142"/>
      <c r="H32" s="142"/>
      <c r="I32" s="142"/>
      <c r="J32" s="142"/>
      <c r="K32" s="142"/>
      <c r="L32" s="142"/>
      <c r="M32" s="142"/>
      <c r="N32" s="142"/>
    </row>
    <row r="33" spans="1:14" ht="24.75" customHeight="1" x14ac:dyDescent="0.35">
      <c r="A33" s="142" t="s">
        <v>191</v>
      </c>
      <c r="B33" s="142"/>
      <c r="C33" s="142"/>
      <c r="D33" s="142"/>
      <c r="E33" s="142"/>
      <c r="F33" s="142"/>
      <c r="G33" s="142"/>
      <c r="H33" s="142"/>
      <c r="I33" s="142"/>
      <c r="J33" s="142"/>
      <c r="K33" s="142"/>
      <c r="L33" s="142"/>
      <c r="M33" s="142"/>
      <c r="N33" s="142"/>
    </row>
    <row r="34" spans="1:14" ht="36.75" customHeight="1" x14ac:dyDescent="0.35">
      <c r="A34" s="142" t="s">
        <v>192</v>
      </c>
      <c r="B34" s="142"/>
      <c r="C34" s="142"/>
      <c r="D34" s="142"/>
      <c r="E34" s="142"/>
      <c r="F34" s="142"/>
      <c r="G34" s="142"/>
      <c r="H34" s="142"/>
      <c r="I34" s="142"/>
      <c r="J34" s="142"/>
      <c r="K34" s="142"/>
      <c r="L34" s="142"/>
      <c r="M34" s="142"/>
      <c r="N34" s="142"/>
    </row>
    <row r="35" spans="1:14" ht="11.65" x14ac:dyDescent="0.35">
      <c r="A35" s="142" t="s">
        <v>193</v>
      </c>
      <c r="B35" s="142"/>
      <c r="C35" s="142"/>
      <c r="D35" s="142"/>
      <c r="E35" s="142"/>
      <c r="F35" s="142"/>
      <c r="G35" s="142"/>
      <c r="H35" s="142"/>
      <c r="I35" s="142"/>
      <c r="J35" s="142"/>
      <c r="K35" s="142"/>
      <c r="L35" s="142"/>
      <c r="M35" s="142"/>
      <c r="N35" s="142"/>
    </row>
    <row r="36" spans="1:14" ht="11.65" x14ac:dyDescent="0.35">
      <c r="A36" s="142" t="s">
        <v>194</v>
      </c>
      <c r="B36" s="142"/>
      <c r="C36" s="142"/>
      <c r="D36" s="142"/>
      <c r="E36" s="142"/>
      <c r="F36" s="142"/>
      <c r="G36" s="142"/>
      <c r="H36" s="142"/>
      <c r="I36" s="142"/>
      <c r="J36" s="142"/>
      <c r="K36" s="142"/>
      <c r="L36" s="142"/>
      <c r="M36" s="142"/>
      <c r="N36" s="142"/>
    </row>
    <row r="37" spans="1:14" ht="24.75" customHeight="1" x14ac:dyDescent="0.35">
      <c r="A37" s="142" t="s">
        <v>237</v>
      </c>
      <c r="B37" s="142"/>
      <c r="C37" s="142"/>
      <c r="D37" s="142"/>
      <c r="E37" s="142"/>
      <c r="F37" s="142"/>
      <c r="G37" s="142"/>
      <c r="H37" s="142"/>
      <c r="I37" s="142"/>
      <c r="J37" s="142"/>
      <c r="K37" s="142"/>
      <c r="L37" s="142"/>
      <c r="M37" s="142"/>
      <c r="N37" s="142"/>
    </row>
    <row r="38" spans="1:14" ht="11.65" x14ac:dyDescent="0.35">
      <c r="A38" s="15"/>
      <c r="B38" s="15"/>
      <c r="C38" s="14"/>
      <c r="D38" s="12"/>
      <c r="E38" s="13"/>
      <c r="F38" s="12"/>
      <c r="G38" s="12"/>
      <c r="H38" s="12"/>
      <c r="I38" s="12"/>
      <c r="J38" s="12"/>
      <c r="K38" s="15"/>
      <c r="L38" s="15"/>
      <c r="M38" s="15"/>
    </row>
    <row r="39" spans="1:14" ht="11.65" x14ac:dyDescent="0.35">
      <c r="A39" s="15"/>
      <c r="B39" s="15"/>
      <c r="C39" s="14"/>
      <c r="D39" s="12"/>
      <c r="E39" s="13"/>
      <c r="F39" s="12"/>
      <c r="G39" s="12"/>
      <c r="H39" s="12"/>
      <c r="I39" s="12"/>
      <c r="J39" s="12"/>
      <c r="K39" s="15"/>
      <c r="L39" s="15"/>
      <c r="M39" s="15"/>
    </row>
    <row r="40" spans="1:14" ht="11.65" x14ac:dyDescent="0.35">
      <c r="A40" s="15"/>
      <c r="B40" s="15"/>
      <c r="C40" s="14"/>
      <c r="D40" s="12"/>
      <c r="E40" s="13"/>
      <c r="F40" s="12"/>
      <c r="G40" s="12"/>
      <c r="H40" s="12"/>
      <c r="I40" s="12"/>
      <c r="J40" s="12"/>
      <c r="K40" s="15"/>
      <c r="L40" s="15"/>
      <c r="M40" s="15"/>
    </row>
    <row r="41" spans="1:14" ht="11.65" x14ac:dyDescent="0.35">
      <c r="A41" s="15"/>
      <c r="B41" s="15"/>
      <c r="C41" s="14"/>
      <c r="D41" s="12"/>
      <c r="E41" s="13"/>
      <c r="F41" s="12"/>
      <c r="G41" s="12"/>
      <c r="H41" s="12"/>
      <c r="I41" s="12"/>
      <c r="J41" s="12"/>
      <c r="K41" s="15"/>
      <c r="L41" s="15"/>
      <c r="M41" s="15"/>
    </row>
    <row r="42" spans="1:14" ht="11.65" x14ac:dyDescent="0.35">
      <c r="A42" s="15"/>
      <c r="B42" s="15"/>
      <c r="C42" s="14"/>
      <c r="D42" s="12"/>
      <c r="E42" s="13"/>
      <c r="F42" s="12"/>
      <c r="G42" s="12"/>
      <c r="H42" s="12"/>
      <c r="I42" s="12"/>
      <c r="J42" s="12"/>
      <c r="K42" s="15"/>
      <c r="L42" s="15"/>
      <c r="M42" s="15"/>
    </row>
    <row r="43" spans="1:14" ht="11.65" x14ac:dyDescent="0.35">
      <c r="A43" s="15"/>
      <c r="B43" s="15"/>
      <c r="C43" s="14"/>
      <c r="D43" s="12"/>
      <c r="E43" s="13"/>
      <c r="F43" s="12"/>
      <c r="G43" s="12"/>
      <c r="H43" s="12"/>
      <c r="I43" s="12"/>
      <c r="J43" s="12"/>
      <c r="K43" s="15"/>
      <c r="L43" s="15"/>
      <c r="M43" s="15"/>
    </row>
    <row r="44" spans="1:14" ht="11.65" x14ac:dyDescent="0.35">
      <c r="A44" s="15"/>
      <c r="B44" s="15"/>
      <c r="C44" s="14"/>
      <c r="D44" s="12"/>
      <c r="E44" s="13"/>
      <c r="F44" s="12"/>
      <c r="G44" s="12"/>
      <c r="H44" s="12"/>
      <c r="I44" s="12"/>
      <c r="J44" s="12"/>
      <c r="K44" s="15"/>
      <c r="L44" s="15"/>
      <c r="M44" s="15"/>
    </row>
    <row r="45" spans="1:14" ht="11.65" x14ac:dyDescent="0.35">
      <c r="A45" s="15"/>
      <c r="B45" s="15"/>
      <c r="C45" s="14"/>
      <c r="D45" s="12"/>
      <c r="E45" s="13"/>
      <c r="F45" s="12"/>
      <c r="G45" s="12"/>
      <c r="H45" s="12"/>
      <c r="I45" s="12"/>
      <c r="J45" s="12"/>
      <c r="K45" s="15"/>
      <c r="L45" s="15"/>
      <c r="M45" s="15"/>
    </row>
    <row r="46" spans="1:14" ht="11.65" x14ac:dyDescent="0.35">
      <c r="A46" s="15"/>
      <c r="B46" s="15"/>
      <c r="C46" s="14"/>
      <c r="D46" s="12"/>
      <c r="E46" s="13"/>
      <c r="F46" s="12"/>
      <c r="G46" s="12"/>
      <c r="H46" s="12"/>
      <c r="I46" s="12"/>
      <c r="J46" s="12"/>
      <c r="K46" s="15"/>
      <c r="L46" s="15"/>
      <c r="M46" s="15"/>
    </row>
    <row r="47" spans="1:14" ht="11.65" x14ac:dyDescent="0.35">
      <c r="A47" s="15"/>
      <c r="B47" s="15"/>
      <c r="C47" s="14"/>
      <c r="D47" s="12"/>
      <c r="E47" s="13"/>
      <c r="F47" s="12"/>
      <c r="G47" s="12"/>
      <c r="H47" s="12"/>
      <c r="I47" s="12"/>
      <c r="J47" s="12"/>
      <c r="K47" s="15"/>
      <c r="L47" s="15"/>
      <c r="M47" s="15"/>
    </row>
    <row r="48" spans="1:14" ht="11.65" x14ac:dyDescent="0.35">
      <c r="A48" s="15"/>
      <c r="B48" s="15"/>
      <c r="C48" s="14"/>
      <c r="D48" s="12"/>
      <c r="E48" s="13"/>
      <c r="F48" s="12"/>
      <c r="G48" s="12"/>
      <c r="H48" s="12"/>
      <c r="I48" s="12"/>
      <c r="J48" s="12"/>
      <c r="K48" s="15"/>
      <c r="L48" s="15"/>
      <c r="M48" s="15"/>
    </row>
    <row r="49" spans="1:13" ht="11.65" x14ac:dyDescent="0.35">
      <c r="A49" s="15"/>
      <c r="B49" s="15"/>
      <c r="C49" s="14"/>
      <c r="D49" s="12"/>
      <c r="E49" s="13"/>
      <c r="F49" s="12"/>
      <c r="G49" s="12"/>
      <c r="H49" s="12"/>
      <c r="I49" s="12"/>
      <c r="J49" s="12"/>
      <c r="K49" s="15"/>
      <c r="L49" s="15"/>
      <c r="M49" s="15"/>
    </row>
    <row r="50" spans="1:13" ht="11.65" x14ac:dyDescent="0.35">
      <c r="A50" s="15"/>
      <c r="B50" s="15"/>
      <c r="C50" s="14"/>
      <c r="D50" s="12"/>
      <c r="E50" s="13"/>
      <c r="F50" s="12"/>
      <c r="G50" s="12"/>
      <c r="H50" s="12"/>
      <c r="I50" s="12"/>
      <c r="J50" s="12"/>
      <c r="K50" s="15"/>
      <c r="L50" s="15"/>
      <c r="M50" s="15"/>
    </row>
    <row r="51" spans="1:13" ht="11.65" x14ac:dyDescent="0.35">
      <c r="A51" s="7"/>
      <c r="B51" s="7"/>
      <c r="C51" s="7"/>
      <c r="D51" s="7"/>
      <c r="E51" s="6"/>
      <c r="F51" s="5"/>
      <c r="G51" s="6"/>
      <c r="H51" s="6"/>
      <c r="I51" s="5"/>
      <c r="J51" s="5"/>
      <c r="K51" s="5"/>
      <c r="L51" s="15"/>
      <c r="M51" s="15"/>
    </row>
    <row r="52" spans="1:13" ht="11.65" x14ac:dyDescent="0.35">
      <c r="A52" s="7"/>
      <c r="B52" s="7"/>
      <c r="C52" s="7"/>
      <c r="D52" s="7"/>
      <c r="E52" s="6"/>
      <c r="F52" s="5"/>
      <c r="G52" s="6"/>
      <c r="H52" s="6"/>
      <c r="I52" s="5"/>
      <c r="J52" s="5"/>
      <c r="K52" s="5"/>
      <c r="L52" s="15"/>
      <c r="M52" s="15"/>
    </row>
    <row r="53" spans="1:13" ht="11.65" x14ac:dyDescent="0.35">
      <c r="A53" s="7"/>
      <c r="B53" s="7"/>
      <c r="C53" s="7"/>
      <c r="D53" s="7"/>
      <c r="E53" s="6"/>
      <c r="F53" s="5"/>
      <c r="G53" s="6"/>
      <c r="H53" s="6"/>
      <c r="I53" s="5"/>
      <c r="J53" s="5"/>
      <c r="K53" s="5"/>
      <c r="L53" s="15"/>
      <c r="M53" s="15"/>
    </row>
    <row r="54" spans="1:13" ht="11.65" x14ac:dyDescent="0.35">
      <c r="A54" s="7"/>
      <c r="B54" s="7"/>
      <c r="C54" s="7"/>
      <c r="D54" s="7"/>
      <c r="E54" s="6"/>
      <c r="F54" s="5"/>
      <c r="G54" s="6"/>
      <c r="H54" s="6"/>
      <c r="I54" s="5"/>
      <c r="J54" s="5"/>
      <c r="K54" s="5"/>
      <c r="L54" s="15"/>
      <c r="M54" s="15"/>
    </row>
    <row r="55" spans="1:13" ht="11.65" x14ac:dyDescent="0.35">
      <c r="A55" s="7"/>
      <c r="B55" s="7"/>
      <c r="C55" s="7"/>
      <c r="D55" s="7"/>
      <c r="E55" s="6"/>
      <c r="F55" s="5"/>
      <c r="G55" s="6"/>
      <c r="H55" s="6"/>
      <c r="I55" s="5"/>
      <c r="J55" s="5"/>
      <c r="K55" s="5"/>
      <c r="L55" s="15"/>
      <c r="M55" s="15"/>
    </row>
    <row r="56" spans="1:13" ht="11.65" x14ac:dyDescent="0.35">
      <c r="A56" s="8"/>
      <c r="B56" s="8"/>
      <c r="C56" s="8"/>
      <c r="D56" s="8"/>
      <c r="E56" s="8"/>
      <c r="F56" s="8"/>
      <c r="G56" s="8"/>
      <c r="H56" s="8"/>
      <c r="I56" s="8"/>
      <c r="J56" s="8"/>
      <c r="K56" s="8"/>
      <c r="L56" s="15"/>
      <c r="M56" s="15"/>
    </row>
    <row r="57" spans="1:13" ht="11.65" x14ac:dyDescent="0.35">
      <c r="A57" s="10"/>
      <c r="B57" s="10"/>
      <c r="C57" s="11"/>
      <c r="D57" s="11"/>
      <c r="E57" s="11"/>
      <c r="F57" s="11"/>
      <c r="G57" s="11"/>
      <c r="H57" s="11"/>
      <c r="I57" s="11"/>
      <c r="J57" s="11"/>
      <c r="K57" s="11"/>
      <c r="L57" s="15"/>
      <c r="M57" s="15"/>
    </row>
    <row r="58" spans="1:13" ht="11.65" x14ac:dyDescent="0.35">
      <c r="A58" s="8"/>
      <c r="B58" s="8"/>
      <c r="C58" s="8"/>
      <c r="D58" s="8"/>
      <c r="E58" s="8"/>
      <c r="F58" s="8"/>
      <c r="G58" s="8"/>
      <c r="H58" s="8"/>
      <c r="I58" s="8"/>
      <c r="J58" s="8"/>
      <c r="K58" s="8"/>
      <c r="L58" s="15"/>
      <c r="M58" s="15"/>
    </row>
    <row r="59" spans="1:13" ht="11.65" x14ac:dyDescent="0.35">
      <c r="A59" s="10"/>
      <c r="B59" s="10"/>
      <c r="C59" s="10"/>
      <c r="D59" s="10"/>
      <c r="E59" s="11"/>
      <c r="F59" s="11"/>
      <c r="G59" s="11"/>
      <c r="H59" s="11"/>
      <c r="I59" s="11"/>
      <c r="J59" s="11"/>
      <c r="K59" s="11"/>
    </row>
    <row r="60" spans="1:13" ht="11.65" x14ac:dyDescent="0.35">
      <c r="A60" s="8"/>
      <c r="B60" s="8"/>
      <c r="C60" s="8"/>
      <c r="D60" s="8"/>
      <c r="E60" s="8"/>
      <c r="F60" s="8"/>
      <c r="G60" s="8"/>
      <c r="H60" s="8"/>
      <c r="I60" s="8"/>
      <c r="J60" s="8"/>
      <c r="K60" s="8"/>
    </row>
    <row r="61" spans="1:13" ht="11.65" x14ac:dyDescent="0.35">
      <c r="A61" s="8"/>
      <c r="B61" s="8"/>
      <c r="C61" s="8"/>
      <c r="D61" s="8"/>
      <c r="E61" s="8"/>
      <c r="F61" s="8"/>
      <c r="G61" s="8"/>
      <c r="H61" s="8"/>
      <c r="I61" s="8"/>
      <c r="J61" s="8"/>
      <c r="K61" s="8"/>
    </row>
    <row r="62" spans="1:13" ht="11.65" x14ac:dyDescent="0.35">
      <c r="A62" s="8"/>
      <c r="B62" s="8"/>
      <c r="C62" s="8"/>
      <c r="D62" s="8"/>
      <c r="E62" s="8"/>
      <c r="F62" s="8"/>
      <c r="G62" s="8"/>
      <c r="H62" s="8"/>
      <c r="I62" s="8"/>
      <c r="J62" s="8"/>
      <c r="K62" s="8"/>
    </row>
    <row r="63" spans="1:13" ht="11.65" x14ac:dyDescent="0.35">
      <c r="A63" s="8"/>
      <c r="B63" s="8"/>
      <c r="C63" s="8"/>
      <c r="D63" s="8"/>
      <c r="E63" s="8"/>
      <c r="F63" s="8"/>
      <c r="G63" s="8"/>
      <c r="H63" s="8"/>
      <c r="I63" s="8"/>
      <c r="J63" s="8"/>
      <c r="K63" s="8"/>
    </row>
    <row r="64" spans="1:13" x14ac:dyDescent="0.35">
      <c r="A64" s="10"/>
      <c r="B64" s="10"/>
      <c r="C64" s="10"/>
      <c r="D64" s="10"/>
      <c r="E64" s="10"/>
      <c r="F64" s="10"/>
      <c r="G64" s="10"/>
      <c r="H64" s="10"/>
      <c r="I64" s="10"/>
      <c r="J64" s="2"/>
      <c r="K64" s="2"/>
    </row>
    <row r="65" spans="1:11" ht="11.65" x14ac:dyDescent="0.35">
      <c r="A65" s="9"/>
      <c r="B65" s="9"/>
      <c r="C65" s="9"/>
      <c r="D65" s="9"/>
      <c r="E65" s="9"/>
      <c r="F65" s="9"/>
      <c r="G65" s="9"/>
      <c r="H65" s="9"/>
      <c r="I65" s="9"/>
      <c r="J65" s="8"/>
      <c r="K65" s="8"/>
    </row>
    <row r="66" spans="1:11" ht="11.65" x14ac:dyDescent="0.35">
      <c r="A66" s="7"/>
      <c r="B66" s="7"/>
      <c r="C66" s="7"/>
      <c r="D66" s="7"/>
      <c r="E66" s="6"/>
      <c r="F66" s="5"/>
      <c r="G66" s="6"/>
      <c r="H66" s="6"/>
      <c r="I66" s="5"/>
      <c r="J66" s="5"/>
      <c r="K66" s="5"/>
    </row>
    <row r="67" spans="1:11" x14ac:dyDescent="0.35">
      <c r="A67" s="2"/>
      <c r="B67" s="2"/>
      <c r="C67" s="2"/>
      <c r="D67" s="2"/>
      <c r="E67" s="4"/>
      <c r="F67" s="3"/>
      <c r="G67" s="4"/>
      <c r="H67" s="4"/>
      <c r="I67" s="3"/>
      <c r="J67" s="3"/>
      <c r="K67" s="3"/>
    </row>
    <row r="68" spans="1:11" x14ac:dyDescent="0.35">
      <c r="A68" s="2"/>
      <c r="B68" s="2"/>
      <c r="C68" s="2"/>
      <c r="D68" s="2"/>
      <c r="E68" s="4"/>
      <c r="F68" s="3"/>
      <c r="G68" s="4"/>
      <c r="H68" s="4"/>
      <c r="I68" s="3"/>
      <c r="J68" s="3"/>
      <c r="K68" s="3"/>
    </row>
    <row r="69" spans="1:11" x14ac:dyDescent="0.35">
      <c r="A69" s="2"/>
      <c r="B69" s="2"/>
      <c r="C69" s="2"/>
      <c r="D69" s="2"/>
      <c r="E69" s="2"/>
      <c r="F69" s="2"/>
      <c r="G69" s="2"/>
      <c r="H69" s="2"/>
      <c r="I69" s="2"/>
      <c r="J69" s="2"/>
      <c r="K69" s="2"/>
    </row>
    <row r="70" spans="1:11" x14ac:dyDescent="0.35">
      <c r="A70" s="2"/>
      <c r="B70" s="2"/>
      <c r="C70" s="2"/>
      <c r="D70" s="2"/>
      <c r="E70" s="2"/>
      <c r="F70" s="2"/>
      <c r="G70" s="2"/>
      <c r="H70" s="2"/>
      <c r="I70" s="2"/>
      <c r="J70" s="2"/>
      <c r="K70" s="2"/>
    </row>
    <row r="71" spans="1:11" x14ac:dyDescent="0.35">
      <c r="A71" s="2"/>
      <c r="B71" s="2"/>
      <c r="C71" s="2"/>
      <c r="D71" s="2"/>
      <c r="E71" s="2"/>
      <c r="F71" s="2"/>
      <c r="G71" s="2"/>
      <c r="H71" s="2"/>
      <c r="I71" s="2"/>
      <c r="J71" s="2"/>
      <c r="K71" s="2"/>
    </row>
    <row r="72" spans="1:11" x14ac:dyDescent="0.35">
      <c r="A72" s="2"/>
      <c r="B72" s="2"/>
      <c r="C72" s="2"/>
      <c r="D72" s="2"/>
      <c r="E72" s="2"/>
      <c r="F72" s="2"/>
      <c r="G72" s="2"/>
      <c r="H72" s="2"/>
      <c r="I72" s="2"/>
      <c r="J72" s="2"/>
      <c r="K72" s="2"/>
    </row>
    <row r="73" spans="1:11" x14ac:dyDescent="0.35">
      <c r="A73" s="2"/>
      <c r="B73" s="2"/>
      <c r="C73" s="2"/>
      <c r="D73" s="2"/>
      <c r="E73" s="2"/>
      <c r="F73" s="2"/>
      <c r="G73" s="2"/>
      <c r="H73" s="2"/>
      <c r="I73" s="2"/>
      <c r="J73" s="2"/>
      <c r="K73" s="2"/>
    </row>
    <row r="74" spans="1:11" x14ac:dyDescent="0.35">
      <c r="A74" s="2"/>
      <c r="B74" s="2"/>
      <c r="C74" s="2"/>
      <c r="D74" s="2"/>
      <c r="E74" s="2"/>
      <c r="F74" s="2"/>
      <c r="G74" s="2"/>
      <c r="H74" s="2"/>
      <c r="I74" s="2"/>
      <c r="J74" s="2"/>
      <c r="K74" s="2"/>
    </row>
    <row r="75" spans="1:11" x14ac:dyDescent="0.35">
      <c r="A75" s="2"/>
      <c r="B75" s="2"/>
      <c r="C75" s="2"/>
      <c r="D75" s="2"/>
      <c r="E75" s="2"/>
      <c r="F75" s="2"/>
      <c r="G75" s="2"/>
      <c r="H75" s="2"/>
      <c r="I75" s="2"/>
      <c r="J75" s="2"/>
      <c r="K75" s="2"/>
    </row>
    <row r="76" spans="1:11" x14ac:dyDescent="0.35">
      <c r="A76" s="2"/>
      <c r="B76" s="2"/>
      <c r="C76" s="2"/>
      <c r="D76" s="2"/>
      <c r="E76" s="2"/>
      <c r="F76" s="2"/>
      <c r="G76" s="2"/>
      <c r="H76" s="2"/>
      <c r="I76" s="2"/>
      <c r="J76" s="2"/>
      <c r="K76" s="2"/>
    </row>
    <row r="77" spans="1:11" x14ac:dyDescent="0.35">
      <c r="A77" s="2"/>
      <c r="B77" s="2"/>
      <c r="C77" s="2"/>
      <c r="D77" s="2"/>
      <c r="E77" s="2"/>
      <c r="F77" s="2"/>
      <c r="G77" s="2"/>
      <c r="H77" s="2"/>
      <c r="I77" s="2"/>
      <c r="J77" s="2"/>
      <c r="K77" s="2"/>
    </row>
    <row r="78" spans="1:11" x14ac:dyDescent="0.35">
      <c r="A78" s="2"/>
      <c r="B78" s="2"/>
      <c r="C78" s="2"/>
      <c r="D78" s="2"/>
      <c r="E78" s="2"/>
      <c r="F78" s="2"/>
      <c r="G78" s="2"/>
      <c r="H78" s="2"/>
      <c r="I78" s="2"/>
      <c r="J78" s="2"/>
      <c r="K78" s="2"/>
    </row>
    <row r="79" spans="1:11" x14ac:dyDescent="0.35">
      <c r="A79" s="2"/>
      <c r="B79" s="2"/>
      <c r="C79" s="2"/>
      <c r="D79" s="2"/>
      <c r="E79" s="2"/>
      <c r="F79" s="2"/>
      <c r="G79" s="2"/>
      <c r="H79" s="2"/>
      <c r="I79" s="2"/>
      <c r="J79" s="2"/>
      <c r="K79" s="2"/>
    </row>
    <row r="80" spans="1:11" x14ac:dyDescent="0.35">
      <c r="A80" s="2"/>
      <c r="B80" s="2"/>
      <c r="C80" s="2"/>
      <c r="D80" s="2"/>
      <c r="E80" s="2"/>
      <c r="F80" s="2"/>
      <c r="G80" s="2"/>
      <c r="H80" s="2"/>
      <c r="I80" s="2"/>
      <c r="J80" s="2"/>
      <c r="K80" s="2"/>
    </row>
    <row r="81" spans="1:11" x14ac:dyDescent="0.35">
      <c r="A81" s="2"/>
      <c r="B81" s="2"/>
      <c r="C81" s="2"/>
      <c r="D81" s="2"/>
      <c r="E81" s="2"/>
      <c r="F81" s="2"/>
      <c r="G81" s="2"/>
      <c r="H81" s="2"/>
      <c r="I81" s="2"/>
      <c r="J81" s="2"/>
      <c r="K81" s="2"/>
    </row>
    <row r="82" spans="1:11" x14ac:dyDescent="0.35">
      <c r="A82" s="2"/>
      <c r="B82" s="2"/>
      <c r="C82" s="2"/>
      <c r="D82" s="2"/>
      <c r="E82" s="2"/>
      <c r="F82" s="2"/>
      <c r="G82" s="2"/>
      <c r="H82" s="2"/>
      <c r="I82" s="2"/>
      <c r="J82" s="2"/>
      <c r="K82" s="2"/>
    </row>
    <row r="83" spans="1:11" x14ac:dyDescent="0.35">
      <c r="A83" s="2"/>
      <c r="B83" s="2"/>
      <c r="C83" s="2"/>
      <c r="D83" s="2"/>
      <c r="E83" s="2"/>
      <c r="F83" s="2"/>
      <c r="G83" s="2"/>
      <c r="H83" s="2"/>
      <c r="I83" s="2"/>
      <c r="J83" s="2"/>
      <c r="K83" s="2"/>
    </row>
    <row r="84" spans="1:11" x14ac:dyDescent="0.35">
      <c r="E84" s="4"/>
      <c r="F84" s="3"/>
      <c r="G84" s="4"/>
      <c r="H84" s="4"/>
      <c r="I84" s="3"/>
      <c r="J84" s="3"/>
      <c r="K84" s="3"/>
    </row>
    <row r="85" spans="1:11" x14ac:dyDescent="0.35">
      <c r="E85" s="4"/>
      <c r="F85" s="3"/>
      <c r="G85" s="4"/>
      <c r="H85" s="4"/>
      <c r="I85" s="3"/>
      <c r="J85" s="3"/>
      <c r="K85" s="3"/>
    </row>
    <row r="86" spans="1:11" x14ac:dyDescent="0.35">
      <c r="E86" s="4"/>
      <c r="F86" s="3"/>
      <c r="G86" s="4"/>
      <c r="H86" s="4"/>
      <c r="I86" s="3"/>
      <c r="J86" s="3"/>
      <c r="K86" s="3"/>
    </row>
    <row r="87" spans="1:11" x14ac:dyDescent="0.35">
      <c r="E87" s="4"/>
      <c r="F87" s="3"/>
      <c r="G87" s="4"/>
      <c r="H87" s="4"/>
      <c r="I87" s="3"/>
      <c r="J87" s="3"/>
      <c r="K87" s="3"/>
    </row>
    <row r="88" spans="1:11" x14ac:dyDescent="0.35">
      <c r="E88" s="4"/>
      <c r="F88" s="3"/>
      <c r="G88" s="4"/>
      <c r="H88" s="4"/>
      <c r="I88" s="3"/>
      <c r="J88" s="3"/>
      <c r="K88" s="3"/>
    </row>
    <row r="89" spans="1:11" x14ac:dyDescent="0.35">
      <c r="E89" s="4"/>
      <c r="F89" s="3"/>
      <c r="G89" s="4"/>
      <c r="H89" s="4"/>
      <c r="I89" s="3"/>
      <c r="J89" s="3"/>
      <c r="K89" s="3"/>
    </row>
    <row r="90" spans="1:11" x14ac:dyDescent="0.35">
      <c r="E90" s="4"/>
      <c r="F90" s="3"/>
      <c r="G90" s="4"/>
      <c r="H90" s="4"/>
      <c r="I90" s="3"/>
      <c r="J90" s="3"/>
      <c r="K90" s="3"/>
    </row>
    <row r="91" spans="1:11" x14ac:dyDescent="0.35">
      <c r="E91" s="4"/>
      <c r="F91" s="3"/>
      <c r="G91" s="4"/>
      <c r="H91" s="4"/>
      <c r="I91" s="3"/>
      <c r="J91" s="3"/>
      <c r="K91" s="3"/>
    </row>
    <row r="92" spans="1:11" x14ac:dyDescent="0.35">
      <c r="E92" s="4"/>
      <c r="F92" s="3"/>
      <c r="G92" s="4"/>
      <c r="H92" s="4"/>
      <c r="I92" s="3"/>
      <c r="J92" s="3"/>
      <c r="K92" s="3"/>
    </row>
    <row r="93" spans="1:11" x14ac:dyDescent="0.35">
      <c r="E93" s="4"/>
      <c r="F93" s="3"/>
      <c r="G93" s="4"/>
      <c r="H93" s="4"/>
      <c r="I93" s="3"/>
      <c r="J93" s="3"/>
      <c r="K93" s="3"/>
    </row>
    <row r="94" spans="1:11" x14ac:dyDescent="0.35">
      <c r="E94" s="4"/>
      <c r="F94" s="3"/>
      <c r="G94" s="4"/>
      <c r="H94" s="4"/>
      <c r="I94" s="3"/>
      <c r="J94" s="3"/>
      <c r="K94" s="3"/>
    </row>
    <row r="95" spans="1:11" x14ac:dyDescent="0.35">
      <c r="E95" s="4"/>
      <c r="F95" s="3"/>
      <c r="G95" s="4"/>
      <c r="H95" s="4"/>
      <c r="I95" s="3"/>
      <c r="J95" s="3"/>
      <c r="K95" s="3"/>
    </row>
    <row r="96" spans="1:11" x14ac:dyDescent="0.35">
      <c r="E96" s="4"/>
      <c r="F96" s="3"/>
      <c r="G96" s="4"/>
      <c r="H96" s="4"/>
      <c r="I96" s="3"/>
      <c r="J96" s="3"/>
      <c r="K96" s="3"/>
    </row>
    <row r="97" spans="5:11" x14ac:dyDescent="0.35">
      <c r="E97" s="4"/>
      <c r="F97" s="3"/>
      <c r="G97" s="4"/>
      <c r="H97" s="4"/>
      <c r="I97" s="3"/>
      <c r="J97" s="3"/>
      <c r="K97" s="3"/>
    </row>
    <row r="98" spans="5:11" x14ac:dyDescent="0.35">
      <c r="E98" s="4"/>
      <c r="F98" s="3"/>
      <c r="G98" s="4"/>
      <c r="H98" s="4"/>
      <c r="I98" s="3"/>
      <c r="J98" s="3"/>
      <c r="K98" s="3"/>
    </row>
    <row r="99" spans="5:11" x14ac:dyDescent="0.35">
      <c r="E99" s="4"/>
      <c r="F99" s="3"/>
      <c r="G99" s="4"/>
      <c r="H99" s="4"/>
      <c r="I99" s="3"/>
      <c r="J99" s="3"/>
      <c r="K99" s="3"/>
    </row>
    <row r="100" spans="5:11" x14ac:dyDescent="0.35">
      <c r="E100" s="4"/>
      <c r="F100" s="3"/>
      <c r="G100" s="4"/>
      <c r="H100" s="4"/>
      <c r="I100" s="3"/>
      <c r="J100" s="3"/>
      <c r="K100" s="3"/>
    </row>
    <row r="101" spans="5:11" x14ac:dyDescent="0.35">
      <c r="E101" s="4"/>
      <c r="F101" s="3"/>
      <c r="G101" s="4"/>
      <c r="H101" s="4"/>
      <c r="I101" s="3"/>
      <c r="J101" s="3"/>
      <c r="K101" s="3"/>
    </row>
    <row r="102" spans="5:11" x14ac:dyDescent="0.35">
      <c r="E102" s="4"/>
      <c r="F102" s="3"/>
      <c r="G102" s="4"/>
      <c r="H102" s="4"/>
      <c r="I102" s="3"/>
      <c r="J102" s="3"/>
      <c r="K102" s="3"/>
    </row>
    <row r="103" spans="5:11" x14ac:dyDescent="0.35">
      <c r="E103" s="4"/>
      <c r="F103" s="3"/>
      <c r="G103" s="4"/>
      <c r="H103" s="4"/>
      <c r="I103" s="3"/>
      <c r="J103" s="3"/>
      <c r="K103" s="3"/>
    </row>
    <row r="104" spans="5:11" x14ac:dyDescent="0.35">
      <c r="E104" s="4"/>
      <c r="F104" s="3"/>
      <c r="G104" s="4"/>
      <c r="H104" s="4"/>
      <c r="I104" s="3"/>
      <c r="J104" s="3"/>
      <c r="K104" s="3"/>
    </row>
    <row r="105" spans="5:11" x14ac:dyDescent="0.35">
      <c r="E105" s="4"/>
      <c r="F105" s="3"/>
      <c r="G105" s="4"/>
      <c r="H105" s="4"/>
      <c r="I105" s="3"/>
      <c r="J105" s="3"/>
      <c r="K105" s="3"/>
    </row>
    <row r="106" spans="5:11" x14ac:dyDescent="0.35">
      <c r="E106" s="4"/>
      <c r="F106" s="3"/>
      <c r="G106" s="4"/>
      <c r="H106" s="4"/>
      <c r="I106" s="3"/>
      <c r="J106" s="3"/>
      <c r="K106" s="3"/>
    </row>
    <row r="107" spans="5:11" x14ac:dyDescent="0.35">
      <c r="E107" s="4"/>
      <c r="F107" s="3"/>
      <c r="G107" s="4"/>
      <c r="H107" s="4"/>
      <c r="I107" s="3"/>
      <c r="J107" s="3"/>
      <c r="K107" s="3"/>
    </row>
    <row r="108" spans="5:11" x14ac:dyDescent="0.35">
      <c r="E108" s="4"/>
      <c r="F108" s="3"/>
      <c r="G108" s="4"/>
      <c r="H108" s="4"/>
      <c r="I108" s="3"/>
      <c r="J108" s="3"/>
      <c r="K108" s="3"/>
    </row>
    <row r="109" spans="5:11" x14ac:dyDescent="0.35">
      <c r="E109" s="4"/>
      <c r="F109" s="3"/>
      <c r="G109" s="4"/>
      <c r="H109" s="4"/>
      <c r="I109" s="3"/>
      <c r="J109" s="3"/>
      <c r="K109" s="3"/>
    </row>
    <row r="110" spans="5:11" x14ac:dyDescent="0.35">
      <c r="E110" s="4"/>
      <c r="F110" s="3"/>
      <c r="G110" s="4"/>
      <c r="H110" s="4"/>
      <c r="I110" s="3"/>
      <c r="J110" s="3"/>
      <c r="K110" s="3"/>
    </row>
    <row r="111" spans="5:11" x14ac:dyDescent="0.35">
      <c r="E111" s="4"/>
      <c r="F111" s="3"/>
      <c r="G111" s="4"/>
      <c r="H111" s="4"/>
      <c r="I111" s="3"/>
      <c r="J111" s="3"/>
      <c r="K111" s="3"/>
    </row>
    <row r="112" spans="5:11" x14ac:dyDescent="0.35">
      <c r="E112" s="4"/>
      <c r="F112" s="3"/>
      <c r="G112" s="4"/>
      <c r="H112" s="4"/>
      <c r="I112" s="3"/>
      <c r="J112" s="3"/>
      <c r="K112" s="3"/>
    </row>
    <row r="113" spans="5:11" x14ac:dyDescent="0.35">
      <c r="E113" s="4"/>
      <c r="F113" s="3"/>
      <c r="G113" s="4"/>
      <c r="H113" s="4"/>
      <c r="I113" s="3"/>
      <c r="J113" s="3"/>
      <c r="K113" s="3"/>
    </row>
    <row r="114" spans="5:11" x14ac:dyDescent="0.35">
      <c r="E114" s="4"/>
      <c r="F114" s="3"/>
      <c r="G114" s="4"/>
      <c r="H114" s="4"/>
      <c r="I114" s="3"/>
      <c r="J114" s="3"/>
      <c r="K114" s="3"/>
    </row>
    <row r="115" spans="5:11" x14ac:dyDescent="0.35">
      <c r="E115" s="4"/>
      <c r="F115" s="3"/>
      <c r="G115" s="4"/>
      <c r="H115" s="4"/>
      <c r="I115" s="3"/>
      <c r="J115" s="3"/>
      <c r="K115" s="3"/>
    </row>
    <row r="116" spans="5:11" x14ac:dyDescent="0.35">
      <c r="E116" s="4"/>
      <c r="F116" s="3"/>
      <c r="G116" s="4"/>
      <c r="H116" s="4"/>
      <c r="I116" s="3"/>
      <c r="J116" s="3"/>
      <c r="K116" s="3"/>
    </row>
    <row r="117" spans="5:11" x14ac:dyDescent="0.35">
      <c r="E117" s="4"/>
      <c r="F117" s="3"/>
      <c r="G117" s="4"/>
      <c r="H117" s="4"/>
      <c r="I117" s="3"/>
      <c r="J117" s="3"/>
      <c r="K117" s="3"/>
    </row>
    <row r="118" spans="5:11" x14ac:dyDescent="0.35">
      <c r="E118" s="4"/>
      <c r="F118" s="3"/>
      <c r="G118" s="4"/>
      <c r="H118" s="4"/>
      <c r="I118" s="3"/>
      <c r="J118" s="3"/>
      <c r="K118" s="3"/>
    </row>
    <row r="119" spans="5:11" x14ac:dyDescent="0.35">
      <c r="E119" s="4"/>
      <c r="F119" s="3"/>
      <c r="G119" s="4"/>
      <c r="H119" s="4"/>
      <c r="I119" s="3"/>
      <c r="J119" s="3"/>
      <c r="K119" s="3"/>
    </row>
    <row r="120" spans="5:11" x14ac:dyDescent="0.35">
      <c r="E120" s="4"/>
      <c r="F120" s="3"/>
      <c r="G120" s="4"/>
      <c r="H120" s="4"/>
      <c r="I120" s="3"/>
      <c r="J120" s="3"/>
      <c r="K120" s="3"/>
    </row>
    <row r="121" spans="5:11" x14ac:dyDescent="0.35">
      <c r="E121" s="4"/>
      <c r="F121" s="3"/>
      <c r="G121" s="4"/>
      <c r="H121" s="4"/>
      <c r="I121" s="3"/>
      <c r="J121" s="3"/>
      <c r="K121" s="3"/>
    </row>
    <row r="122" spans="5:11" x14ac:dyDescent="0.35">
      <c r="E122" s="4"/>
      <c r="F122" s="3"/>
      <c r="G122" s="4"/>
      <c r="H122" s="4"/>
      <c r="I122" s="3"/>
      <c r="J122" s="3"/>
      <c r="K122" s="3"/>
    </row>
    <row r="123" spans="5:11" x14ac:dyDescent="0.35">
      <c r="E123" s="4"/>
      <c r="F123" s="3"/>
      <c r="G123" s="4"/>
      <c r="H123" s="4"/>
      <c r="I123" s="3"/>
      <c r="J123" s="3"/>
      <c r="K123" s="3"/>
    </row>
    <row r="124" spans="5:11" x14ac:dyDescent="0.35">
      <c r="E124" s="4"/>
      <c r="F124" s="3"/>
      <c r="G124" s="4"/>
      <c r="H124" s="4"/>
      <c r="I124" s="3"/>
      <c r="J124" s="3"/>
      <c r="K124" s="3"/>
    </row>
    <row r="125" spans="5:11" x14ac:dyDescent="0.35">
      <c r="E125" s="4"/>
      <c r="F125" s="3"/>
      <c r="G125" s="4"/>
      <c r="H125" s="4"/>
      <c r="I125" s="3"/>
      <c r="J125" s="3"/>
      <c r="K125" s="3"/>
    </row>
    <row r="126" spans="5:11" x14ac:dyDescent="0.35">
      <c r="E126" s="4"/>
      <c r="F126" s="3"/>
      <c r="G126" s="4"/>
      <c r="H126" s="4"/>
      <c r="I126" s="3"/>
      <c r="J126" s="3"/>
      <c r="K126" s="3"/>
    </row>
    <row r="127" spans="5:11" x14ac:dyDescent="0.35">
      <c r="E127" s="4"/>
      <c r="F127" s="3"/>
      <c r="G127" s="4"/>
      <c r="H127" s="4"/>
      <c r="I127" s="3"/>
      <c r="J127" s="3"/>
      <c r="K127" s="3"/>
    </row>
    <row r="128" spans="5:11" x14ac:dyDescent="0.35">
      <c r="E128" s="4"/>
      <c r="F128" s="3"/>
      <c r="G128" s="4"/>
      <c r="H128" s="4"/>
      <c r="I128" s="3"/>
      <c r="J128" s="3"/>
      <c r="K128" s="3"/>
    </row>
    <row r="129" spans="5:11" x14ac:dyDescent="0.35">
      <c r="E129" s="4"/>
      <c r="F129" s="3"/>
      <c r="G129" s="4"/>
      <c r="H129" s="4"/>
      <c r="I129" s="3"/>
      <c r="J129" s="3"/>
      <c r="K129" s="3"/>
    </row>
    <row r="130" spans="5:11" x14ac:dyDescent="0.35">
      <c r="E130" s="4"/>
      <c r="F130" s="3"/>
      <c r="G130" s="4"/>
      <c r="H130" s="4"/>
      <c r="I130" s="3"/>
      <c r="J130" s="3"/>
      <c r="K130" s="3"/>
    </row>
    <row r="131" spans="5:11" x14ac:dyDescent="0.35">
      <c r="E131" s="4"/>
      <c r="F131" s="3"/>
      <c r="G131" s="4"/>
      <c r="H131" s="4"/>
      <c r="I131" s="3"/>
      <c r="J131" s="3"/>
      <c r="K131" s="3"/>
    </row>
    <row r="132" spans="5:11" x14ac:dyDescent="0.35">
      <c r="E132" s="4"/>
      <c r="F132" s="3"/>
      <c r="G132" s="4"/>
      <c r="H132" s="4"/>
      <c r="I132" s="3"/>
      <c r="J132" s="3"/>
      <c r="K132" s="3"/>
    </row>
    <row r="133" spans="5:11" x14ac:dyDescent="0.35">
      <c r="E133" s="4"/>
      <c r="F133" s="3"/>
      <c r="G133" s="4"/>
      <c r="H133" s="4"/>
      <c r="I133" s="3"/>
      <c r="J133" s="3"/>
      <c r="K133" s="3"/>
    </row>
    <row r="134" spans="5:11" x14ac:dyDescent="0.35">
      <c r="E134" s="4"/>
      <c r="F134" s="3"/>
      <c r="G134" s="4"/>
      <c r="H134" s="4"/>
      <c r="I134" s="3"/>
      <c r="J134" s="3"/>
      <c r="K134" s="3"/>
    </row>
    <row r="135" spans="5:11" x14ac:dyDescent="0.35">
      <c r="E135" s="4"/>
      <c r="F135" s="3"/>
      <c r="G135" s="4"/>
      <c r="H135" s="4"/>
      <c r="I135" s="3"/>
      <c r="J135" s="3"/>
      <c r="K135" s="3"/>
    </row>
    <row r="136" spans="5:11" x14ac:dyDescent="0.35">
      <c r="E136" s="4"/>
      <c r="F136" s="3"/>
      <c r="G136" s="4"/>
      <c r="H136" s="4"/>
      <c r="I136" s="3"/>
      <c r="J136" s="3"/>
      <c r="K136" s="3"/>
    </row>
    <row r="137" spans="5:11" x14ac:dyDescent="0.35">
      <c r="E137" s="4"/>
      <c r="F137" s="3"/>
      <c r="G137" s="4"/>
      <c r="H137" s="4"/>
      <c r="I137" s="3"/>
      <c r="J137" s="3"/>
      <c r="K137" s="3"/>
    </row>
    <row r="138" spans="5:11" x14ac:dyDescent="0.35">
      <c r="E138" s="4"/>
      <c r="F138" s="3"/>
      <c r="G138" s="4"/>
      <c r="H138" s="4"/>
      <c r="I138" s="3"/>
      <c r="J138" s="3"/>
      <c r="K138" s="3"/>
    </row>
    <row r="139" spans="5:11" x14ac:dyDescent="0.35">
      <c r="E139" s="4"/>
      <c r="F139" s="3"/>
      <c r="G139" s="4"/>
      <c r="H139" s="4"/>
      <c r="I139" s="3"/>
      <c r="J139" s="3"/>
      <c r="K139" s="3"/>
    </row>
    <row r="140" spans="5:11" x14ac:dyDescent="0.35">
      <c r="E140" s="4"/>
      <c r="F140" s="3"/>
      <c r="G140" s="4"/>
      <c r="H140" s="4"/>
      <c r="I140" s="3"/>
      <c r="J140" s="3"/>
      <c r="K140" s="3"/>
    </row>
    <row r="141" spans="5:11" x14ac:dyDescent="0.35">
      <c r="E141" s="4"/>
      <c r="F141" s="3"/>
      <c r="G141" s="4"/>
      <c r="H141" s="4"/>
      <c r="I141" s="3"/>
      <c r="J141" s="3"/>
      <c r="K141" s="3"/>
    </row>
    <row r="142" spans="5:11" x14ac:dyDescent="0.35">
      <c r="E142" s="4"/>
      <c r="F142" s="3"/>
      <c r="G142" s="4"/>
      <c r="H142" s="4"/>
      <c r="I142" s="3"/>
      <c r="J142" s="3"/>
      <c r="K142" s="3"/>
    </row>
    <row r="143" spans="5:11" x14ac:dyDescent="0.35">
      <c r="E143" s="4"/>
      <c r="F143" s="3"/>
      <c r="G143" s="4"/>
      <c r="H143" s="4"/>
      <c r="I143" s="3"/>
      <c r="J143" s="3"/>
      <c r="K143" s="3"/>
    </row>
    <row r="144" spans="5:11" x14ac:dyDescent="0.35">
      <c r="E144" s="4"/>
      <c r="F144" s="3"/>
      <c r="G144" s="4"/>
      <c r="H144" s="4"/>
      <c r="I144" s="3"/>
      <c r="J144" s="3"/>
      <c r="K144" s="3"/>
    </row>
    <row r="145" spans="5:11" x14ac:dyDescent="0.35">
      <c r="E145" s="4"/>
      <c r="F145" s="3"/>
      <c r="G145" s="4"/>
      <c r="H145" s="4"/>
      <c r="I145" s="3"/>
      <c r="J145" s="3"/>
      <c r="K145" s="3"/>
    </row>
    <row r="146" spans="5:11" x14ac:dyDescent="0.35">
      <c r="E146" s="4"/>
      <c r="F146" s="3"/>
      <c r="G146" s="4"/>
      <c r="H146" s="4"/>
      <c r="I146" s="3"/>
      <c r="J146" s="3"/>
      <c r="K146" s="3"/>
    </row>
    <row r="147" spans="5:11" x14ac:dyDescent="0.35">
      <c r="E147" s="4"/>
      <c r="F147" s="3"/>
      <c r="G147" s="4"/>
      <c r="H147" s="4"/>
      <c r="I147" s="3"/>
      <c r="J147" s="3"/>
      <c r="K147" s="3"/>
    </row>
    <row r="148" spans="5:11" x14ac:dyDescent="0.35">
      <c r="E148" s="4"/>
      <c r="F148" s="3"/>
      <c r="G148" s="4"/>
      <c r="H148" s="4"/>
      <c r="I148" s="3"/>
      <c r="J148" s="3"/>
      <c r="K148" s="3"/>
    </row>
    <row r="149" spans="5:11" x14ac:dyDescent="0.35">
      <c r="E149" s="4"/>
      <c r="F149" s="3"/>
      <c r="G149" s="4"/>
      <c r="H149" s="4"/>
      <c r="I149" s="3"/>
      <c r="J149" s="3"/>
      <c r="K149" s="3"/>
    </row>
    <row r="150" spans="5:11" x14ac:dyDescent="0.35">
      <c r="E150" s="4"/>
      <c r="F150" s="3"/>
      <c r="G150" s="4"/>
      <c r="H150" s="4"/>
      <c r="I150" s="3"/>
      <c r="J150" s="3"/>
      <c r="K150" s="3"/>
    </row>
    <row r="151" spans="5:11" x14ac:dyDescent="0.35">
      <c r="E151" s="4"/>
      <c r="F151" s="3"/>
      <c r="G151" s="4"/>
      <c r="H151" s="4"/>
      <c r="I151" s="3"/>
      <c r="J151" s="3"/>
      <c r="K151" s="3"/>
    </row>
    <row r="152" spans="5:11" x14ac:dyDescent="0.35">
      <c r="E152" s="4"/>
      <c r="F152" s="3"/>
      <c r="G152" s="4"/>
      <c r="H152" s="4"/>
      <c r="I152" s="3"/>
      <c r="J152" s="3"/>
      <c r="K152" s="3"/>
    </row>
    <row r="153" spans="5:11" x14ac:dyDescent="0.35">
      <c r="E153" s="4"/>
      <c r="F153" s="3"/>
      <c r="G153" s="4"/>
      <c r="H153" s="4"/>
      <c r="I153" s="3"/>
      <c r="J153" s="3"/>
      <c r="K153" s="3"/>
    </row>
    <row r="154" spans="5:11" x14ac:dyDescent="0.35">
      <c r="E154" s="4"/>
      <c r="F154" s="3"/>
      <c r="G154" s="4"/>
      <c r="H154" s="4"/>
      <c r="I154" s="3"/>
      <c r="J154" s="3"/>
      <c r="K154" s="3"/>
    </row>
    <row r="155" spans="5:11" x14ac:dyDescent="0.35">
      <c r="E155" s="4"/>
      <c r="F155" s="3"/>
      <c r="G155" s="4"/>
      <c r="H155" s="4"/>
      <c r="I155" s="3"/>
      <c r="J155" s="3"/>
      <c r="K155" s="3"/>
    </row>
    <row r="156" spans="5:11" x14ac:dyDescent="0.35">
      <c r="E156" s="4"/>
      <c r="F156" s="3"/>
      <c r="G156" s="4"/>
      <c r="H156" s="4"/>
      <c r="I156" s="3"/>
      <c r="J156" s="3"/>
      <c r="K156" s="3"/>
    </row>
    <row r="157" spans="5:11" x14ac:dyDescent="0.35">
      <c r="E157" s="4"/>
      <c r="F157" s="3"/>
      <c r="G157" s="4"/>
      <c r="H157" s="4"/>
      <c r="I157" s="3"/>
      <c r="J157" s="3"/>
      <c r="K157" s="3"/>
    </row>
    <row r="158" spans="5:11" x14ac:dyDescent="0.35">
      <c r="E158" s="4"/>
      <c r="F158" s="3"/>
      <c r="G158" s="4"/>
      <c r="H158" s="4"/>
      <c r="I158" s="3"/>
      <c r="J158" s="3"/>
      <c r="K158" s="3"/>
    </row>
    <row r="159" spans="5:11" x14ac:dyDescent="0.35">
      <c r="E159" s="4"/>
      <c r="F159" s="3"/>
      <c r="G159" s="4"/>
      <c r="H159" s="4"/>
      <c r="I159" s="3"/>
      <c r="J159" s="3"/>
      <c r="K159" s="3"/>
    </row>
    <row r="160" spans="5:11" x14ac:dyDescent="0.35">
      <c r="E160" s="4"/>
      <c r="F160" s="3"/>
      <c r="G160" s="4"/>
      <c r="H160" s="4"/>
      <c r="I160" s="3"/>
      <c r="J160" s="3"/>
      <c r="K160" s="3"/>
    </row>
    <row r="161" spans="5:11" x14ac:dyDescent="0.35">
      <c r="E161" s="4"/>
      <c r="F161" s="3"/>
      <c r="G161" s="4"/>
      <c r="H161" s="4"/>
      <c r="I161" s="3"/>
      <c r="J161" s="3"/>
      <c r="K161" s="3"/>
    </row>
    <row r="162" spans="5:11" x14ac:dyDescent="0.35">
      <c r="E162" s="4"/>
      <c r="F162" s="3"/>
      <c r="G162" s="4"/>
      <c r="H162" s="4"/>
      <c r="I162" s="3"/>
      <c r="J162" s="3"/>
      <c r="K162" s="3"/>
    </row>
    <row r="163" spans="5:11" x14ac:dyDescent="0.35">
      <c r="E163" s="4"/>
      <c r="F163" s="3"/>
      <c r="G163" s="4"/>
      <c r="H163" s="4"/>
      <c r="I163" s="3"/>
      <c r="J163" s="3"/>
      <c r="K163" s="3"/>
    </row>
    <row r="164" spans="5:11" x14ac:dyDescent="0.35">
      <c r="E164" s="4"/>
      <c r="F164" s="3"/>
      <c r="G164" s="4"/>
      <c r="H164" s="4"/>
      <c r="I164" s="3"/>
      <c r="J164" s="3"/>
      <c r="K164" s="3"/>
    </row>
    <row r="165" spans="5:11" x14ac:dyDescent="0.35">
      <c r="E165" s="4"/>
      <c r="F165" s="3"/>
      <c r="G165" s="4"/>
      <c r="H165" s="4"/>
      <c r="I165" s="3"/>
      <c r="J165" s="3"/>
      <c r="K165" s="3"/>
    </row>
    <row r="166" spans="5:11" x14ac:dyDescent="0.35">
      <c r="E166" s="4"/>
      <c r="F166" s="3"/>
      <c r="G166" s="4"/>
      <c r="H166" s="4"/>
      <c r="I166" s="3"/>
      <c r="J166" s="3"/>
      <c r="K166" s="3"/>
    </row>
    <row r="167" spans="5:11" x14ac:dyDescent="0.35">
      <c r="E167" s="4"/>
      <c r="F167" s="3"/>
      <c r="G167" s="4"/>
      <c r="H167" s="4"/>
      <c r="I167" s="3"/>
      <c r="J167" s="3"/>
      <c r="K167" s="3"/>
    </row>
    <row r="168" spans="5:11" x14ac:dyDescent="0.35">
      <c r="E168" s="4"/>
      <c r="F168" s="3"/>
      <c r="G168" s="4"/>
      <c r="H168" s="4"/>
      <c r="I168" s="3"/>
      <c r="J168" s="3"/>
      <c r="K168" s="3"/>
    </row>
    <row r="169" spans="5:11" x14ac:dyDescent="0.35">
      <c r="E169" s="4"/>
      <c r="F169" s="3"/>
      <c r="G169" s="4"/>
      <c r="H169" s="4"/>
      <c r="I169" s="3"/>
      <c r="J169" s="3"/>
      <c r="K169" s="3"/>
    </row>
    <row r="170" spans="5:11" x14ac:dyDescent="0.35">
      <c r="E170" s="4"/>
      <c r="F170" s="3"/>
      <c r="G170" s="4"/>
      <c r="H170" s="4"/>
      <c r="I170" s="3"/>
      <c r="J170" s="3"/>
      <c r="K170" s="3"/>
    </row>
    <row r="171" spans="5:11" x14ac:dyDescent="0.35">
      <c r="E171" s="4"/>
      <c r="F171" s="3"/>
      <c r="G171" s="4"/>
      <c r="H171" s="4"/>
      <c r="I171" s="3"/>
      <c r="J171" s="3"/>
      <c r="K171" s="3"/>
    </row>
    <row r="172" spans="5:11" x14ac:dyDescent="0.35">
      <c r="E172" s="4"/>
      <c r="F172" s="3"/>
      <c r="G172" s="4"/>
      <c r="H172" s="4"/>
      <c r="I172" s="3"/>
      <c r="J172" s="3"/>
      <c r="K172" s="3"/>
    </row>
    <row r="173" spans="5:11" x14ac:dyDescent="0.35">
      <c r="E173" s="4"/>
      <c r="F173" s="3"/>
      <c r="G173" s="4"/>
      <c r="H173" s="4"/>
      <c r="I173" s="3"/>
      <c r="J173" s="3"/>
      <c r="K173" s="3"/>
    </row>
    <row r="174" spans="5:11" x14ac:dyDescent="0.35">
      <c r="E174" s="4"/>
      <c r="F174" s="3"/>
      <c r="G174" s="4"/>
      <c r="H174" s="4"/>
      <c r="I174" s="3"/>
      <c r="J174" s="3"/>
      <c r="K174" s="3"/>
    </row>
    <row r="175" spans="5:11" x14ac:dyDescent="0.35">
      <c r="E175" s="4"/>
      <c r="F175" s="3"/>
      <c r="G175" s="4"/>
      <c r="H175" s="4"/>
      <c r="I175" s="3"/>
      <c r="J175" s="3"/>
      <c r="K175" s="3"/>
    </row>
    <row r="176" spans="5:11" x14ac:dyDescent="0.35">
      <c r="E176" s="4"/>
      <c r="F176" s="3"/>
      <c r="G176" s="4"/>
      <c r="H176" s="4"/>
      <c r="I176" s="3"/>
      <c r="J176" s="3"/>
      <c r="K176" s="3"/>
    </row>
    <row r="177" spans="5:11" x14ac:dyDescent="0.35">
      <c r="E177" s="4"/>
      <c r="F177" s="3"/>
      <c r="G177" s="4"/>
      <c r="H177" s="4"/>
      <c r="I177" s="3"/>
      <c r="J177" s="3"/>
      <c r="K177" s="3"/>
    </row>
    <row r="178" spans="5:11" x14ac:dyDescent="0.35">
      <c r="E178" s="4"/>
      <c r="F178" s="3"/>
      <c r="G178" s="4"/>
      <c r="H178" s="4"/>
      <c r="I178" s="3"/>
      <c r="J178" s="3"/>
      <c r="K178" s="3"/>
    </row>
    <row r="179" spans="5:11" x14ac:dyDescent="0.35">
      <c r="E179" s="4"/>
      <c r="F179" s="3"/>
      <c r="G179" s="4"/>
      <c r="H179" s="4"/>
      <c r="I179" s="3"/>
      <c r="J179" s="3"/>
      <c r="K179" s="3"/>
    </row>
    <row r="180" spans="5:11" x14ac:dyDescent="0.35">
      <c r="E180" s="4"/>
      <c r="F180" s="3"/>
      <c r="G180" s="4"/>
      <c r="H180" s="4"/>
      <c r="I180" s="3"/>
      <c r="J180" s="3"/>
      <c r="K180" s="3"/>
    </row>
    <row r="181" spans="5:11" x14ac:dyDescent="0.35">
      <c r="E181" s="4"/>
      <c r="F181" s="3"/>
      <c r="G181" s="4"/>
      <c r="H181" s="4"/>
      <c r="I181" s="3"/>
      <c r="J181" s="3"/>
      <c r="K181" s="3"/>
    </row>
    <row r="182" spans="5:11" x14ac:dyDescent="0.35">
      <c r="E182" s="4"/>
      <c r="F182" s="3"/>
      <c r="G182" s="4"/>
      <c r="H182" s="4"/>
      <c r="I182" s="3"/>
      <c r="J182" s="3"/>
      <c r="K182" s="3"/>
    </row>
    <row r="183" spans="5:11" x14ac:dyDescent="0.35">
      <c r="E183" s="4"/>
      <c r="F183" s="3"/>
      <c r="G183" s="4"/>
      <c r="H183" s="4"/>
      <c r="I183" s="3"/>
      <c r="J183" s="3"/>
      <c r="K183" s="3"/>
    </row>
    <row r="184" spans="5:11" x14ac:dyDescent="0.35">
      <c r="E184" s="4"/>
      <c r="F184" s="3"/>
      <c r="G184" s="4"/>
      <c r="H184" s="4"/>
      <c r="I184" s="3"/>
      <c r="J184" s="3"/>
      <c r="K184" s="3"/>
    </row>
    <row r="185" spans="5:11" x14ac:dyDescent="0.35">
      <c r="E185" s="4"/>
      <c r="F185" s="3"/>
      <c r="G185" s="4"/>
      <c r="H185" s="4"/>
      <c r="I185" s="3"/>
      <c r="J185" s="3"/>
      <c r="K185" s="3"/>
    </row>
    <row r="186" spans="5:11" x14ac:dyDescent="0.35">
      <c r="E186" s="4"/>
      <c r="F186" s="3"/>
      <c r="G186" s="4"/>
      <c r="H186" s="4"/>
      <c r="I186" s="3"/>
      <c r="J186" s="3"/>
      <c r="K186" s="3"/>
    </row>
    <row r="187" spans="5:11" x14ac:dyDescent="0.35">
      <c r="E187" s="4"/>
      <c r="F187" s="3"/>
      <c r="G187" s="4"/>
      <c r="H187" s="4"/>
      <c r="I187" s="3"/>
      <c r="J187" s="3"/>
      <c r="K187" s="3"/>
    </row>
    <row r="188" spans="5:11" x14ac:dyDescent="0.35">
      <c r="E188" s="4"/>
      <c r="F188" s="3"/>
      <c r="G188" s="4"/>
      <c r="H188" s="4"/>
      <c r="I188" s="3"/>
      <c r="J188" s="3"/>
      <c r="K188" s="3"/>
    </row>
    <row r="189" spans="5:11" x14ac:dyDescent="0.35">
      <c r="E189" s="4"/>
      <c r="F189" s="3"/>
      <c r="G189" s="4"/>
      <c r="H189" s="4"/>
      <c r="I189" s="3"/>
      <c r="J189" s="3"/>
      <c r="K189" s="3"/>
    </row>
    <row r="190" spans="5:11" x14ac:dyDescent="0.35">
      <c r="E190" s="4"/>
      <c r="F190" s="3"/>
      <c r="G190" s="4"/>
      <c r="H190" s="4"/>
      <c r="I190" s="3"/>
      <c r="J190" s="3"/>
      <c r="K190" s="3"/>
    </row>
    <row r="191" spans="5:11" x14ac:dyDescent="0.35">
      <c r="E191" s="4"/>
      <c r="F191" s="3"/>
      <c r="G191" s="4"/>
      <c r="H191" s="4"/>
      <c r="I191" s="3"/>
      <c r="J191" s="3"/>
      <c r="K191" s="3"/>
    </row>
    <row r="192" spans="5:11" x14ac:dyDescent="0.35">
      <c r="E192" s="4"/>
      <c r="F192" s="3"/>
      <c r="G192" s="4"/>
      <c r="H192" s="4"/>
      <c r="I192" s="3"/>
      <c r="J192" s="3"/>
      <c r="K192" s="3"/>
    </row>
    <row r="193" spans="5:11" x14ac:dyDescent="0.35">
      <c r="E193" s="4"/>
      <c r="F193" s="3"/>
      <c r="G193" s="4"/>
      <c r="H193" s="4"/>
      <c r="I193" s="3"/>
      <c r="J193" s="3"/>
      <c r="K193" s="3"/>
    </row>
    <row r="194" spans="5:11" x14ac:dyDescent="0.35">
      <c r="E194" s="4"/>
      <c r="F194" s="3"/>
      <c r="G194" s="4"/>
      <c r="H194" s="4"/>
      <c r="I194" s="3"/>
      <c r="J194" s="3"/>
      <c r="K194" s="3"/>
    </row>
    <row r="195" spans="5:11" x14ac:dyDescent="0.35">
      <c r="E195" s="4"/>
      <c r="F195" s="3"/>
      <c r="G195" s="4"/>
      <c r="H195" s="4"/>
      <c r="I195" s="3"/>
      <c r="J195" s="3"/>
      <c r="K195" s="3"/>
    </row>
    <row r="196" spans="5:11" x14ac:dyDescent="0.35">
      <c r="E196" s="4"/>
      <c r="F196" s="3"/>
      <c r="G196" s="4"/>
      <c r="H196" s="4"/>
      <c r="I196" s="3"/>
      <c r="J196" s="3"/>
      <c r="K196" s="3"/>
    </row>
    <row r="197" spans="5:11" x14ac:dyDescent="0.35">
      <c r="E197" s="4"/>
      <c r="F197" s="3"/>
      <c r="G197" s="4"/>
      <c r="H197" s="4"/>
      <c r="I197" s="3"/>
      <c r="J197" s="3"/>
      <c r="K197" s="3"/>
    </row>
    <row r="198" spans="5:11" x14ac:dyDescent="0.35">
      <c r="E198" s="4"/>
      <c r="F198" s="3"/>
      <c r="G198" s="4"/>
      <c r="H198" s="4"/>
      <c r="I198" s="3"/>
      <c r="J198" s="3"/>
      <c r="K198" s="3"/>
    </row>
    <row r="199" spans="5:11" x14ac:dyDescent="0.35">
      <c r="E199" s="4"/>
      <c r="F199" s="3"/>
      <c r="G199" s="4"/>
      <c r="H199" s="4"/>
      <c r="I199" s="3"/>
      <c r="J199" s="3"/>
      <c r="K199" s="3"/>
    </row>
    <row r="200" spans="5:11" x14ac:dyDescent="0.35">
      <c r="E200" s="4"/>
      <c r="F200" s="3"/>
      <c r="G200" s="4"/>
      <c r="H200" s="4"/>
      <c r="I200" s="3"/>
      <c r="J200" s="3"/>
      <c r="K200" s="3"/>
    </row>
    <row r="201" spans="5:11" x14ac:dyDescent="0.35">
      <c r="E201" s="4"/>
      <c r="F201" s="3"/>
      <c r="G201" s="4"/>
      <c r="H201" s="4"/>
      <c r="I201" s="3"/>
      <c r="J201" s="3"/>
      <c r="K201" s="3"/>
    </row>
    <row r="202" spans="5:11" x14ac:dyDescent="0.35">
      <c r="E202" s="4"/>
      <c r="F202" s="3"/>
      <c r="G202" s="4"/>
      <c r="H202" s="4"/>
      <c r="I202" s="3"/>
      <c r="J202" s="3"/>
      <c r="K202" s="3"/>
    </row>
    <row r="203" spans="5:11" x14ac:dyDescent="0.35">
      <c r="E203" s="4"/>
      <c r="F203" s="3"/>
      <c r="G203" s="4"/>
      <c r="H203" s="4"/>
      <c r="I203" s="3"/>
      <c r="J203" s="3"/>
      <c r="K203" s="3"/>
    </row>
    <row r="204" spans="5:11" x14ac:dyDescent="0.35">
      <c r="E204" s="4"/>
      <c r="F204" s="3"/>
      <c r="G204" s="4"/>
      <c r="H204" s="4"/>
      <c r="I204" s="3"/>
      <c r="J204" s="3"/>
      <c r="K204" s="3"/>
    </row>
    <row r="205" spans="5:11" x14ac:dyDescent="0.35">
      <c r="E205" s="4"/>
      <c r="F205" s="3"/>
      <c r="G205" s="4"/>
      <c r="H205" s="4"/>
      <c r="I205" s="3"/>
      <c r="J205" s="3"/>
      <c r="K205" s="3"/>
    </row>
    <row r="206" spans="5:11" x14ac:dyDescent="0.35">
      <c r="E206" s="4"/>
      <c r="F206" s="3"/>
      <c r="G206" s="4"/>
      <c r="H206" s="4"/>
      <c r="I206" s="3"/>
      <c r="J206" s="3"/>
      <c r="K206" s="3"/>
    </row>
    <row r="207" spans="5:11" x14ac:dyDescent="0.35">
      <c r="E207" s="4"/>
      <c r="F207" s="3"/>
      <c r="G207" s="4"/>
      <c r="H207" s="4"/>
      <c r="I207" s="3"/>
      <c r="J207" s="3"/>
      <c r="K207" s="3"/>
    </row>
    <row r="208" spans="5:11" x14ac:dyDescent="0.35">
      <c r="E208" s="4"/>
      <c r="F208" s="3"/>
      <c r="G208" s="4"/>
      <c r="H208" s="4"/>
      <c r="I208" s="3"/>
      <c r="J208" s="3"/>
      <c r="K208" s="3"/>
    </row>
    <row r="209" spans="5:11" x14ac:dyDescent="0.35">
      <c r="E209" s="4"/>
      <c r="F209" s="3"/>
      <c r="G209" s="4"/>
      <c r="H209" s="4"/>
      <c r="I209" s="3"/>
      <c r="J209" s="3"/>
      <c r="K209" s="3"/>
    </row>
    <row r="210" spans="5:11" x14ac:dyDescent="0.35">
      <c r="E210" s="4"/>
      <c r="F210" s="3"/>
      <c r="G210" s="4"/>
      <c r="H210" s="4"/>
      <c r="I210" s="3"/>
      <c r="J210" s="3"/>
      <c r="K210" s="3"/>
    </row>
    <row r="211" spans="5:11" x14ac:dyDescent="0.35">
      <c r="E211" s="4"/>
      <c r="F211" s="3"/>
      <c r="G211" s="4"/>
      <c r="H211" s="4"/>
      <c r="I211" s="3"/>
      <c r="J211" s="3"/>
      <c r="K211" s="3"/>
    </row>
    <row r="212" spans="5:11" x14ac:dyDescent="0.35">
      <c r="E212" s="4"/>
      <c r="F212" s="3"/>
      <c r="G212" s="4"/>
      <c r="H212" s="4"/>
      <c r="I212" s="3"/>
      <c r="J212" s="3"/>
      <c r="K212" s="3"/>
    </row>
    <row r="213" spans="5:11" x14ac:dyDescent="0.35">
      <c r="E213" s="4"/>
      <c r="F213" s="3"/>
      <c r="G213" s="4"/>
      <c r="H213" s="4"/>
      <c r="I213" s="3"/>
      <c r="J213" s="3"/>
      <c r="K213" s="3"/>
    </row>
    <row r="214" spans="5:11" x14ac:dyDescent="0.35">
      <c r="E214" s="4"/>
      <c r="F214" s="3"/>
      <c r="G214" s="4"/>
      <c r="H214" s="4"/>
      <c r="I214" s="3"/>
      <c r="J214" s="3"/>
      <c r="K214" s="3"/>
    </row>
    <row r="215" spans="5:11" x14ac:dyDescent="0.35">
      <c r="E215" s="4"/>
      <c r="F215" s="3"/>
      <c r="G215" s="4"/>
      <c r="H215" s="4"/>
      <c r="I215" s="3"/>
      <c r="J215" s="3"/>
      <c r="K215" s="3"/>
    </row>
    <row r="216" spans="5:11" x14ac:dyDescent="0.35">
      <c r="E216" s="4"/>
      <c r="F216" s="3"/>
      <c r="G216" s="4"/>
      <c r="H216" s="4"/>
      <c r="I216" s="3"/>
      <c r="J216" s="3"/>
      <c r="K216" s="3"/>
    </row>
    <row r="217" spans="5:11" x14ac:dyDescent="0.35">
      <c r="E217" s="4"/>
      <c r="F217" s="3"/>
      <c r="G217" s="4"/>
      <c r="H217" s="4"/>
      <c r="I217" s="3"/>
      <c r="J217" s="3"/>
      <c r="K217" s="3"/>
    </row>
    <row r="218" spans="5:11" x14ac:dyDescent="0.35">
      <c r="E218" s="4"/>
      <c r="F218" s="3"/>
      <c r="G218" s="4"/>
      <c r="H218" s="4"/>
      <c r="I218" s="3"/>
      <c r="J218" s="3"/>
      <c r="K218" s="3"/>
    </row>
    <row r="219" spans="5:11" x14ac:dyDescent="0.35">
      <c r="E219" s="4"/>
      <c r="F219" s="3"/>
      <c r="G219" s="4"/>
      <c r="H219" s="4"/>
      <c r="I219" s="3"/>
      <c r="J219" s="3"/>
      <c r="K219" s="3"/>
    </row>
    <row r="220" spans="5:11" x14ac:dyDescent="0.35">
      <c r="E220" s="4"/>
      <c r="F220" s="3"/>
      <c r="G220" s="4"/>
      <c r="H220" s="4"/>
      <c r="I220" s="3"/>
      <c r="J220" s="3"/>
      <c r="K220" s="3"/>
    </row>
    <row r="221" spans="5:11" x14ac:dyDescent="0.35">
      <c r="E221" s="4"/>
      <c r="F221" s="3"/>
      <c r="G221" s="4"/>
      <c r="H221" s="4"/>
      <c r="I221" s="3"/>
      <c r="J221" s="3"/>
      <c r="K221" s="3"/>
    </row>
    <row r="222" spans="5:11" x14ac:dyDescent="0.35">
      <c r="E222" s="4"/>
      <c r="F222" s="3"/>
      <c r="G222" s="4"/>
      <c r="H222" s="4"/>
      <c r="I222" s="3"/>
      <c r="J222" s="3"/>
      <c r="K222" s="3"/>
    </row>
    <row r="223" spans="5:11" x14ac:dyDescent="0.35">
      <c r="E223" s="4"/>
      <c r="F223" s="3"/>
      <c r="G223" s="4"/>
      <c r="H223" s="4"/>
      <c r="I223" s="3"/>
      <c r="J223" s="3"/>
      <c r="K223" s="3"/>
    </row>
    <row r="224" spans="5:11" x14ac:dyDescent="0.35">
      <c r="E224" s="4"/>
      <c r="F224" s="3"/>
      <c r="G224" s="4"/>
      <c r="H224" s="4"/>
      <c r="I224" s="3"/>
      <c r="J224" s="3"/>
      <c r="K224" s="3"/>
    </row>
    <row r="225" spans="5:11" x14ac:dyDescent="0.35">
      <c r="E225" s="4"/>
      <c r="F225" s="3"/>
      <c r="G225" s="4"/>
      <c r="H225" s="4"/>
      <c r="I225" s="3"/>
      <c r="J225" s="3"/>
      <c r="K225" s="3"/>
    </row>
    <row r="226" spans="5:11" x14ac:dyDescent="0.35">
      <c r="E226" s="4"/>
      <c r="F226" s="3"/>
      <c r="G226" s="4"/>
      <c r="H226" s="4"/>
      <c r="I226" s="3"/>
      <c r="J226" s="3"/>
      <c r="K226" s="3"/>
    </row>
    <row r="227" spans="5:11" x14ac:dyDescent="0.35">
      <c r="E227" s="4"/>
      <c r="F227" s="3"/>
      <c r="G227" s="4"/>
      <c r="H227" s="4"/>
      <c r="I227" s="3"/>
      <c r="J227" s="3"/>
      <c r="K227" s="3"/>
    </row>
    <row r="228" spans="5:11" x14ac:dyDescent="0.35">
      <c r="E228" s="4"/>
      <c r="F228" s="3"/>
      <c r="G228" s="4"/>
      <c r="H228" s="4"/>
      <c r="I228" s="3"/>
      <c r="J228" s="3"/>
      <c r="K228" s="3"/>
    </row>
    <row r="229" spans="5:11" x14ac:dyDescent="0.35">
      <c r="E229" s="4"/>
      <c r="F229" s="3"/>
      <c r="G229" s="4"/>
      <c r="H229" s="4"/>
      <c r="I229" s="3"/>
      <c r="J229" s="3"/>
      <c r="K229" s="3"/>
    </row>
    <row r="230" spans="5:11" x14ac:dyDescent="0.35">
      <c r="E230" s="4"/>
      <c r="F230" s="3"/>
      <c r="G230" s="4"/>
      <c r="H230" s="4"/>
      <c r="I230" s="3"/>
      <c r="J230" s="3"/>
      <c r="K230" s="3"/>
    </row>
    <row r="231" spans="5:11" x14ac:dyDescent="0.35">
      <c r="E231" s="4"/>
      <c r="F231" s="3"/>
      <c r="G231" s="4"/>
      <c r="H231" s="4"/>
      <c r="I231" s="3"/>
      <c r="J231" s="3"/>
      <c r="K231" s="3"/>
    </row>
    <row r="232" spans="5:11" x14ac:dyDescent="0.35">
      <c r="E232" s="4"/>
      <c r="F232" s="3"/>
      <c r="G232" s="4"/>
      <c r="H232" s="4"/>
      <c r="I232" s="3"/>
      <c r="J232" s="3"/>
      <c r="K232" s="3"/>
    </row>
    <row r="233" spans="5:11" x14ac:dyDescent="0.35">
      <c r="E233" s="4"/>
      <c r="F233" s="3"/>
      <c r="G233" s="4"/>
      <c r="H233" s="4"/>
      <c r="I233" s="3"/>
      <c r="J233" s="3"/>
      <c r="K233" s="3"/>
    </row>
    <row r="234" spans="5:11" x14ac:dyDescent="0.35">
      <c r="E234" s="4"/>
      <c r="F234" s="3"/>
      <c r="G234" s="4"/>
      <c r="H234" s="4"/>
      <c r="I234" s="3"/>
      <c r="J234" s="3"/>
      <c r="K234" s="3"/>
    </row>
    <row r="235" spans="5:11" x14ac:dyDescent="0.35">
      <c r="E235" s="4"/>
      <c r="F235" s="3"/>
      <c r="G235" s="4"/>
      <c r="H235" s="4"/>
      <c r="I235" s="3"/>
      <c r="J235" s="3"/>
      <c r="K235" s="3"/>
    </row>
    <row r="236" spans="5:11" x14ac:dyDescent="0.35">
      <c r="E236" s="4"/>
      <c r="F236" s="3"/>
      <c r="G236" s="4"/>
      <c r="H236" s="4"/>
      <c r="I236" s="3"/>
      <c r="J236" s="3"/>
      <c r="K236" s="3"/>
    </row>
    <row r="237" spans="5:11" x14ac:dyDescent="0.35">
      <c r="E237" s="4"/>
      <c r="F237" s="3"/>
      <c r="G237" s="4"/>
      <c r="H237" s="4"/>
      <c r="I237" s="3"/>
      <c r="J237" s="3"/>
      <c r="K237" s="3"/>
    </row>
    <row r="238" spans="5:11" x14ac:dyDescent="0.35">
      <c r="E238" s="4"/>
      <c r="F238" s="3"/>
      <c r="G238" s="4"/>
      <c r="H238" s="4"/>
      <c r="I238" s="3"/>
      <c r="J238" s="3"/>
      <c r="K238" s="3"/>
    </row>
    <row r="239" spans="5:11" x14ac:dyDescent="0.35">
      <c r="E239" s="4"/>
      <c r="F239" s="3"/>
      <c r="G239" s="4"/>
      <c r="H239" s="4"/>
      <c r="I239" s="3"/>
      <c r="J239" s="3"/>
      <c r="K239" s="3"/>
    </row>
    <row r="240" spans="5:11" x14ac:dyDescent="0.35">
      <c r="E240" s="4"/>
      <c r="F240" s="3"/>
      <c r="G240" s="4"/>
      <c r="H240" s="4"/>
      <c r="I240" s="3"/>
      <c r="J240" s="3"/>
      <c r="K240" s="3"/>
    </row>
    <row r="241" spans="5:11" x14ac:dyDescent="0.35">
      <c r="E241" s="4"/>
      <c r="F241" s="3"/>
      <c r="G241" s="4"/>
      <c r="H241" s="4"/>
      <c r="I241" s="3"/>
      <c r="J241" s="3"/>
      <c r="K241" s="3"/>
    </row>
    <row r="242" spans="5:11" x14ac:dyDescent="0.35">
      <c r="E242" s="4"/>
      <c r="F242" s="3"/>
      <c r="G242" s="4"/>
      <c r="H242" s="4"/>
      <c r="I242" s="3"/>
      <c r="J242" s="3"/>
      <c r="K242" s="3"/>
    </row>
    <row r="243" spans="5:11" x14ac:dyDescent="0.35">
      <c r="E243" s="4"/>
      <c r="F243" s="3"/>
      <c r="G243" s="4"/>
      <c r="H243" s="4"/>
      <c r="I243" s="3"/>
      <c r="J243" s="3"/>
      <c r="K243" s="3"/>
    </row>
    <row r="244" spans="5:11" x14ac:dyDescent="0.35">
      <c r="E244" s="4"/>
      <c r="F244" s="3"/>
      <c r="G244" s="4"/>
      <c r="H244" s="4"/>
      <c r="I244" s="3"/>
      <c r="J244" s="3"/>
      <c r="K244" s="3"/>
    </row>
    <row r="245" spans="5:11" x14ac:dyDescent="0.35">
      <c r="E245" s="4"/>
      <c r="F245" s="3"/>
      <c r="G245" s="4"/>
      <c r="H245" s="4"/>
      <c r="I245" s="3"/>
      <c r="J245" s="3"/>
      <c r="K245" s="3"/>
    </row>
    <row r="246" spans="5:11" x14ac:dyDescent="0.35">
      <c r="E246" s="4"/>
      <c r="F246" s="3"/>
      <c r="G246" s="4"/>
      <c r="H246" s="4"/>
      <c r="I246" s="3"/>
      <c r="J246" s="3"/>
      <c r="K246" s="3"/>
    </row>
    <row r="247" spans="5:11" x14ac:dyDescent="0.35">
      <c r="E247" s="4"/>
      <c r="F247" s="3"/>
      <c r="G247" s="4"/>
      <c r="H247" s="4"/>
      <c r="I247" s="3"/>
      <c r="J247" s="3"/>
      <c r="K247" s="3"/>
    </row>
    <row r="248" spans="5:11" x14ac:dyDescent="0.35">
      <c r="E248" s="4"/>
      <c r="F248" s="3"/>
      <c r="G248" s="4"/>
      <c r="H248" s="4"/>
      <c r="I248" s="3"/>
      <c r="J248" s="3"/>
      <c r="K248" s="3"/>
    </row>
    <row r="249" spans="5:11" x14ac:dyDescent="0.35">
      <c r="E249" s="4"/>
      <c r="F249" s="3"/>
      <c r="G249" s="4"/>
      <c r="H249" s="4"/>
      <c r="I249" s="3"/>
      <c r="J249" s="3"/>
      <c r="K249" s="3"/>
    </row>
    <row r="250" spans="5:11" x14ac:dyDescent="0.35">
      <c r="E250" s="4"/>
      <c r="F250" s="3"/>
      <c r="G250" s="4"/>
      <c r="H250" s="4"/>
      <c r="I250" s="3"/>
      <c r="J250" s="3"/>
      <c r="K250" s="3"/>
    </row>
    <row r="251" spans="5:11" x14ac:dyDescent="0.35">
      <c r="E251" s="4"/>
      <c r="F251" s="3"/>
      <c r="G251" s="4"/>
      <c r="H251" s="4"/>
      <c r="I251" s="3"/>
      <c r="J251" s="3"/>
      <c r="K251" s="3"/>
    </row>
    <row r="252" spans="5:11" x14ac:dyDescent="0.35">
      <c r="E252" s="4"/>
      <c r="F252" s="3"/>
      <c r="G252" s="4"/>
      <c r="H252" s="4"/>
      <c r="I252" s="3"/>
      <c r="J252" s="3"/>
      <c r="K252" s="3"/>
    </row>
    <row r="253" spans="5:11" x14ac:dyDescent="0.35">
      <c r="E253" s="4"/>
      <c r="F253" s="3"/>
      <c r="G253" s="4"/>
      <c r="H253" s="4"/>
      <c r="I253" s="3"/>
      <c r="J253" s="3"/>
      <c r="K253" s="3"/>
    </row>
    <row r="254" spans="5:11" x14ac:dyDescent="0.35">
      <c r="E254" s="4"/>
      <c r="F254" s="3"/>
      <c r="G254" s="4"/>
      <c r="H254" s="4"/>
      <c r="I254" s="3"/>
      <c r="J254" s="3"/>
      <c r="K254" s="3"/>
    </row>
    <row r="255" spans="5:11" x14ac:dyDescent="0.35">
      <c r="E255" s="4"/>
      <c r="F255" s="3"/>
      <c r="G255" s="4"/>
      <c r="H255" s="4"/>
      <c r="I255" s="3"/>
      <c r="J255" s="3"/>
      <c r="K255" s="3"/>
    </row>
    <row r="256" spans="5:11" x14ac:dyDescent="0.35">
      <c r="E256" s="4"/>
      <c r="F256" s="3"/>
      <c r="G256" s="4"/>
      <c r="H256" s="4"/>
      <c r="I256" s="3"/>
      <c r="J256" s="3"/>
      <c r="K256" s="3"/>
    </row>
    <row r="257" spans="5:11" x14ac:dyDescent="0.35">
      <c r="E257" s="4"/>
      <c r="F257" s="3"/>
      <c r="G257" s="4"/>
      <c r="H257" s="4"/>
      <c r="I257" s="3"/>
      <c r="J257" s="3"/>
      <c r="K257" s="3"/>
    </row>
    <row r="258" spans="5:11" x14ac:dyDescent="0.35">
      <c r="E258" s="4"/>
      <c r="F258" s="3"/>
      <c r="G258" s="4"/>
      <c r="H258" s="4"/>
      <c r="I258" s="3"/>
      <c r="J258" s="3"/>
      <c r="K258" s="3"/>
    </row>
    <row r="259" spans="5:11" x14ac:dyDescent="0.35">
      <c r="E259" s="4"/>
      <c r="F259" s="3"/>
      <c r="G259" s="4"/>
      <c r="H259" s="4"/>
      <c r="I259" s="3"/>
      <c r="J259" s="3"/>
      <c r="K259" s="3"/>
    </row>
    <row r="260" spans="5:11" x14ac:dyDescent="0.35">
      <c r="E260" s="4"/>
      <c r="F260" s="3"/>
      <c r="G260" s="4"/>
      <c r="H260" s="4"/>
      <c r="I260" s="3"/>
      <c r="J260" s="3"/>
      <c r="K260" s="3"/>
    </row>
    <row r="261" spans="5:11" x14ac:dyDescent="0.35">
      <c r="E261" s="4"/>
      <c r="F261" s="3"/>
      <c r="G261" s="4"/>
      <c r="H261" s="4"/>
      <c r="I261" s="3"/>
      <c r="J261" s="3"/>
      <c r="K261" s="3"/>
    </row>
    <row r="262" spans="5:11" x14ac:dyDescent="0.35">
      <c r="E262" s="4"/>
      <c r="F262" s="3"/>
      <c r="G262" s="4"/>
      <c r="H262" s="4"/>
      <c r="I262" s="3"/>
      <c r="J262" s="3"/>
      <c r="K262" s="3"/>
    </row>
    <row r="263" spans="5:11" x14ac:dyDescent="0.35">
      <c r="E263" s="4"/>
      <c r="F263" s="3"/>
      <c r="G263" s="4"/>
      <c r="H263" s="4"/>
      <c r="I263" s="3"/>
      <c r="J263" s="3"/>
      <c r="K263" s="3"/>
    </row>
    <row r="264" spans="5:11" x14ac:dyDescent="0.35">
      <c r="E264" s="4"/>
      <c r="F264" s="3"/>
      <c r="G264" s="4"/>
      <c r="H264" s="4"/>
      <c r="I264" s="3"/>
      <c r="J264" s="3"/>
      <c r="K264" s="3"/>
    </row>
    <row r="265" spans="5:11" x14ac:dyDescent="0.35">
      <c r="E265" s="4"/>
      <c r="F265" s="3"/>
      <c r="G265" s="4"/>
      <c r="H265" s="4"/>
      <c r="I265" s="3"/>
      <c r="J265" s="3"/>
      <c r="K265" s="3"/>
    </row>
    <row r="266" spans="5:11" x14ac:dyDescent="0.35">
      <c r="E266" s="4"/>
      <c r="F266" s="3"/>
      <c r="G266" s="4"/>
      <c r="H266" s="4"/>
      <c r="I266" s="3"/>
      <c r="J266" s="3"/>
      <c r="K266" s="3"/>
    </row>
    <row r="267" spans="5:11" x14ac:dyDescent="0.35">
      <c r="E267" s="4"/>
      <c r="F267" s="3"/>
      <c r="G267" s="4"/>
      <c r="H267" s="4"/>
      <c r="I267" s="3"/>
      <c r="J267" s="3"/>
      <c r="K267" s="3"/>
    </row>
    <row r="268" spans="5:11" x14ac:dyDescent="0.35">
      <c r="E268" s="4"/>
      <c r="F268" s="3"/>
      <c r="G268" s="4"/>
      <c r="H268" s="4"/>
      <c r="I268" s="3"/>
      <c r="J268" s="3"/>
      <c r="K268" s="3"/>
    </row>
    <row r="269" spans="5:11" x14ac:dyDescent="0.35">
      <c r="E269" s="4"/>
      <c r="F269" s="3"/>
      <c r="G269" s="4"/>
      <c r="H269" s="4"/>
      <c r="I269" s="3"/>
      <c r="J269" s="3"/>
      <c r="K269" s="3"/>
    </row>
    <row r="270" spans="5:11" x14ac:dyDescent="0.35">
      <c r="E270" s="4"/>
      <c r="F270" s="3"/>
      <c r="G270" s="4"/>
      <c r="H270" s="4"/>
      <c r="I270" s="3"/>
      <c r="J270" s="3"/>
      <c r="K270" s="3"/>
    </row>
    <row r="271" spans="5:11" x14ac:dyDescent="0.35">
      <c r="E271" s="4"/>
      <c r="F271" s="3"/>
      <c r="G271" s="4"/>
      <c r="H271" s="4"/>
      <c r="I271" s="3"/>
      <c r="J271" s="3"/>
      <c r="K271" s="3"/>
    </row>
    <row r="272" spans="5:11" x14ac:dyDescent="0.35">
      <c r="E272" s="4"/>
      <c r="F272" s="3"/>
      <c r="G272" s="4"/>
      <c r="H272" s="4"/>
      <c r="I272" s="3"/>
      <c r="J272" s="3"/>
      <c r="K272" s="3"/>
    </row>
    <row r="273" spans="5:11" x14ac:dyDescent="0.35">
      <c r="E273" s="4"/>
      <c r="F273" s="3"/>
      <c r="G273" s="4"/>
      <c r="H273" s="4"/>
      <c r="I273" s="3"/>
      <c r="J273" s="3"/>
      <c r="K273" s="3"/>
    </row>
    <row r="274" spans="5:11" x14ac:dyDescent="0.35">
      <c r="E274" s="4"/>
      <c r="F274" s="3"/>
      <c r="G274" s="4"/>
      <c r="H274" s="4"/>
      <c r="I274" s="3"/>
      <c r="J274" s="3"/>
      <c r="K274" s="3"/>
    </row>
    <row r="275" spans="5:11" x14ac:dyDescent="0.35">
      <c r="E275" s="4"/>
      <c r="F275" s="3"/>
      <c r="G275" s="4"/>
      <c r="H275" s="4"/>
      <c r="I275" s="3"/>
      <c r="J275" s="3"/>
      <c r="K275" s="3"/>
    </row>
    <row r="276" spans="5:11" x14ac:dyDescent="0.35">
      <c r="E276" s="4"/>
      <c r="F276" s="3"/>
      <c r="G276" s="4"/>
      <c r="H276" s="4"/>
      <c r="I276" s="3"/>
      <c r="J276" s="3"/>
      <c r="K276" s="3"/>
    </row>
    <row r="277" spans="5:11" x14ac:dyDescent="0.35">
      <c r="E277" s="4"/>
      <c r="F277" s="3"/>
      <c r="G277" s="4"/>
      <c r="H277" s="4"/>
      <c r="I277" s="3"/>
      <c r="J277" s="3"/>
      <c r="K277" s="3"/>
    </row>
    <row r="278" spans="5:11" x14ac:dyDescent="0.35">
      <c r="E278" s="4"/>
      <c r="F278" s="3"/>
      <c r="G278" s="4"/>
      <c r="H278" s="4"/>
      <c r="I278" s="3"/>
      <c r="J278" s="3"/>
      <c r="K278" s="3"/>
    </row>
    <row r="279" spans="5:11" x14ac:dyDescent="0.35">
      <c r="E279" s="4"/>
      <c r="F279" s="3"/>
      <c r="G279" s="4"/>
      <c r="H279" s="4"/>
      <c r="I279" s="3"/>
      <c r="J279" s="3"/>
      <c r="K279" s="3"/>
    </row>
    <row r="280" spans="5:11" x14ac:dyDescent="0.35">
      <c r="E280" s="4"/>
      <c r="F280" s="3"/>
      <c r="G280" s="4"/>
      <c r="H280" s="4"/>
      <c r="I280" s="3"/>
      <c r="J280" s="3"/>
      <c r="K280" s="3"/>
    </row>
    <row r="281" spans="5:11" x14ac:dyDescent="0.35">
      <c r="E281" s="4"/>
      <c r="F281" s="3"/>
      <c r="G281" s="4"/>
      <c r="H281" s="4"/>
      <c r="I281" s="3"/>
      <c r="J281" s="3"/>
      <c r="K281" s="3"/>
    </row>
    <row r="282" spans="5:11" x14ac:dyDescent="0.35">
      <c r="E282" s="4"/>
      <c r="F282" s="3"/>
      <c r="G282" s="4"/>
      <c r="H282" s="4"/>
      <c r="I282" s="3"/>
      <c r="J282" s="3"/>
      <c r="K282" s="3"/>
    </row>
    <row r="283" spans="5:11" x14ac:dyDescent="0.35">
      <c r="E283" s="4"/>
      <c r="F283" s="3"/>
      <c r="G283" s="4"/>
      <c r="H283" s="4"/>
      <c r="I283" s="3"/>
      <c r="J283" s="3"/>
      <c r="K283" s="3"/>
    </row>
    <row r="284" spans="5:11" x14ac:dyDescent="0.35">
      <c r="E284" s="4"/>
      <c r="F284" s="3"/>
      <c r="G284" s="4"/>
      <c r="H284" s="4"/>
      <c r="I284" s="3"/>
      <c r="J284" s="3"/>
      <c r="K284" s="3"/>
    </row>
    <row r="285" spans="5:11" x14ac:dyDescent="0.35">
      <c r="E285" s="4"/>
      <c r="F285" s="3"/>
      <c r="G285" s="4"/>
      <c r="H285" s="4"/>
      <c r="I285" s="3"/>
      <c r="J285" s="3"/>
      <c r="K285" s="3"/>
    </row>
    <row r="286" spans="5:11" x14ac:dyDescent="0.35">
      <c r="E286" s="4"/>
      <c r="F286" s="3"/>
      <c r="G286" s="4"/>
      <c r="H286" s="4"/>
      <c r="I286" s="3"/>
      <c r="J286" s="3"/>
      <c r="K286" s="3"/>
    </row>
    <row r="287" spans="5:11" x14ac:dyDescent="0.35">
      <c r="E287" s="4"/>
      <c r="F287" s="3"/>
      <c r="G287" s="4"/>
      <c r="H287" s="4"/>
      <c r="I287" s="3"/>
      <c r="J287" s="3"/>
      <c r="K287" s="3"/>
    </row>
    <row r="288" spans="5:11" x14ac:dyDescent="0.35">
      <c r="E288" s="4"/>
      <c r="F288" s="3"/>
      <c r="G288" s="4"/>
      <c r="H288" s="4"/>
      <c r="I288" s="3"/>
      <c r="J288" s="3"/>
      <c r="K288" s="3"/>
    </row>
    <row r="289" spans="5:11" x14ac:dyDescent="0.35">
      <c r="E289" s="4"/>
      <c r="F289" s="3"/>
      <c r="G289" s="4"/>
      <c r="H289" s="4"/>
      <c r="I289" s="3"/>
      <c r="J289" s="3"/>
      <c r="K289" s="3"/>
    </row>
    <row r="290" spans="5:11" x14ac:dyDescent="0.35">
      <c r="E290" s="4"/>
      <c r="F290" s="3"/>
      <c r="G290" s="4"/>
      <c r="H290" s="4"/>
      <c r="I290" s="3"/>
      <c r="J290" s="3"/>
      <c r="K290" s="3"/>
    </row>
    <row r="291" spans="5:11" x14ac:dyDescent="0.35">
      <c r="E291" s="4"/>
      <c r="F291" s="3"/>
      <c r="G291" s="4"/>
      <c r="H291" s="4"/>
      <c r="I291" s="3"/>
      <c r="J291" s="3"/>
      <c r="K291" s="3"/>
    </row>
    <row r="292" spans="5:11" x14ac:dyDescent="0.35">
      <c r="E292" s="4"/>
      <c r="F292" s="3"/>
      <c r="G292" s="4"/>
      <c r="H292" s="4"/>
      <c r="I292" s="3"/>
      <c r="J292" s="3"/>
      <c r="K292" s="3"/>
    </row>
    <row r="293" spans="5:11" x14ac:dyDescent="0.35">
      <c r="E293" s="4"/>
      <c r="F293" s="3"/>
      <c r="G293" s="4"/>
      <c r="H293" s="4"/>
      <c r="I293" s="3"/>
      <c r="J293" s="3"/>
      <c r="K293" s="3"/>
    </row>
    <row r="294" spans="5:11" x14ac:dyDescent="0.35">
      <c r="E294" s="4"/>
      <c r="F294" s="3"/>
      <c r="G294" s="4"/>
      <c r="H294" s="4"/>
      <c r="I294" s="3"/>
      <c r="J294" s="3"/>
      <c r="K294" s="3"/>
    </row>
    <row r="295" spans="5:11" x14ac:dyDescent="0.35">
      <c r="E295" s="4"/>
      <c r="F295" s="3"/>
      <c r="G295" s="4"/>
      <c r="H295" s="4"/>
      <c r="I295" s="3"/>
      <c r="J295" s="3"/>
      <c r="K295" s="3"/>
    </row>
    <row r="296" spans="5:11" x14ac:dyDescent="0.35">
      <c r="E296" s="4"/>
      <c r="F296" s="3"/>
      <c r="G296" s="4"/>
      <c r="H296" s="4"/>
      <c r="I296" s="3"/>
      <c r="J296" s="3"/>
      <c r="K296" s="3"/>
    </row>
    <row r="297" spans="5:11" x14ac:dyDescent="0.35">
      <c r="E297" s="4"/>
      <c r="F297" s="3"/>
      <c r="G297" s="4"/>
      <c r="H297" s="4"/>
      <c r="I297" s="3"/>
      <c r="J297" s="3"/>
      <c r="K297" s="3"/>
    </row>
    <row r="298" spans="5:11" x14ac:dyDescent="0.35">
      <c r="E298" s="4"/>
      <c r="F298" s="3"/>
      <c r="G298" s="4"/>
      <c r="H298" s="4"/>
      <c r="I298" s="3"/>
      <c r="J298" s="3"/>
      <c r="K298" s="3"/>
    </row>
    <row r="299" spans="5:11" x14ac:dyDescent="0.35">
      <c r="E299" s="4"/>
      <c r="F299" s="3"/>
      <c r="G299" s="4"/>
      <c r="H299" s="4"/>
      <c r="I299" s="3"/>
      <c r="J299" s="3"/>
      <c r="K299" s="3"/>
    </row>
    <row r="300" spans="5:11" x14ac:dyDescent="0.35">
      <c r="E300" s="4"/>
      <c r="F300" s="3"/>
      <c r="G300" s="4"/>
      <c r="H300" s="4"/>
      <c r="I300" s="3"/>
      <c r="J300" s="3"/>
      <c r="K300" s="3"/>
    </row>
    <row r="301" spans="5:11" x14ac:dyDescent="0.35">
      <c r="E301" s="4"/>
      <c r="F301" s="3"/>
      <c r="G301" s="4"/>
      <c r="H301" s="4"/>
      <c r="I301" s="3"/>
      <c r="J301" s="3"/>
      <c r="K301" s="3"/>
    </row>
    <row r="302" spans="5:11" x14ac:dyDescent="0.35">
      <c r="E302" s="4"/>
      <c r="F302" s="3"/>
      <c r="G302" s="4"/>
      <c r="H302" s="4"/>
      <c r="I302" s="3"/>
      <c r="J302" s="3"/>
      <c r="K302" s="3"/>
    </row>
    <row r="303" spans="5:11" x14ac:dyDescent="0.35">
      <c r="E303" s="4"/>
      <c r="F303" s="3"/>
      <c r="G303" s="4"/>
      <c r="H303" s="4"/>
      <c r="I303" s="3"/>
      <c r="J303" s="3"/>
      <c r="K303" s="3"/>
    </row>
    <row r="304" spans="5:11" x14ac:dyDescent="0.35">
      <c r="E304" s="4"/>
      <c r="F304" s="3"/>
      <c r="G304" s="4"/>
      <c r="H304" s="4"/>
      <c r="I304" s="3"/>
      <c r="J304" s="3"/>
      <c r="K304" s="3"/>
    </row>
    <row r="305" spans="5:11" x14ac:dyDescent="0.35">
      <c r="E305" s="4"/>
      <c r="F305" s="3"/>
      <c r="G305" s="4"/>
      <c r="H305" s="4"/>
      <c r="I305" s="3"/>
      <c r="J305" s="3"/>
      <c r="K305" s="3"/>
    </row>
    <row r="306" spans="5:11" x14ac:dyDescent="0.35">
      <c r="E306" s="4"/>
      <c r="F306" s="3"/>
      <c r="G306" s="4"/>
      <c r="H306" s="4"/>
      <c r="I306" s="3"/>
      <c r="J306" s="3"/>
      <c r="K306" s="3"/>
    </row>
    <row r="307" spans="5:11" x14ac:dyDescent="0.35">
      <c r="E307" s="4"/>
      <c r="F307" s="3"/>
      <c r="G307" s="4"/>
      <c r="H307" s="4"/>
      <c r="I307" s="3"/>
      <c r="J307" s="3"/>
      <c r="K307" s="3"/>
    </row>
    <row r="308" spans="5:11" x14ac:dyDescent="0.35">
      <c r="E308" s="4"/>
      <c r="F308" s="3"/>
      <c r="G308" s="4"/>
      <c r="H308" s="4"/>
      <c r="I308" s="3"/>
      <c r="J308" s="3"/>
      <c r="K308" s="3"/>
    </row>
    <row r="309" spans="5:11" x14ac:dyDescent="0.35">
      <c r="E309" s="4"/>
      <c r="F309" s="3"/>
      <c r="G309" s="4"/>
      <c r="H309" s="4"/>
      <c r="I309" s="3"/>
      <c r="J309" s="3"/>
      <c r="K309" s="3"/>
    </row>
    <row r="310" spans="5:11" x14ac:dyDescent="0.35">
      <c r="E310" s="4"/>
      <c r="F310" s="3"/>
      <c r="G310" s="4"/>
      <c r="H310" s="4"/>
      <c r="I310" s="3"/>
      <c r="J310" s="3"/>
      <c r="K310" s="3"/>
    </row>
    <row r="311" spans="5:11" x14ac:dyDescent="0.35">
      <c r="E311" s="4"/>
      <c r="F311" s="3"/>
      <c r="G311" s="4"/>
      <c r="H311" s="4"/>
      <c r="I311" s="3"/>
      <c r="J311" s="3"/>
      <c r="K311" s="3"/>
    </row>
    <row r="312" spans="5:11" x14ac:dyDescent="0.35">
      <c r="E312" s="4"/>
      <c r="F312" s="3"/>
      <c r="G312" s="4"/>
      <c r="H312" s="4"/>
      <c r="I312" s="3"/>
      <c r="J312" s="3"/>
      <c r="K312" s="3"/>
    </row>
    <row r="313" spans="5:11" x14ac:dyDescent="0.35">
      <c r="E313" s="4"/>
      <c r="F313" s="3"/>
      <c r="G313" s="4"/>
      <c r="H313" s="4"/>
      <c r="I313" s="3"/>
      <c r="J313" s="3"/>
      <c r="K313" s="3"/>
    </row>
    <row r="314" spans="5:11" x14ac:dyDescent="0.35">
      <c r="E314" s="4"/>
      <c r="F314" s="3"/>
      <c r="G314" s="4"/>
      <c r="H314" s="4"/>
      <c r="I314" s="3"/>
      <c r="J314" s="3"/>
      <c r="K314" s="3"/>
    </row>
    <row r="315" spans="5:11" x14ac:dyDescent="0.35">
      <c r="E315" s="4"/>
      <c r="F315" s="3"/>
      <c r="G315" s="4"/>
      <c r="H315" s="4"/>
      <c r="I315" s="3"/>
      <c r="J315" s="3"/>
      <c r="K315" s="3"/>
    </row>
    <row r="316" spans="5:11" x14ac:dyDescent="0.35">
      <c r="E316" s="4"/>
      <c r="F316" s="3"/>
      <c r="G316" s="4"/>
      <c r="H316" s="4"/>
      <c r="I316" s="3"/>
      <c r="J316" s="3"/>
      <c r="K316" s="3"/>
    </row>
    <row r="317" spans="5:11" x14ac:dyDescent="0.35">
      <c r="E317" s="4"/>
      <c r="F317" s="3"/>
      <c r="G317" s="4"/>
      <c r="H317" s="4"/>
      <c r="I317" s="3"/>
      <c r="J317" s="3"/>
      <c r="K317" s="3"/>
    </row>
    <row r="318" spans="5:11" x14ac:dyDescent="0.35">
      <c r="E318" s="4"/>
      <c r="F318" s="3"/>
      <c r="G318" s="4"/>
      <c r="H318" s="4"/>
      <c r="I318" s="3"/>
      <c r="J318" s="3"/>
      <c r="K318" s="3"/>
    </row>
    <row r="319" spans="5:11" x14ac:dyDescent="0.35">
      <c r="E319" s="4"/>
      <c r="F319" s="3"/>
      <c r="G319" s="4"/>
      <c r="H319" s="4"/>
      <c r="I319" s="3"/>
      <c r="J319" s="3"/>
      <c r="K319" s="3"/>
    </row>
    <row r="320" spans="5:11" x14ac:dyDescent="0.35">
      <c r="E320" s="4"/>
      <c r="F320" s="3"/>
      <c r="G320" s="4"/>
      <c r="H320" s="4"/>
      <c r="I320" s="3"/>
      <c r="J320" s="3"/>
      <c r="K320" s="3"/>
    </row>
    <row r="321" spans="5:11" x14ac:dyDescent="0.35">
      <c r="E321" s="4"/>
      <c r="F321" s="3"/>
      <c r="G321" s="4"/>
      <c r="H321" s="4"/>
      <c r="I321" s="3"/>
      <c r="J321" s="3"/>
      <c r="K321" s="3"/>
    </row>
    <row r="322" spans="5:11" x14ac:dyDescent="0.35">
      <c r="E322" s="4"/>
      <c r="F322" s="3"/>
      <c r="G322" s="4"/>
      <c r="H322" s="4"/>
      <c r="I322" s="3"/>
      <c r="J322" s="3"/>
      <c r="K322" s="3"/>
    </row>
    <row r="323" spans="5:11" x14ac:dyDescent="0.35">
      <c r="E323" s="4"/>
      <c r="F323" s="3"/>
      <c r="G323" s="4"/>
      <c r="H323" s="4"/>
      <c r="I323" s="3"/>
      <c r="J323" s="3"/>
      <c r="K323" s="3"/>
    </row>
    <row r="324" spans="5:11" x14ac:dyDescent="0.35">
      <c r="E324" s="4"/>
      <c r="F324" s="3"/>
      <c r="G324" s="4"/>
      <c r="H324" s="4"/>
      <c r="I324" s="3"/>
      <c r="J324" s="3"/>
      <c r="K324" s="3"/>
    </row>
    <row r="325" spans="5:11" x14ac:dyDescent="0.35">
      <c r="E325" s="4"/>
      <c r="F325" s="3"/>
      <c r="G325" s="4"/>
      <c r="H325" s="4"/>
      <c r="I325" s="3"/>
      <c r="J325" s="3"/>
      <c r="K325" s="3"/>
    </row>
    <row r="326" spans="5:11" x14ac:dyDescent="0.35">
      <c r="E326" s="4"/>
      <c r="F326" s="3"/>
      <c r="G326" s="4"/>
      <c r="H326" s="4"/>
      <c r="I326" s="3"/>
      <c r="J326" s="3"/>
      <c r="K326" s="3"/>
    </row>
    <row r="327" spans="5:11" x14ac:dyDescent="0.35">
      <c r="E327" s="4"/>
      <c r="F327" s="3"/>
      <c r="G327" s="4"/>
      <c r="H327" s="4"/>
      <c r="I327" s="3"/>
      <c r="J327" s="3"/>
      <c r="K327" s="3"/>
    </row>
    <row r="328" spans="5:11" x14ac:dyDescent="0.35">
      <c r="E328" s="4"/>
      <c r="F328" s="3"/>
      <c r="G328" s="4"/>
      <c r="H328" s="4"/>
      <c r="I328" s="3"/>
      <c r="J328" s="3"/>
      <c r="K328" s="3"/>
    </row>
    <row r="329" spans="5:11" x14ac:dyDescent="0.35">
      <c r="E329" s="4"/>
      <c r="F329" s="3"/>
      <c r="G329" s="4"/>
      <c r="H329" s="4"/>
      <c r="I329" s="3"/>
      <c r="J329" s="3"/>
      <c r="K329" s="3"/>
    </row>
    <row r="330" spans="5:11" x14ac:dyDescent="0.35">
      <c r="E330" s="4"/>
      <c r="F330" s="3"/>
      <c r="G330" s="4"/>
      <c r="H330" s="4"/>
      <c r="I330" s="3"/>
      <c r="J330" s="3"/>
      <c r="K330" s="3"/>
    </row>
    <row r="331" spans="5:11" x14ac:dyDescent="0.35">
      <c r="E331" s="4"/>
      <c r="F331" s="3"/>
      <c r="G331" s="4"/>
      <c r="H331" s="4"/>
      <c r="I331" s="3"/>
      <c r="J331" s="3"/>
      <c r="K331" s="3"/>
    </row>
    <row r="332" spans="5:11" x14ac:dyDescent="0.35">
      <c r="E332" s="4"/>
      <c r="F332" s="3"/>
      <c r="G332" s="4"/>
      <c r="H332" s="4"/>
      <c r="I332" s="3"/>
      <c r="J332" s="3"/>
      <c r="K332" s="3"/>
    </row>
    <row r="333" spans="5:11" x14ac:dyDescent="0.35">
      <c r="E333" s="4"/>
      <c r="F333" s="3"/>
      <c r="G333" s="4"/>
      <c r="H333" s="4"/>
      <c r="I333" s="3"/>
      <c r="J333" s="3"/>
      <c r="K333" s="3"/>
    </row>
    <row r="334" spans="5:11" x14ac:dyDescent="0.35">
      <c r="E334" s="4"/>
      <c r="F334" s="3"/>
      <c r="G334" s="4"/>
      <c r="H334" s="4"/>
      <c r="I334" s="3"/>
      <c r="J334" s="3"/>
      <c r="K334" s="3"/>
    </row>
    <row r="335" spans="5:11" x14ac:dyDescent="0.35">
      <c r="E335" s="4"/>
      <c r="F335" s="3"/>
      <c r="G335" s="4"/>
      <c r="H335" s="4"/>
      <c r="I335" s="3"/>
      <c r="J335" s="3"/>
      <c r="K335" s="3"/>
    </row>
    <row r="336" spans="5:11" x14ac:dyDescent="0.35">
      <c r="E336" s="4"/>
      <c r="F336" s="3"/>
      <c r="G336" s="4"/>
      <c r="H336" s="4"/>
      <c r="I336" s="3"/>
      <c r="J336" s="3"/>
      <c r="K336" s="3"/>
    </row>
    <row r="337" spans="5:11" x14ac:dyDescent="0.35">
      <c r="E337" s="4"/>
      <c r="F337" s="3"/>
      <c r="G337" s="4"/>
      <c r="H337" s="4"/>
      <c r="I337" s="3"/>
      <c r="J337" s="3"/>
      <c r="K337" s="3"/>
    </row>
    <row r="338" spans="5:11" x14ac:dyDescent="0.35">
      <c r="E338" s="4"/>
      <c r="F338" s="3"/>
      <c r="G338" s="4"/>
      <c r="H338" s="4"/>
      <c r="I338" s="3"/>
      <c r="J338" s="3"/>
      <c r="K338" s="3"/>
    </row>
    <row r="339" spans="5:11" x14ac:dyDescent="0.35">
      <c r="E339" s="4"/>
      <c r="F339" s="3"/>
      <c r="G339" s="4"/>
      <c r="H339" s="4"/>
      <c r="I339" s="3"/>
      <c r="J339" s="3"/>
      <c r="K339" s="3"/>
    </row>
    <row r="340" spans="5:11" x14ac:dyDescent="0.35">
      <c r="E340" s="4"/>
      <c r="F340" s="3"/>
      <c r="G340" s="4"/>
      <c r="H340" s="4"/>
      <c r="I340" s="3"/>
      <c r="J340" s="3"/>
      <c r="K340" s="3"/>
    </row>
    <row r="341" spans="5:11" x14ac:dyDescent="0.35">
      <c r="E341" s="4"/>
      <c r="F341" s="3"/>
      <c r="G341" s="4"/>
      <c r="H341" s="4"/>
      <c r="I341" s="3"/>
      <c r="J341" s="3"/>
      <c r="K341" s="3"/>
    </row>
    <row r="342" spans="5:11" x14ac:dyDescent="0.35">
      <c r="E342" s="4"/>
      <c r="F342" s="3"/>
      <c r="G342" s="4"/>
      <c r="H342" s="4"/>
      <c r="I342" s="3"/>
      <c r="J342" s="3"/>
      <c r="K342" s="3"/>
    </row>
    <row r="343" spans="5:11" x14ac:dyDescent="0.35">
      <c r="E343" s="4"/>
      <c r="F343" s="3"/>
      <c r="G343" s="4"/>
      <c r="H343" s="4"/>
      <c r="I343" s="3"/>
      <c r="J343" s="3"/>
      <c r="K343" s="3"/>
    </row>
    <row r="344" spans="5:11" x14ac:dyDescent="0.35">
      <c r="E344" s="4"/>
      <c r="F344" s="3"/>
      <c r="G344" s="4"/>
      <c r="H344" s="4"/>
      <c r="I344" s="3"/>
      <c r="J344" s="3"/>
      <c r="K344" s="3"/>
    </row>
    <row r="345" spans="5:11" x14ac:dyDescent="0.35">
      <c r="E345" s="4"/>
      <c r="F345" s="3"/>
      <c r="G345" s="4"/>
      <c r="H345" s="4"/>
      <c r="I345" s="3"/>
      <c r="J345" s="3"/>
      <c r="K345" s="3"/>
    </row>
    <row r="346" spans="5:11" x14ac:dyDescent="0.35">
      <c r="E346" s="4"/>
      <c r="F346" s="3"/>
      <c r="G346" s="4"/>
      <c r="H346" s="4"/>
      <c r="I346" s="3"/>
      <c r="J346" s="3"/>
      <c r="K346" s="3"/>
    </row>
    <row r="347" spans="5:11" x14ac:dyDescent="0.35">
      <c r="E347" s="4"/>
      <c r="F347" s="3"/>
      <c r="G347" s="4"/>
      <c r="H347" s="4"/>
      <c r="I347" s="3"/>
      <c r="J347" s="3"/>
      <c r="K347" s="3"/>
    </row>
    <row r="348" spans="5:11" x14ac:dyDescent="0.35">
      <c r="E348" s="4"/>
      <c r="F348" s="3"/>
      <c r="G348" s="4"/>
      <c r="H348" s="4"/>
      <c r="I348" s="3"/>
      <c r="J348" s="3"/>
      <c r="K348" s="3"/>
    </row>
    <row r="349" spans="5:11" x14ac:dyDescent="0.35">
      <c r="E349" s="4"/>
      <c r="F349" s="3"/>
      <c r="G349" s="4"/>
      <c r="H349" s="4"/>
      <c r="I349" s="3"/>
      <c r="J349" s="3"/>
      <c r="K349" s="3"/>
    </row>
    <row r="350" spans="5:11" x14ac:dyDescent="0.35">
      <c r="E350" s="4"/>
      <c r="F350" s="3"/>
      <c r="G350" s="4"/>
      <c r="H350" s="4"/>
      <c r="I350" s="3"/>
      <c r="J350" s="3"/>
      <c r="K350" s="3"/>
    </row>
    <row r="351" spans="5:11" x14ac:dyDescent="0.35">
      <c r="E351" s="4"/>
      <c r="F351" s="3"/>
      <c r="G351" s="4"/>
      <c r="H351" s="4"/>
      <c r="I351" s="3"/>
      <c r="J351" s="3"/>
      <c r="K351" s="3"/>
    </row>
    <row r="352" spans="5:11" x14ac:dyDescent="0.35">
      <c r="E352" s="4"/>
      <c r="F352" s="3"/>
      <c r="G352" s="4"/>
      <c r="H352" s="4"/>
      <c r="I352" s="3"/>
      <c r="J352" s="3"/>
      <c r="K352" s="3"/>
    </row>
    <row r="353" spans="5:11" x14ac:dyDescent="0.35">
      <c r="E353" s="4"/>
      <c r="F353" s="3"/>
      <c r="G353" s="4"/>
      <c r="H353" s="4"/>
      <c r="I353" s="3"/>
      <c r="J353" s="3"/>
      <c r="K353" s="3"/>
    </row>
    <row r="354" spans="5:11" x14ac:dyDescent="0.35">
      <c r="E354" s="4"/>
      <c r="F354" s="3"/>
      <c r="G354" s="4"/>
      <c r="H354" s="4"/>
      <c r="I354" s="3"/>
      <c r="J354" s="3"/>
      <c r="K354" s="3"/>
    </row>
    <row r="355" spans="5:11" x14ac:dyDescent="0.35">
      <c r="E355" s="4"/>
      <c r="F355" s="3"/>
      <c r="G355" s="4"/>
      <c r="H355" s="4"/>
      <c r="I355" s="3"/>
      <c r="J355" s="3"/>
      <c r="K355" s="3"/>
    </row>
    <row r="356" spans="5:11" x14ac:dyDescent="0.35">
      <c r="E356" s="4"/>
      <c r="F356" s="3"/>
      <c r="G356" s="4"/>
      <c r="H356" s="4"/>
      <c r="I356" s="3"/>
      <c r="J356" s="3"/>
      <c r="K356" s="3"/>
    </row>
    <row r="357" spans="5:11" x14ac:dyDescent="0.35">
      <c r="E357" s="4"/>
      <c r="F357" s="3"/>
      <c r="G357" s="4"/>
      <c r="H357" s="4"/>
      <c r="I357" s="3"/>
      <c r="J357" s="3"/>
      <c r="K357" s="3"/>
    </row>
    <row r="358" spans="5:11" x14ac:dyDescent="0.35">
      <c r="E358" s="4"/>
      <c r="F358" s="3"/>
      <c r="G358" s="4"/>
      <c r="H358" s="4"/>
      <c r="I358" s="3"/>
      <c r="J358" s="3"/>
      <c r="K358" s="3"/>
    </row>
    <row r="359" spans="5:11" x14ac:dyDescent="0.35">
      <c r="E359" s="4"/>
      <c r="F359" s="3"/>
      <c r="G359" s="4"/>
      <c r="H359" s="4"/>
      <c r="I359" s="3"/>
      <c r="J359" s="3"/>
      <c r="K359" s="3"/>
    </row>
    <row r="360" spans="5:11" x14ac:dyDescent="0.35">
      <c r="E360" s="4"/>
      <c r="F360" s="3"/>
      <c r="G360" s="4"/>
      <c r="H360" s="4"/>
      <c r="I360" s="3"/>
      <c r="J360" s="3"/>
      <c r="K360" s="3"/>
    </row>
    <row r="361" spans="5:11" x14ac:dyDescent="0.35">
      <c r="E361" s="4"/>
      <c r="F361" s="3"/>
      <c r="G361" s="4"/>
      <c r="H361" s="4"/>
      <c r="I361" s="3"/>
      <c r="J361" s="3"/>
      <c r="K361" s="3"/>
    </row>
    <row r="362" spans="5:11" x14ac:dyDescent="0.35">
      <c r="E362" s="4"/>
      <c r="F362" s="3"/>
      <c r="G362" s="4"/>
      <c r="H362" s="4"/>
      <c r="I362" s="3"/>
      <c r="J362" s="3"/>
      <c r="K362" s="3"/>
    </row>
    <row r="363" spans="5:11" x14ac:dyDescent="0.35">
      <c r="E363" s="4"/>
      <c r="F363" s="3"/>
      <c r="G363" s="4"/>
      <c r="H363" s="4"/>
      <c r="I363" s="3"/>
      <c r="J363" s="3"/>
      <c r="K363" s="3"/>
    </row>
    <row r="364" spans="5:11" x14ac:dyDescent="0.35">
      <c r="E364" s="4"/>
      <c r="F364" s="3"/>
      <c r="G364" s="4"/>
      <c r="H364" s="4"/>
      <c r="I364" s="3"/>
      <c r="J364" s="3"/>
      <c r="K364" s="3"/>
    </row>
    <row r="365" spans="5:11" x14ac:dyDescent="0.35">
      <c r="E365" s="4"/>
      <c r="F365" s="3"/>
      <c r="G365" s="4"/>
      <c r="H365" s="4"/>
      <c r="I365" s="3"/>
      <c r="J365" s="3"/>
      <c r="K365" s="3"/>
    </row>
    <row r="366" spans="5:11" x14ac:dyDescent="0.35">
      <c r="E366" s="4"/>
      <c r="F366" s="3"/>
      <c r="G366" s="4"/>
      <c r="H366" s="4"/>
      <c r="I366" s="3"/>
      <c r="J366" s="3"/>
      <c r="K366" s="3"/>
    </row>
    <row r="367" spans="5:11" x14ac:dyDescent="0.35">
      <c r="E367" s="4"/>
      <c r="F367" s="3"/>
      <c r="G367" s="4"/>
      <c r="H367" s="4"/>
      <c r="I367" s="3"/>
      <c r="J367" s="3"/>
      <c r="K367" s="3"/>
    </row>
    <row r="368" spans="5:11" x14ac:dyDescent="0.35">
      <c r="E368" s="4"/>
      <c r="F368" s="3"/>
      <c r="G368" s="4"/>
      <c r="H368" s="4"/>
      <c r="I368" s="3"/>
      <c r="J368" s="3"/>
      <c r="K368" s="3"/>
    </row>
    <row r="369" spans="5:11" x14ac:dyDescent="0.35">
      <c r="E369" s="4"/>
      <c r="F369" s="3"/>
      <c r="G369" s="4"/>
      <c r="H369" s="4"/>
      <c r="I369" s="3"/>
      <c r="J369" s="3"/>
      <c r="K369" s="3"/>
    </row>
    <row r="370" spans="5:11" x14ac:dyDescent="0.35">
      <c r="E370" s="4"/>
      <c r="F370" s="3"/>
      <c r="G370" s="4"/>
      <c r="H370" s="4"/>
      <c r="I370" s="3"/>
      <c r="J370" s="3"/>
      <c r="K370" s="3"/>
    </row>
    <row r="371" spans="5:11" x14ac:dyDescent="0.35">
      <c r="E371" s="4"/>
      <c r="F371" s="3"/>
      <c r="G371" s="4"/>
      <c r="H371" s="4"/>
      <c r="I371" s="3"/>
      <c r="J371" s="3"/>
      <c r="K371" s="3"/>
    </row>
    <row r="372" spans="5:11" x14ac:dyDescent="0.35">
      <c r="E372" s="4"/>
      <c r="F372" s="3"/>
      <c r="G372" s="4"/>
      <c r="H372" s="4"/>
      <c r="I372" s="3"/>
      <c r="J372" s="3"/>
      <c r="K372" s="3"/>
    </row>
    <row r="373" spans="5:11" x14ac:dyDescent="0.35">
      <c r="E373" s="4"/>
      <c r="F373" s="3"/>
      <c r="G373" s="4"/>
      <c r="H373" s="4"/>
      <c r="I373" s="3"/>
      <c r="J373" s="3"/>
      <c r="K373" s="3"/>
    </row>
    <row r="374" spans="5:11" x14ac:dyDescent="0.35">
      <c r="E374" s="4"/>
      <c r="F374" s="3"/>
      <c r="G374" s="4"/>
      <c r="H374" s="4"/>
      <c r="I374" s="3"/>
      <c r="J374" s="3"/>
      <c r="K374" s="3"/>
    </row>
    <row r="375" spans="5:11" x14ac:dyDescent="0.35">
      <c r="E375" s="4"/>
      <c r="F375" s="3"/>
      <c r="G375" s="4"/>
      <c r="H375" s="4"/>
      <c r="I375" s="3"/>
      <c r="J375" s="3"/>
      <c r="K375" s="3"/>
    </row>
    <row r="376" spans="5:11" x14ac:dyDescent="0.35">
      <c r="E376" s="4"/>
      <c r="F376" s="3"/>
      <c r="G376" s="4"/>
      <c r="H376" s="4"/>
      <c r="I376" s="3"/>
      <c r="J376" s="3"/>
      <c r="K376" s="3"/>
    </row>
    <row r="377" spans="5:11" x14ac:dyDescent="0.35">
      <c r="E377" s="4"/>
      <c r="F377" s="3"/>
      <c r="G377" s="4"/>
      <c r="H377" s="4"/>
      <c r="I377" s="3"/>
      <c r="J377" s="3"/>
      <c r="K377" s="3"/>
    </row>
    <row r="378" spans="5:11" x14ac:dyDescent="0.35">
      <c r="E378" s="4"/>
      <c r="F378" s="3"/>
      <c r="G378" s="4"/>
      <c r="H378" s="4"/>
      <c r="I378" s="3"/>
      <c r="J378" s="3"/>
      <c r="K378" s="3"/>
    </row>
    <row r="379" spans="5:11" x14ac:dyDescent="0.35">
      <c r="E379" s="4"/>
      <c r="F379" s="3"/>
      <c r="G379" s="4"/>
      <c r="H379" s="4"/>
      <c r="I379" s="3"/>
      <c r="J379" s="3"/>
      <c r="K379" s="3"/>
    </row>
    <row r="380" spans="5:11" x14ac:dyDescent="0.35">
      <c r="E380" s="4"/>
      <c r="F380" s="3"/>
      <c r="G380" s="4"/>
      <c r="H380" s="4"/>
      <c r="I380" s="3"/>
      <c r="J380" s="3"/>
      <c r="K380" s="3"/>
    </row>
    <row r="381" spans="5:11" x14ac:dyDescent="0.35">
      <c r="E381" s="4"/>
      <c r="F381" s="3"/>
      <c r="G381" s="4"/>
      <c r="H381" s="4"/>
      <c r="I381" s="3"/>
      <c r="J381" s="3"/>
      <c r="K381" s="3"/>
    </row>
    <row r="382" spans="5:11" x14ac:dyDescent="0.35">
      <c r="E382" s="4"/>
      <c r="F382" s="3"/>
      <c r="G382" s="4"/>
      <c r="H382" s="4"/>
      <c r="I382" s="3"/>
      <c r="J382" s="3"/>
      <c r="K382" s="3"/>
    </row>
    <row r="383" spans="5:11" x14ac:dyDescent="0.35">
      <c r="E383" s="4"/>
      <c r="F383" s="3"/>
      <c r="G383" s="4"/>
      <c r="H383" s="4"/>
      <c r="I383" s="3"/>
      <c r="J383" s="3"/>
      <c r="K383" s="3"/>
    </row>
    <row r="384" spans="5:11" x14ac:dyDescent="0.35">
      <c r="E384" s="4"/>
      <c r="F384" s="3"/>
      <c r="G384" s="4"/>
      <c r="H384" s="4"/>
      <c r="I384" s="3"/>
      <c r="J384" s="3"/>
      <c r="K384" s="3"/>
    </row>
    <row r="385" spans="5:11" x14ac:dyDescent="0.35">
      <c r="E385" s="4"/>
      <c r="F385" s="3"/>
      <c r="G385" s="4"/>
      <c r="H385" s="4"/>
      <c r="I385" s="3"/>
      <c r="J385" s="3"/>
      <c r="K385" s="3"/>
    </row>
    <row r="386" spans="5:11" x14ac:dyDescent="0.35">
      <c r="E386" s="4"/>
      <c r="F386" s="3"/>
      <c r="G386" s="4"/>
      <c r="H386" s="4"/>
      <c r="I386" s="3"/>
      <c r="J386" s="3"/>
      <c r="K386" s="3"/>
    </row>
    <row r="387" spans="5:11" x14ac:dyDescent="0.35">
      <c r="E387" s="4"/>
      <c r="F387" s="3"/>
      <c r="G387" s="4"/>
      <c r="H387" s="4"/>
      <c r="I387" s="3"/>
      <c r="J387" s="3"/>
      <c r="K387" s="3"/>
    </row>
    <row r="388" spans="5:11" x14ac:dyDescent="0.35">
      <c r="E388" s="4"/>
      <c r="F388" s="3"/>
      <c r="G388" s="4"/>
      <c r="H388" s="4"/>
      <c r="I388" s="3"/>
      <c r="J388" s="3"/>
      <c r="K388" s="3"/>
    </row>
    <row r="389" spans="5:11" x14ac:dyDescent="0.35">
      <c r="E389" s="4"/>
      <c r="F389" s="3"/>
      <c r="G389" s="4"/>
      <c r="H389" s="4"/>
      <c r="I389" s="3"/>
      <c r="J389" s="3"/>
      <c r="K389" s="3"/>
    </row>
    <row r="390" spans="5:11" x14ac:dyDescent="0.35">
      <c r="E390" s="4"/>
      <c r="F390" s="3"/>
      <c r="G390" s="4"/>
      <c r="H390" s="4"/>
      <c r="I390" s="3"/>
      <c r="J390" s="3"/>
      <c r="K390" s="3"/>
    </row>
    <row r="391" spans="5:11" x14ac:dyDescent="0.35">
      <c r="E391" s="4"/>
      <c r="F391" s="3"/>
      <c r="G391" s="4"/>
      <c r="H391" s="4"/>
      <c r="I391" s="3"/>
      <c r="J391" s="3"/>
      <c r="K391" s="3"/>
    </row>
    <row r="392" spans="5:11" x14ac:dyDescent="0.35">
      <c r="E392" s="4"/>
      <c r="F392" s="3"/>
      <c r="G392" s="4"/>
      <c r="H392" s="4"/>
      <c r="I392" s="3"/>
      <c r="J392" s="3"/>
      <c r="K392" s="3"/>
    </row>
    <row r="393" spans="5:11" x14ac:dyDescent="0.35">
      <c r="E393" s="4"/>
      <c r="F393" s="3"/>
      <c r="G393" s="4"/>
      <c r="H393" s="4"/>
      <c r="I393" s="3"/>
      <c r="J393" s="3"/>
      <c r="K393" s="3"/>
    </row>
    <row r="394" spans="5:11" x14ac:dyDescent="0.35">
      <c r="E394" s="4"/>
      <c r="F394" s="3"/>
      <c r="G394" s="4"/>
      <c r="H394" s="4"/>
      <c r="I394" s="3"/>
      <c r="J394" s="3"/>
      <c r="K394" s="3"/>
    </row>
    <row r="395" spans="5:11" x14ac:dyDescent="0.35">
      <c r="E395" s="4"/>
      <c r="F395" s="3"/>
      <c r="G395" s="4"/>
      <c r="H395" s="4"/>
      <c r="I395" s="3"/>
      <c r="J395" s="3"/>
      <c r="K395" s="3"/>
    </row>
    <row r="396" spans="5:11" x14ac:dyDescent="0.35">
      <c r="E396" s="4"/>
      <c r="F396" s="3"/>
      <c r="G396" s="4"/>
      <c r="H396" s="4"/>
      <c r="I396" s="3"/>
      <c r="J396" s="3"/>
      <c r="K396" s="3"/>
    </row>
    <row r="397" spans="5:11" x14ac:dyDescent="0.35">
      <c r="E397" s="4"/>
      <c r="F397" s="3"/>
      <c r="G397" s="4"/>
      <c r="H397" s="4"/>
      <c r="I397" s="3"/>
      <c r="J397" s="3"/>
      <c r="K397" s="3"/>
    </row>
    <row r="398" spans="5:11" x14ac:dyDescent="0.35">
      <c r="E398" s="4"/>
      <c r="F398" s="3"/>
      <c r="G398" s="4"/>
      <c r="H398" s="4"/>
      <c r="I398" s="3"/>
      <c r="J398" s="3"/>
      <c r="K398" s="3"/>
    </row>
    <row r="399" spans="5:11" x14ac:dyDescent="0.35">
      <c r="E399" s="4"/>
      <c r="F399" s="3"/>
      <c r="G399" s="4"/>
      <c r="H399" s="4"/>
      <c r="I399" s="3"/>
      <c r="J399" s="3"/>
      <c r="K399" s="3"/>
    </row>
    <row r="400" spans="5:11" x14ac:dyDescent="0.35">
      <c r="E400" s="4"/>
      <c r="F400" s="3"/>
      <c r="G400" s="4"/>
      <c r="H400" s="4"/>
      <c r="I400" s="3"/>
      <c r="J400" s="3"/>
      <c r="K400" s="3"/>
    </row>
    <row r="401" spans="5:11" x14ac:dyDescent="0.35">
      <c r="E401" s="4"/>
      <c r="F401" s="3"/>
      <c r="G401" s="4"/>
      <c r="H401" s="4"/>
      <c r="I401" s="3"/>
      <c r="J401" s="3"/>
      <c r="K401" s="3"/>
    </row>
    <row r="402" spans="5:11" x14ac:dyDescent="0.35">
      <c r="E402" s="4"/>
      <c r="F402" s="3"/>
      <c r="G402" s="4"/>
      <c r="H402" s="4"/>
      <c r="I402" s="3"/>
      <c r="J402" s="3"/>
      <c r="K402" s="3"/>
    </row>
    <row r="403" spans="5:11" x14ac:dyDescent="0.35">
      <c r="E403" s="4"/>
      <c r="F403" s="3"/>
      <c r="G403" s="4"/>
      <c r="H403" s="4"/>
      <c r="I403" s="3"/>
      <c r="J403" s="3"/>
      <c r="K403" s="3"/>
    </row>
    <row r="404" spans="5:11" x14ac:dyDescent="0.35">
      <c r="E404" s="4"/>
      <c r="F404" s="3"/>
      <c r="G404" s="4"/>
      <c r="H404" s="4"/>
      <c r="I404" s="3"/>
      <c r="J404" s="3"/>
      <c r="K404" s="3"/>
    </row>
    <row r="405" spans="5:11" x14ac:dyDescent="0.35">
      <c r="E405" s="4"/>
      <c r="F405" s="3"/>
      <c r="G405" s="4"/>
      <c r="H405" s="4"/>
      <c r="I405" s="3"/>
      <c r="J405" s="3"/>
      <c r="K405" s="3"/>
    </row>
    <row r="406" spans="5:11" x14ac:dyDescent="0.35">
      <c r="E406" s="4"/>
      <c r="F406" s="3"/>
      <c r="G406" s="4"/>
      <c r="H406" s="4"/>
      <c r="I406" s="3"/>
      <c r="J406" s="3"/>
      <c r="K406" s="3"/>
    </row>
    <row r="407" spans="5:11" x14ac:dyDescent="0.35">
      <c r="E407" s="4"/>
      <c r="F407" s="3"/>
      <c r="G407" s="4"/>
      <c r="H407" s="4"/>
      <c r="I407" s="3"/>
      <c r="J407" s="3"/>
      <c r="K407" s="3"/>
    </row>
    <row r="408" spans="5:11" x14ac:dyDescent="0.35">
      <c r="E408" s="4"/>
      <c r="F408" s="3"/>
      <c r="G408" s="4"/>
      <c r="H408" s="4"/>
      <c r="I408" s="3"/>
      <c r="J408" s="3"/>
      <c r="K408" s="3"/>
    </row>
    <row r="409" spans="5:11" x14ac:dyDescent="0.35">
      <c r="E409" s="4"/>
      <c r="F409" s="3"/>
      <c r="G409" s="4"/>
      <c r="H409" s="4"/>
      <c r="I409" s="3"/>
      <c r="J409" s="3"/>
      <c r="K409" s="3"/>
    </row>
    <row r="410" spans="5:11" x14ac:dyDescent="0.35">
      <c r="E410" s="4"/>
      <c r="F410" s="3"/>
      <c r="G410" s="4"/>
      <c r="H410" s="4"/>
      <c r="I410" s="3"/>
      <c r="J410" s="3"/>
      <c r="K410" s="3"/>
    </row>
    <row r="411" spans="5:11" x14ac:dyDescent="0.35">
      <c r="E411" s="4"/>
      <c r="F411" s="3"/>
      <c r="G411" s="4"/>
      <c r="H411" s="4"/>
      <c r="I411" s="3"/>
      <c r="J411" s="3"/>
      <c r="K411" s="3"/>
    </row>
    <row r="412" spans="5:11" x14ac:dyDescent="0.35">
      <c r="E412" s="4"/>
      <c r="F412" s="3"/>
      <c r="G412" s="4"/>
      <c r="H412" s="4"/>
      <c r="I412" s="3"/>
      <c r="J412" s="3"/>
      <c r="K412" s="3"/>
    </row>
    <row r="413" spans="5:11" x14ac:dyDescent="0.35">
      <c r="E413" s="4"/>
      <c r="F413" s="3"/>
      <c r="G413" s="4"/>
      <c r="H413" s="4"/>
      <c r="I413" s="3"/>
      <c r="J413" s="3"/>
      <c r="K413" s="3"/>
    </row>
    <row r="414" spans="5:11" x14ac:dyDescent="0.35">
      <c r="E414" s="4"/>
      <c r="F414" s="3"/>
      <c r="G414" s="4"/>
      <c r="H414" s="4"/>
      <c r="I414" s="3"/>
      <c r="J414" s="3"/>
      <c r="K414" s="3"/>
    </row>
    <row r="415" spans="5:11" x14ac:dyDescent="0.35">
      <c r="E415" s="4"/>
      <c r="F415" s="3"/>
      <c r="G415" s="4"/>
      <c r="H415" s="4"/>
      <c r="I415" s="3"/>
      <c r="J415" s="3"/>
      <c r="K415" s="3"/>
    </row>
    <row r="416" spans="5:11" x14ac:dyDescent="0.35">
      <c r="E416" s="4"/>
      <c r="F416" s="3"/>
      <c r="G416" s="4"/>
      <c r="H416" s="4"/>
      <c r="I416" s="3"/>
      <c r="J416" s="3"/>
      <c r="K416" s="3"/>
    </row>
    <row r="417" spans="5:11" x14ac:dyDescent="0.35">
      <c r="E417" s="4"/>
      <c r="F417" s="3"/>
      <c r="G417" s="4"/>
      <c r="H417" s="4"/>
      <c r="I417" s="3"/>
      <c r="J417" s="3"/>
      <c r="K417" s="3"/>
    </row>
    <row r="418" spans="5:11" x14ac:dyDescent="0.35">
      <c r="E418" s="4"/>
      <c r="F418" s="3"/>
      <c r="G418" s="4"/>
      <c r="H418" s="4"/>
      <c r="I418" s="3"/>
      <c r="J418" s="3"/>
      <c r="K418" s="3"/>
    </row>
    <row r="419" spans="5:11" x14ac:dyDescent="0.35">
      <c r="E419" s="4"/>
      <c r="F419" s="3"/>
      <c r="G419" s="4"/>
      <c r="H419" s="4"/>
      <c r="I419" s="3"/>
      <c r="J419" s="3"/>
      <c r="K419" s="3"/>
    </row>
    <row r="420" spans="5:11" x14ac:dyDescent="0.35">
      <c r="E420" s="4"/>
      <c r="F420" s="3"/>
      <c r="G420" s="4"/>
      <c r="H420" s="4"/>
      <c r="I420" s="3"/>
      <c r="J420" s="3"/>
      <c r="K420" s="3"/>
    </row>
    <row r="421" spans="5:11" x14ac:dyDescent="0.35">
      <c r="E421" s="4"/>
      <c r="F421" s="3"/>
      <c r="G421" s="4"/>
      <c r="H421" s="4"/>
      <c r="I421" s="3"/>
      <c r="J421" s="3"/>
      <c r="K421" s="3"/>
    </row>
    <row r="422" spans="5:11" x14ac:dyDescent="0.35">
      <c r="E422" s="4"/>
      <c r="F422" s="3"/>
      <c r="G422" s="4"/>
      <c r="H422" s="4"/>
      <c r="I422" s="3"/>
      <c r="J422" s="3"/>
      <c r="K422" s="3"/>
    </row>
    <row r="423" spans="5:11" x14ac:dyDescent="0.35">
      <c r="E423" s="4"/>
      <c r="F423" s="3"/>
      <c r="G423" s="4"/>
      <c r="H423" s="4"/>
      <c r="I423" s="3"/>
      <c r="J423" s="3"/>
      <c r="K423" s="3"/>
    </row>
    <row r="424" spans="5:11" x14ac:dyDescent="0.35">
      <c r="E424" s="4"/>
      <c r="F424" s="3"/>
      <c r="G424" s="4"/>
      <c r="H424" s="4"/>
      <c r="I424" s="3"/>
      <c r="J424" s="3"/>
      <c r="K424" s="3"/>
    </row>
    <row r="425" spans="5:11" x14ac:dyDescent="0.35">
      <c r="E425" s="4"/>
      <c r="F425" s="3"/>
      <c r="G425" s="4"/>
      <c r="H425" s="4"/>
      <c r="I425" s="3"/>
      <c r="J425" s="3"/>
      <c r="K425" s="3"/>
    </row>
    <row r="426" spans="5:11" x14ac:dyDescent="0.35">
      <c r="E426" s="4"/>
      <c r="F426" s="3"/>
      <c r="G426" s="4"/>
      <c r="H426" s="4"/>
      <c r="I426" s="3"/>
      <c r="J426" s="3"/>
      <c r="K426" s="3"/>
    </row>
    <row r="427" spans="5:11" x14ac:dyDescent="0.35">
      <c r="E427" s="4"/>
      <c r="F427" s="3"/>
      <c r="G427" s="4"/>
      <c r="H427" s="4"/>
      <c r="I427" s="3"/>
      <c r="J427" s="3"/>
      <c r="K427" s="3"/>
    </row>
    <row r="428" spans="5:11" x14ac:dyDescent="0.35">
      <c r="E428" s="4"/>
      <c r="F428" s="3"/>
      <c r="G428" s="4"/>
      <c r="H428" s="4"/>
      <c r="I428" s="3"/>
      <c r="J428" s="3"/>
      <c r="K428" s="3"/>
    </row>
    <row r="429" spans="5:11" x14ac:dyDescent="0.35">
      <c r="E429" s="4"/>
      <c r="F429" s="3"/>
      <c r="G429" s="4"/>
      <c r="H429" s="4"/>
      <c r="I429" s="3"/>
      <c r="J429" s="3"/>
      <c r="K429" s="3"/>
    </row>
    <row r="430" spans="5:11" x14ac:dyDescent="0.35">
      <c r="E430" s="4"/>
      <c r="F430" s="3"/>
      <c r="G430" s="4"/>
      <c r="H430" s="4"/>
      <c r="I430" s="3"/>
      <c r="J430" s="3"/>
      <c r="K430" s="3"/>
    </row>
    <row r="431" spans="5:11" x14ac:dyDescent="0.35">
      <c r="E431" s="4"/>
      <c r="F431" s="3"/>
      <c r="G431" s="4"/>
      <c r="H431" s="4"/>
      <c r="I431" s="3"/>
      <c r="J431" s="3"/>
      <c r="K431" s="3"/>
    </row>
    <row r="432" spans="5:11" x14ac:dyDescent="0.35">
      <c r="E432" s="4"/>
      <c r="F432" s="3"/>
      <c r="G432" s="4"/>
      <c r="H432" s="4"/>
      <c r="I432" s="3"/>
      <c r="J432" s="3"/>
      <c r="K432" s="3"/>
    </row>
    <row r="433" spans="5:11" x14ac:dyDescent="0.35">
      <c r="E433" s="4"/>
      <c r="F433" s="3"/>
      <c r="G433" s="4"/>
      <c r="H433" s="4"/>
      <c r="I433" s="3"/>
      <c r="J433" s="3"/>
      <c r="K433" s="3"/>
    </row>
    <row r="434" spans="5:11" x14ac:dyDescent="0.35">
      <c r="E434" s="4"/>
      <c r="F434" s="3"/>
      <c r="G434" s="4"/>
      <c r="H434" s="4"/>
      <c r="I434" s="3"/>
      <c r="J434" s="3"/>
      <c r="K434" s="3"/>
    </row>
    <row r="435" spans="5:11" x14ac:dyDescent="0.35">
      <c r="E435" s="4"/>
      <c r="F435" s="3"/>
      <c r="G435" s="4"/>
      <c r="H435" s="4"/>
      <c r="I435" s="3"/>
      <c r="J435" s="3"/>
      <c r="K435" s="3"/>
    </row>
    <row r="436" spans="5:11" x14ac:dyDescent="0.35">
      <c r="E436" s="4"/>
      <c r="F436" s="3"/>
      <c r="G436" s="4"/>
      <c r="H436" s="4"/>
      <c r="I436" s="3"/>
      <c r="J436" s="3"/>
      <c r="K436" s="3"/>
    </row>
    <row r="437" spans="5:11" x14ac:dyDescent="0.35">
      <c r="E437" s="4"/>
      <c r="F437" s="3"/>
      <c r="G437" s="4"/>
      <c r="H437" s="4"/>
      <c r="I437" s="3"/>
      <c r="J437" s="3"/>
      <c r="K437" s="3"/>
    </row>
    <row r="438" spans="5:11" x14ac:dyDescent="0.35">
      <c r="E438" s="4"/>
      <c r="F438" s="3"/>
      <c r="G438" s="4"/>
      <c r="H438" s="4"/>
      <c r="I438" s="3"/>
      <c r="J438" s="3"/>
      <c r="K438" s="3"/>
    </row>
    <row r="439" spans="5:11" x14ac:dyDescent="0.35">
      <c r="E439" s="4"/>
      <c r="F439" s="3"/>
      <c r="G439" s="4"/>
      <c r="H439" s="4"/>
      <c r="I439" s="3"/>
      <c r="J439" s="3"/>
      <c r="K439" s="3"/>
    </row>
    <row r="440" spans="5:11" x14ac:dyDescent="0.35">
      <c r="E440" s="4"/>
      <c r="F440" s="3"/>
      <c r="G440" s="4"/>
      <c r="H440" s="4"/>
      <c r="I440" s="3"/>
      <c r="J440" s="3"/>
      <c r="K440" s="3"/>
    </row>
    <row r="441" spans="5:11" x14ac:dyDescent="0.35">
      <c r="E441" s="4"/>
      <c r="F441" s="3"/>
      <c r="G441" s="4"/>
      <c r="H441" s="4"/>
      <c r="I441" s="3"/>
      <c r="J441" s="3"/>
      <c r="K441" s="3"/>
    </row>
    <row r="442" spans="5:11" x14ac:dyDescent="0.35">
      <c r="E442" s="4"/>
      <c r="F442" s="3"/>
      <c r="G442" s="4"/>
      <c r="H442" s="4"/>
      <c r="I442" s="3"/>
      <c r="J442" s="3"/>
      <c r="K442" s="3"/>
    </row>
    <row r="443" spans="5:11" x14ac:dyDescent="0.35">
      <c r="E443" s="4"/>
      <c r="F443" s="3"/>
      <c r="G443" s="4"/>
      <c r="H443" s="4"/>
      <c r="I443" s="3"/>
      <c r="J443" s="3"/>
      <c r="K443" s="3"/>
    </row>
    <row r="444" spans="5:11" x14ac:dyDescent="0.35">
      <c r="E444" s="4"/>
      <c r="F444" s="3"/>
      <c r="G444" s="4"/>
      <c r="H444" s="4"/>
      <c r="I444" s="3"/>
      <c r="J444" s="3"/>
      <c r="K444" s="3"/>
    </row>
    <row r="445" spans="5:11" x14ac:dyDescent="0.35">
      <c r="E445" s="4"/>
      <c r="F445" s="3"/>
      <c r="G445" s="4"/>
      <c r="H445" s="4"/>
      <c r="I445" s="3"/>
      <c r="J445" s="3"/>
      <c r="K445" s="3"/>
    </row>
    <row r="446" spans="5:11" x14ac:dyDescent="0.35">
      <c r="E446" s="4"/>
      <c r="F446" s="3"/>
      <c r="G446" s="4"/>
      <c r="H446" s="4"/>
      <c r="I446" s="3"/>
      <c r="J446" s="3"/>
      <c r="K446" s="3"/>
    </row>
    <row r="447" spans="5:11" x14ac:dyDescent="0.35">
      <c r="E447" s="4"/>
      <c r="F447" s="3"/>
      <c r="G447" s="4"/>
      <c r="H447" s="4"/>
      <c r="I447" s="3"/>
      <c r="J447" s="3"/>
      <c r="K447" s="3"/>
    </row>
    <row r="448" spans="5:11" x14ac:dyDescent="0.35">
      <c r="E448" s="4"/>
      <c r="F448" s="3"/>
      <c r="G448" s="4"/>
      <c r="H448" s="4"/>
      <c r="I448" s="3"/>
      <c r="J448" s="3"/>
      <c r="K448" s="3"/>
    </row>
    <row r="449" spans="5:11" x14ac:dyDescent="0.35">
      <c r="E449" s="4"/>
      <c r="F449" s="3"/>
      <c r="G449" s="4"/>
      <c r="H449" s="4"/>
      <c r="I449" s="3"/>
      <c r="J449" s="3"/>
      <c r="K449" s="3"/>
    </row>
    <row r="450" spans="5:11" x14ac:dyDescent="0.35">
      <c r="E450" s="4"/>
      <c r="F450" s="3"/>
      <c r="G450" s="4"/>
      <c r="H450" s="4"/>
      <c r="I450" s="3"/>
      <c r="J450" s="3"/>
      <c r="K450" s="3"/>
    </row>
    <row r="451" spans="5:11" x14ac:dyDescent="0.35">
      <c r="E451" s="4"/>
      <c r="F451" s="3"/>
      <c r="G451" s="4"/>
      <c r="H451" s="4"/>
      <c r="I451" s="3"/>
      <c r="J451" s="3"/>
      <c r="K451" s="3"/>
    </row>
    <row r="452" spans="5:11" x14ac:dyDescent="0.35">
      <c r="E452" s="4"/>
      <c r="F452" s="3"/>
      <c r="G452" s="4"/>
      <c r="H452" s="4"/>
      <c r="I452" s="3"/>
      <c r="J452" s="3"/>
      <c r="K452" s="3"/>
    </row>
    <row r="453" spans="5:11" x14ac:dyDescent="0.35">
      <c r="E453" s="4"/>
      <c r="F453" s="3"/>
      <c r="G453" s="4"/>
      <c r="H453" s="4"/>
      <c r="I453" s="3"/>
      <c r="J453" s="3"/>
      <c r="K453" s="3"/>
    </row>
    <row r="454" spans="5:11" x14ac:dyDescent="0.35">
      <c r="E454" s="4"/>
      <c r="F454" s="3"/>
      <c r="G454" s="4"/>
      <c r="H454" s="4"/>
      <c r="I454" s="3"/>
      <c r="J454" s="3"/>
      <c r="K454" s="3"/>
    </row>
    <row r="455" spans="5:11" x14ac:dyDescent="0.35">
      <c r="E455" s="4"/>
      <c r="F455" s="3"/>
      <c r="G455" s="4"/>
      <c r="H455" s="4"/>
      <c r="I455" s="3"/>
      <c r="J455" s="3"/>
      <c r="K455" s="3"/>
    </row>
    <row r="456" spans="5:11" x14ac:dyDescent="0.35">
      <c r="E456" s="4"/>
      <c r="F456" s="3"/>
      <c r="G456" s="4"/>
      <c r="H456" s="4"/>
      <c r="I456" s="3"/>
      <c r="J456" s="3"/>
      <c r="K456" s="3"/>
    </row>
    <row r="457" spans="5:11" x14ac:dyDescent="0.35">
      <c r="E457" s="4"/>
      <c r="F457" s="3"/>
      <c r="G457" s="4"/>
      <c r="H457" s="4"/>
      <c r="I457" s="3"/>
      <c r="J457" s="3"/>
      <c r="K457" s="3"/>
    </row>
    <row r="458" spans="5:11" x14ac:dyDescent="0.35">
      <c r="E458" s="4"/>
      <c r="F458" s="3"/>
      <c r="G458" s="4"/>
      <c r="H458" s="4"/>
      <c r="I458" s="3"/>
      <c r="J458" s="3"/>
      <c r="K458" s="3"/>
    </row>
    <row r="459" spans="5:11" x14ac:dyDescent="0.35">
      <c r="E459" s="4"/>
      <c r="F459" s="3"/>
      <c r="G459" s="4"/>
      <c r="H459" s="4"/>
      <c r="I459" s="3"/>
      <c r="J459" s="3"/>
      <c r="K459" s="3"/>
    </row>
    <row r="460" spans="5:11" x14ac:dyDescent="0.35">
      <c r="E460" s="4"/>
      <c r="F460" s="3"/>
      <c r="G460" s="4"/>
      <c r="H460" s="4"/>
      <c r="I460" s="3"/>
      <c r="J460" s="3"/>
      <c r="K460" s="3"/>
    </row>
    <row r="461" spans="5:11" x14ac:dyDescent="0.35">
      <c r="E461" s="4"/>
      <c r="F461" s="3"/>
      <c r="G461" s="4"/>
      <c r="H461" s="4"/>
      <c r="I461" s="3"/>
      <c r="J461" s="3"/>
      <c r="K461" s="3"/>
    </row>
    <row r="462" spans="5:11" x14ac:dyDescent="0.35">
      <c r="E462" s="4"/>
      <c r="F462" s="3"/>
      <c r="G462" s="4"/>
      <c r="H462" s="4"/>
      <c r="I462" s="3"/>
      <c r="J462" s="3"/>
      <c r="K462" s="3"/>
    </row>
    <row r="463" spans="5:11" x14ac:dyDescent="0.35">
      <c r="E463" s="4"/>
      <c r="F463" s="3"/>
      <c r="G463" s="4"/>
      <c r="H463" s="4"/>
      <c r="I463" s="3"/>
      <c r="J463" s="3"/>
      <c r="K463" s="3"/>
    </row>
    <row r="464" spans="5:11" x14ac:dyDescent="0.35">
      <c r="E464" s="4"/>
      <c r="F464" s="3"/>
      <c r="G464" s="4"/>
      <c r="H464" s="4"/>
      <c r="I464" s="3"/>
      <c r="J464" s="3"/>
      <c r="K464" s="3"/>
    </row>
    <row r="465" spans="5:11" x14ac:dyDescent="0.35">
      <c r="E465" s="4"/>
      <c r="F465" s="3"/>
      <c r="G465" s="4"/>
      <c r="H465" s="4"/>
      <c r="I465" s="3"/>
      <c r="J465" s="3"/>
      <c r="K465" s="3"/>
    </row>
    <row r="466" spans="5:11" x14ac:dyDescent="0.35">
      <c r="E466" s="4"/>
      <c r="F466" s="3"/>
      <c r="G466" s="4"/>
      <c r="H466" s="4"/>
      <c r="I466" s="3"/>
      <c r="J466" s="3"/>
      <c r="K466" s="3"/>
    </row>
    <row r="467" spans="5:11" x14ac:dyDescent="0.35">
      <c r="E467" s="4"/>
      <c r="F467" s="3"/>
      <c r="G467" s="4"/>
      <c r="H467" s="4"/>
      <c r="I467" s="3"/>
      <c r="J467" s="3"/>
      <c r="K467" s="3"/>
    </row>
    <row r="468" spans="5:11" x14ac:dyDescent="0.35">
      <c r="E468" s="4"/>
      <c r="F468" s="3"/>
      <c r="G468" s="4"/>
      <c r="H468" s="4"/>
      <c r="I468" s="3"/>
      <c r="J468" s="3"/>
      <c r="K468" s="3"/>
    </row>
    <row r="469" spans="5:11" x14ac:dyDescent="0.35">
      <c r="E469" s="4"/>
      <c r="F469" s="3"/>
      <c r="G469" s="4"/>
      <c r="H469" s="4"/>
      <c r="I469" s="3"/>
      <c r="J469" s="3"/>
      <c r="K469" s="3"/>
    </row>
    <row r="470" spans="5:11" x14ac:dyDescent="0.35">
      <c r="E470" s="4"/>
      <c r="F470" s="3"/>
      <c r="G470" s="4"/>
      <c r="H470" s="4"/>
      <c r="I470" s="3"/>
      <c r="J470" s="3"/>
      <c r="K470" s="3"/>
    </row>
    <row r="471" spans="5:11" x14ac:dyDescent="0.35">
      <c r="E471" s="4"/>
      <c r="F471" s="3"/>
      <c r="G471" s="4"/>
      <c r="H471" s="4"/>
      <c r="I471" s="3"/>
      <c r="J471" s="3"/>
      <c r="K471" s="3"/>
    </row>
    <row r="472" spans="5:11" x14ac:dyDescent="0.35">
      <c r="E472" s="4"/>
      <c r="F472" s="3"/>
      <c r="G472" s="4"/>
      <c r="H472" s="4"/>
      <c r="I472" s="3"/>
      <c r="J472" s="3"/>
      <c r="K472" s="3"/>
    </row>
    <row r="473" spans="5:11" x14ac:dyDescent="0.35">
      <c r="E473" s="4"/>
      <c r="F473" s="3"/>
      <c r="G473" s="4"/>
      <c r="H473" s="4"/>
      <c r="I473" s="3"/>
      <c r="J473" s="3"/>
      <c r="K473" s="3"/>
    </row>
    <row r="474" spans="5:11" x14ac:dyDescent="0.35">
      <c r="E474" s="4"/>
      <c r="F474" s="3"/>
      <c r="G474" s="4"/>
      <c r="H474" s="4"/>
      <c r="I474" s="3"/>
      <c r="J474" s="3"/>
      <c r="K474" s="3"/>
    </row>
    <row r="475" spans="5:11" x14ac:dyDescent="0.35">
      <c r="E475" s="4"/>
      <c r="F475" s="3"/>
      <c r="G475" s="4"/>
      <c r="H475" s="4"/>
      <c r="I475" s="3"/>
      <c r="J475" s="3"/>
      <c r="K475" s="3"/>
    </row>
    <row r="476" spans="5:11" x14ac:dyDescent="0.35">
      <c r="E476" s="4"/>
      <c r="F476" s="3"/>
      <c r="G476" s="4"/>
      <c r="H476" s="4"/>
      <c r="I476" s="3"/>
      <c r="J476" s="3"/>
      <c r="K476" s="3"/>
    </row>
    <row r="477" spans="5:11" x14ac:dyDescent="0.35">
      <c r="E477" s="4"/>
      <c r="F477" s="3"/>
      <c r="G477" s="4"/>
      <c r="H477" s="4"/>
      <c r="I477" s="3"/>
      <c r="J477" s="3"/>
      <c r="K477" s="3"/>
    </row>
    <row r="478" spans="5:11" x14ac:dyDescent="0.35">
      <c r="E478" s="4"/>
      <c r="F478" s="3"/>
      <c r="G478" s="4"/>
      <c r="H478" s="4"/>
      <c r="I478" s="3"/>
      <c r="J478" s="3"/>
      <c r="K478" s="3"/>
    </row>
    <row r="479" spans="5:11" x14ac:dyDescent="0.35">
      <c r="E479" s="4"/>
      <c r="F479" s="3"/>
      <c r="G479" s="4"/>
      <c r="H479" s="4"/>
      <c r="I479" s="3"/>
      <c r="J479" s="3"/>
      <c r="K479" s="3"/>
    </row>
    <row r="480" spans="5:11" x14ac:dyDescent="0.35">
      <c r="E480" s="4"/>
      <c r="F480" s="3"/>
      <c r="G480" s="4"/>
      <c r="H480" s="4"/>
      <c r="I480" s="3"/>
      <c r="J480" s="3"/>
      <c r="K480" s="3"/>
    </row>
    <row r="481" spans="5:11" x14ac:dyDescent="0.35">
      <c r="E481" s="4"/>
      <c r="F481" s="3"/>
      <c r="G481" s="4"/>
      <c r="H481" s="4"/>
      <c r="I481" s="3"/>
      <c r="J481" s="3"/>
      <c r="K481" s="3"/>
    </row>
    <row r="482" spans="5:11" x14ac:dyDescent="0.35">
      <c r="E482" s="4"/>
      <c r="F482" s="3"/>
      <c r="G482" s="4"/>
      <c r="H482" s="4"/>
      <c r="I482" s="3"/>
      <c r="J482" s="3"/>
      <c r="K482" s="3"/>
    </row>
    <row r="483" spans="5:11" x14ac:dyDescent="0.35">
      <c r="E483" s="4"/>
      <c r="F483" s="3"/>
      <c r="G483" s="4"/>
      <c r="H483" s="4"/>
      <c r="I483" s="3"/>
      <c r="J483" s="3"/>
      <c r="K483" s="3"/>
    </row>
    <row r="484" spans="5:11" x14ac:dyDescent="0.35">
      <c r="E484" s="4"/>
      <c r="F484" s="3"/>
      <c r="G484" s="4"/>
      <c r="H484" s="4"/>
      <c r="I484" s="3"/>
      <c r="J484" s="3"/>
      <c r="K484" s="3"/>
    </row>
    <row r="485" spans="5:11" x14ac:dyDescent="0.35">
      <c r="E485" s="4"/>
      <c r="F485" s="3"/>
      <c r="G485" s="4"/>
      <c r="H485" s="4"/>
      <c r="I485" s="3"/>
      <c r="J485" s="3"/>
      <c r="K485" s="3"/>
    </row>
    <row r="486" spans="5:11" x14ac:dyDescent="0.35">
      <c r="E486" s="4"/>
      <c r="F486" s="3"/>
      <c r="G486" s="4"/>
      <c r="H486" s="4"/>
      <c r="I486" s="3"/>
      <c r="J486" s="3"/>
      <c r="K486" s="3"/>
    </row>
    <row r="487" spans="5:11" x14ac:dyDescent="0.35">
      <c r="E487" s="4"/>
      <c r="F487" s="3"/>
      <c r="G487" s="4"/>
      <c r="H487" s="4"/>
      <c r="I487" s="3"/>
      <c r="J487" s="3"/>
      <c r="K487" s="3"/>
    </row>
    <row r="488" spans="5:11" x14ac:dyDescent="0.35">
      <c r="E488" s="4"/>
      <c r="F488" s="3"/>
      <c r="G488" s="4"/>
      <c r="H488" s="4"/>
      <c r="I488" s="3"/>
      <c r="J488" s="3"/>
      <c r="K488" s="3"/>
    </row>
    <row r="489" spans="5:11" x14ac:dyDescent="0.35">
      <c r="E489" s="4"/>
      <c r="F489" s="3"/>
      <c r="G489" s="4"/>
      <c r="H489" s="4"/>
      <c r="I489" s="3"/>
      <c r="J489" s="3"/>
      <c r="K489" s="3"/>
    </row>
    <row r="490" spans="5:11" x14ac:dyDescent="0.35">
      <c r="E490" s="4"/>
      <c r="F490" s="3"/>
      <c r="G490" s="4"/>
      <c r="H490" s="4"/>
      <c r="I490" s="3"/>
      <c r="J490" s="3"/>
      <c r="K490" s="3"/>
    </row>
    <row r="491" spans="5:11" x14ac:dyDescent="0.35">
      <c r="E491" s="4"/>
      <c r="F491" s="3"/>
      <c r="G491" s="4"/>
      <c r="H491" s="4"/>
      <c r="I491" s="3"/>
      <c r="J491" s="3"/>
      <c r="K491" s="3"/>
    </row>
    <row r="492" spans="5:11" x14ac:dyDescent="0.35">
      <c r="E492" s="4"/>
      <c r="F492" s="3"/>
      <c r="G492" s="4"/>
      <c r="H492" s="4"/>
      <c r="I492" s="3"/>
      <c r="J492" s="3"/>
      <c r="K492" s="3"/>
    </row>
    <row r="493" spans="5:11" x14ac:dyDescent="0.35">
      <c r="E493" s="4"/>
      <c r="F493" s="3"/>
      <c r="G493" s="4"/>
      <c r="H493" s="4"/>
      <c r="I493" s="3"/>
      <c r="J493" s="3"/>
      <c r="K493" s="3"/>
    </row>
    <row r="494" spans="5:11" x14ac:dyDescent="0.35">
      <c r="E494" s="4"/>
      <c r="F494" s="3"/>
      <c r="G494" s="4"/>
      <c r="H494" s="4"/>
      <c r="I494" s="3"/>
      <c r="J494" s="3"/>
      <c r="K494" s="3"/>
    </row>
    <row r="495" spans="5:11" x14ac:dyDescent="0.35">
      <c r="E495" s="4"/>
      <c r="F495" s="3"/>
      <c r="G495" s="4"/>
      <c r="H495" s="4"/>
      <c r="I495" s="3"/>
      <c r="J495" s="3"/>
      <c r="K495" s="3"/>
    </row>
    <row r="496" spans="5:11" x14ac:dyDescent="0.35">
      <c r="E496" s="4"/>
      <c r="F496" s="3"/>
      <c r="G496" s="4"/>
      <c r="H496" s="4"/>
      <c r="I496" s="3"/>
      <c r="J496" s="3"/>
      <c r="K496" s="3"/>
    </row>
    <row r="497" spans="5:11" x14ac:dyDescent="0.35">
      <c r="E497" s="4"/>
      <c r="F497" s="3"/>
      <c r="G497" s="4"/>
      <c r="H497" s="4"/>
      <c r="I497" s="3"/>
      <c r="J497" s="3"/>
      <c r="K497" s="3"/>
    </row>
    <row r="498" spans="5:11" x14ac:dyDescent="0.35">
      <c r="E498" s="4"/>
      <c r="F498" s="3"/>
      <c r="G498" s="4"/>
      <c r="H498" s="4"/>
      <c r="I498" s="3"/>
      <c r="J498" s="3"/>
      <c r="K498" s="3"/>
    </row>
    <row r="499" spans="5:11" x14ac:dyDescent="0.35">
      <c r="E499" s="4"/>
      <c r="F499" s="3"/>
      <c r="G499" s="4"/>
      <c r="H499" s="4"/>
      <c r="I499" s="3"/>
      <c r="J499" s="3"/>
      <c r="K499" s="3"/>
    </row>
    <row r="500" spans="5:11" x14ac:dyDescent="0.35">
      <c r="E500" s="4"/>
      <c r="F500" s="3"/>
      <c r="G500" s="4"/>
      <c r="H500" s="4"/>
      <c r="I500" s="3"/>
      <c r="J500" s="3"/>
      <c r="K500" s="3"/>
    </row>
    <row r="501" spans="5:11" x14ac:dyDescent="0.35">
      <c r="E501" s="4"/>
      <c r="F501" s="3"/>
      <c r="G501" s="4"/>
      <c r="H501" s="4"/>
      <c r="I501" s="3"/>
      <c r="J501" s="3"/>
      <c r="K501" s="3"/>
    </row>
    <row r="502" spans="5:11" x14ac:dyDescent="0.35">
      <c r="E502" s="4"/>
      <c r="F502" s="3"/>
      <c r="G502" s="4"/>
      <c r="H502" s="4"/>
      <c r="I502" s="3"/>
      <c r="J502" s="3"/>
      <c r="K502" s="3"/>
    </row>
    <row r="503" spans="5:11" x14ac:dyDescent="0.35">
      <c r="E503" s="4"/>
      <c r="F503" s="3"/>
      <c r="G503" s="4"/>
      <c r="H503" s="4"/>
      <c r="I503" s="3"/>
      <c r="J503" s="3"/>
      <c r="K503" s="3"/>
    </row>
    <row r="504" spans="5:11" x14ac:dyDescent="0.35">
      <c r="E504" s="4"/>
      <c r="F504" s="3"/>
      <c r="G504" s="4"/>
      <c r="H504" s="4"/>
      <c r="I504" s="3"/>
      <c r="J504" s="3"/>
      <c r="K504" s="3"/>
    </row>
    <row r="505" spans="5:11" x14ac:dyDescent="0.35">
      <c r="E505" s="4"/>
      <c r="F505" s="3"/>
      <c r="G505" s="4"/>
      <c r="H505" s="4"/>
      <c r="I505" s="3"/>
      <c r="J505" s="3"/>
      <c r="K505" s="3"/>
    </row>
    <row r="506" spans="5:11" x14ac:dyDescent="0.35">
      <c r="E506" s="4"/>
      <c r="F506" s="3"/>
      <c r="G506" s="4"/>
      <c r="H506" s="4"/>
      <c r="I506" s="3"/>
      <c r="J506" s="3"/>
      <c r="K506" s="3"/>
    </row>
    <row r="507" spans="5:11" x14ac:dyDescent="0.35">
      <c r="E507" s="4"/>
      <c r="F507" s="3"/>
      <c r="G507" s="4"/>
      <c r="H507" s="4"/>
      <c r="I507" s="3"/>
      <c r="J507" s="3"/>
      <c r="K507" s="3"/>
    </row>
    <row r="508" spans="5:11" x14ac:dyDescent="0.35">
      <c r="E508" s="4"/>
      <c r="F508" s="3"/>
      <c r="G508" s="4"/>
      <c r="H508" s="4"/>
      <c r="I508" s="3"/>
      <c r="J508" s="3"/>
      <c r="K508" s="3"/>
    </row>
    <row r="509" spans="5:11" x14ac:dyDescent="0.35">
      <c r="E509" s="4"/>
      <c r="F509" s="3"/>
      <c r="G509" s="4"/>
      <c r="H509" s="4"/>
      <c r="I509" s="3"/>
      <c r="J509" s="3"/>
      <c r="K509" s="3"/>
    </row>
    <row r="510" spans="5:11" x14ac:dyDescent="0.35">
      <c r="E510" s="4"/>
      <c r="F510" s="3"/>
      <c r="G510" s="4"/>
      <c r="H510" s="4"/>
      <c r="I510" s="3"/>
      <c r="J510" s="3"/>
      <c r="K510" s="3"/>
    </row>
    <row r="511" spans="5:11" x14ac:dyDescent="0.35">
      <c r="E511" s="4"/>
      <c r="F511" s="3"/>
      <c r="G511" s="4"/>
      <c r="H511" s="4"/>
      <c r="I511" s="3"/>
      <c r="J511" s="3"/>
      <c r="K511" s="3"/>
    </row>
    <row r="512" spans="5:11" x14ac:dyDescent="0.35">
      <c r="E512" s="4"/>
      <c r="F512" s="3"/>
      <c r="G512" s="4"/>
      <c r="H512" s="4"/>
      <c r="I512" s="3"/>
      <c r="J512" s="3"/>
      <c r="K512" s="3"/>
    </row>
    <row r="513" spans="5:11" x14ac:dyDescent="0.35">
      <c r="E513" s="4"/>
      <c r="F513" s="3"/>
      <c r="G513" s="4"/>
      <c r="H513" s="4"/>
      <c r="I513" s="3"/>
      <c r="J513" s="3"/>
      <c r="K513" s="3"/>
    </row>
    <row r="514" spans="5:11" x14ac:dyDescent="0.35">
      <c r="E514" s="4"/>
      <c r="F514" s="3"/>
      <c r="G514" s="4"/>
      <c r="H514" s="4"/>
      <c r="I514" s="3"/>
      <c r="J514" s="3"/>
      <c r="K514" s="3"/>
    </row>
    <row r="515" spans="5:11" x14ac:dyDescent="0.35">
      <c r="E515" s="4"/>
      <c r="F515" s="3"/>
      <c r="G515" s="4"/>
      <c r="H515" s="4"/>
      <c r="I515" s="3"/>
      <c r="J515" s="3"/>
      <c r="K515" s="3"/>
    </row>
    <row r="516" spans="5:11" x14ac:dyDescent="0.35">
      <c r="E516" s="4"/>
      <c r="F516" s="3"/>
      <c r="G516" s="4"/>
      <c r="H516" s="4"/>
      <c r="I516" s="3"/>
      <c r="J516" s="3"/>
      <c r="K516" s="3"/>
    </row>
    <row r="517" spans="5:11" x14ac:dyDescent="0.35">
      <c r="E517" s="4"/>
      <c r="F517" s="3"/>
      <c r="G517" s="4"/>
      <c r="H517" s="4"/>
      <c r="I517" s="3"/>
      <c r="J517" s="3"/>
      <c r="K517" s="3"/>
    </row>
    <row r="518" spans="5:11" x14ac:dyDescent="0.35">
      <c r="E518" s="4"/>
      <c r="F518" s="3"/>
      <c r="G518" s="4"/>
      <c r="H518" s="4"/>
      <c r="I518" s="3"/>
      <c r="J518" s="3"/>
      <c r="K518" s="3"/>
    </row>
    <row r="519" spans="5:11" x14ac:dyDescent="0.35">
      <c r="E519" s="4"/>
      <c r="F519" s="3"/>
      <c r="G519" s="4"/>
      <c r="H519" s="4"/>
      <c r="I519" s="3"/>
      <c r="J519" s="3"/>
      <c r="K519" s="3"/>
    </row>
    <row r="520" spans="5:11" x14ac:dyDescent="0.35">
      <c r="E520" s="4"/>
      <c r="F520" s="3"/>
      <c r="G520" s="4"/>
      <c r="H520" s="4"/>
      <c r="I520" s="3"/>
      <c r="J520" s="3"/>
      <c r="K520" s="3"/>
    </row>
    <row r="521" spans="5:11" x14ac:dyDescent="0.35">
      <c r="E521" s="4"/>
      <c r="F521" s="3"/>
      <c r="G521" s="4"/>
      <c r="H521" s="4"/>
      <c r="I521" s="3"/>
      <c r="J521" s="3"/>
      <c r="K521" s="3"/>
    </row>
    <row r="522" spans="5:11" x14ac:dyDescent="0.35">
      <c r="E522" s="4"/>
      <c r="F522" s="3"/>
      <c r="G522" s="4"/>
      <c r="H522" s="4"/>
      <c r="I522" s="3"/>
      <c r="J522" s="3"/>
      <c r="K522" s="3"/>
    </row>
    <row r="523" spans="5:11" x14ac:dyDescent="0.35">
      <c r="E523" s="4"/>
      <c r="F523" s="3"/>
      <c r="G523" s="4"/>
      <c r="H523" s="4"/>
      <c r="I523" s="3"/>
      <c r="J523" s="3"/>
      <c r="K523" s="3"/>
    </row>
    <row r="524" spans="5:11" x14ac:dyDescent="0.35">
      <c r="E524" s="4"/>
      <c r="F524" s="3"/>
      <c r="G524" s="4"/>
      <c r="H524" s="4"/>
      <c r="I524" s="3"/>
      <c r="J524" s="3"/>
      <c r="K524" s="3"/>
    </row>
    <row r="525" spans="5:11" x14ac:dyDescent="0.35">
      <c r="E525" s="4"/>
      <c r="F525" s="3"/>
      <c r="G525" s="4"/>
      <c r="H525" s="4"/>
      <c r="I525" s="3"/>
      <c r="J525" s="3"/>
      <c r="K525" s="3"/>
    </row>
    <row r="526" spans="5:11" x14ac:dyDescent="0.35">
      <c r="E526" s="4"/>
      <c r="F526" s="3"/>
      <c r="G526" s="4"/>
      <c r="H526" s="4"/>
      <c r="I526" s="3"/>
      <c r="J526" s="3"/>
      <c r="K526" s="3"/>
    </row>
    <row r="527" spans="5:11" x14ac:dyDescent="0.35">
      <c r="E527" s="4"/>
      <c r="F527" s="3"/>
      <c r="G527" s="4"/>
      <c r="H527" s="4"/>
      <c r="I527" s="3"/>
      <c r="J527" s="3"/>
      <c r="K527" s="3"/>
    </row>
    <row r="528" spans="5:11" x14ac:dyDescent="0.35">
      <c r="E528" s="4"/>
      <c r="F528" s="3"/>
      <c r="G528" s="4"/>
      <c r="H528" s="4"/>
      <c r="I528" s="3"/>
      <c r="J528" s="3"/>
      <c r="K528" s="3"/>
    </row>
    <row r="529" spans="5:11" x14ac:dyDescent="0.35">
      <c r="E529" s="4"/>
      <c r="F529" s="3"/>
      <c r="G529" s="4"/>
      <c r="H529" s="4"/>
      <c r="I529" s="3"/>
      <c r="J529" s="3"/>
      <c r="K529" s="3"/>
    </row>
    <row r="530" spans="5:11" x14ac:dyDescent="0.35">
      <c r="E530" s="4"/>
      <c r="F530" s="3"/>
      <c r="G530" s="4"/>
      <c r="H530" s="4"/>
      <c r="I530" s="3"/>
      <c r="J530" s="3"/>
      <c r="K530" s="3"/>
    </row>
    <row r="531" spans="5:11" x14ac:dyDescent="0.35">
      <c r="E531" s="4"/>
      <c r="F531" s="3"/>
      <c r="G531" s="4"/>
      <c r="H531" s="4"/>
      <c r="I531" s="3"/>
      <c r="J531" s="3"/>
      <c r="K531" s="3"/>
    </row>
    <row r="532" spans="5:11" x14ac:dyDescent="0.35">
      <c r="E532" s="4"/>
      <c r="F532" s="3"/>
      <c r="G532" s="4"/>
      <c r="H532" s="4"/>
      <c r="I532" s="3"/>
      <c r="J532" s="3"/>
      <c r="K532" s="3"/>
    </row>
    <row r="533" spans="5:11" x14ac:dyDescent="0.35">
      <c r="E533" s="4"/>
      <c r="F533" s="3"/>
      <c r="G533" s="4"/>
      <c r="H533" s="4"/>
      <c r="I533" s="3"/>
      <c r="J533" s="3"/>
      <c r="K533" s="3"/>
    </row>
    <row r="534" spans="5:11" x14ac:dyDescent="0.35">
      <c r="E534" s="4"/>
      <c r="F534" s="3"/>
      <c r="G534" s="4"/>
      <c r="H534" s="4"/>
      <c r="I534" s="3"/>
      <c r="J534" s="3"/>
      <c r="K534" s="3"/>
    </row>
    <row r="535" spans="5:11" x14ac:dyDescent="0.35">
      <c r="E535" s="4"/>
      <c r="F535" s="3"/>
      <c r="G535" s="4"/>
      <c r="H535" s="4"/>
      <c r="I535" s="3"/>
      <c r="J535" s="3"/>
      <c r="K535" s="3"/>
    </row>
    <row r="536" spans="5:11" x14ac:dyDescent="0.35">
      <c r="E536" s="4"/>
      <c r="F536" s="3"/>
      <c r="G536" s="4"/>
      <c r="H536" s="4"/>
      <c r="I536" s="3"/>
      <c r="J536" s="3"/>
      <c r="K536" s="3"/>
    </row>
    <row r="537" spans="5:11" x14ac:dyDescent="0.35">
      <c r="E537" s="4"/>
      <c r="F537" s="3"/>
      <c r="G537" s="4"/>
      <c r="H537" s="4"/>
      <c r="I537" s="3"/>
      <c r="J537" s="3"/>
      <c r="K537" s="3"/>
    </row>
    <row r="538" spans="5:11" x14ac:dyDescent="0.35">
      <c r="E538" s="4"/>
      <c r="F538" s="3"/>
      <c r="G538" s="4"/>
      <c r="H538" s="4"/>
      <c r="I538" s="3"/>
      <c r="J538" s="3"/>
      <c r="K538" s="3"/>
    </row>
    <row r="539" spans="5:11" x14ac:dyDescent="0.35">
      <c r="E539" s="4"/>
      <c r="F539" s="3"/>
      <c r="G539" s="4"/>
      <c r="H539" s="4"/>
      <c r="I539" s="3"/>
      <c r="J539" s="3"/>
      <c r="K539" s="3"/>
    </row>
    <row r="540" spans="5:11" x14ac:dyDescent="0.35">
      <c r="E540" s="4"/>
      <c r="F540" s="3"/>
      <c r="G540" s="4"/>
      <c r="H540" s="4"/>
      <c r="I540" s="3"/>
      <c r="J540" s="3"/>
      <c r="K540" s="3"/>
    </row>
    <row r="541" spans="5:11" x14ac:dyDescent="0.35">
      <c r="E541" s="4"/>
      <c r="F541" s="3"/>
      <c r="G541" s="4"/>
      <c r="H541" s="4"/>
      <c r="I541" s="3"/>
      <c r="J541" s="3"/>
      <c r="K541" s="3"/>
    </row>
    <row r="542" spans="5:11" x14ac:dyDescent="0.35">
      <c r="E542" s="4"/>
      <c r="F542" s="3"/>
      <c r="G542" s="4"/>
      <c r="H542" s="4"/>
      <c r="I542" s="3"/>
      <c r="J542" s="3"/>
      <c r="K542" s="3"/>
    </row>
    <row r="543" spans="5:11" x14ac:dyDescent="0.35">
      <c r="E543" s="4"/>
      <c r="F543" s="3"/>
      <c r="G543" s="4"/>
      <c r="H543" s="4"/>
      <c r="I543" s="3"/>
      <c r="J543" s="3"/>
      <c r="K543" s="3"/>
    </row>
    <row r="544" spans="5:11" x14ac:dyDescent="0.35">
      <c r="E544" s="4"/>
      <c r="F544" s="3"/>
      <c r="G544" s="4"/>
      <c r="H544" s="4"/>
      <c r="I544" s="3"/>
      <c r="J544" s="3"/>
      <c r="K544" s="3"/>
    </row>
    <row r="545" spans="5:11" x14ac:dyDescent="0.35">
      <c r="E545" s="4"/>
      <c r="F545" s="3"/>
      <c r="G545" s="4"/>
      <c r="H545" s="4"/>
      <c r="I545" s="3"/>
      <c r="J545" s="3"/>
      <c r="K545" s="3"/>
    </row>
    <row r="546" spans="5:11" x14ac:dyDescent="0.35">
      <c r="E546" s="4"/>
      <c r="F546" s="3"/>
      <c r="G546" s="4"/>
      <c r="H546" s="4"/>
      <c r="I546" s="3"/>
      <c r="J546" s="3"/>
      <c r="K546" s="3"/>
    </row>
    <row r="547" spans="5:11" x14ac:dyDescent="0.35">
      <c r="E547" s="4"/>
      <c r="F547" s="3"/>
      <c r="G547" s="4"/>
      <c r="H547" s="4"/>
      <c r="I547" s="3"/>
      <c r="J547" s="3"/>
      <c r="K547" s="3"/>
    </row>
    <row r="548" spans="5:11" x14ac:dyDescent="0.35">
      <c r="E548" s="4"/>
      <c r="F548" s="3"/>
      <c r="G548" s="4"/>
      <c r="H548" s="4"/>
      <c r="I548" s="3"/>
      <c r="J548" s="3"/>
      <c r="K548" s="3"/>
    </row>
    <row r="549" spans="5:11" x14ac:dyDescent="0.35">
      <c r="E549" s="4"/>
      <c r="F549" s="3"/>
      <c r="G549" s="4"/>
      <c r="H549" s="4"/>
      <c r="I549" s="3"/>
      <c r="J549" s="3"/>
      <c r="K549" s="3"/>
    </row>
    <row r="550" spans="5:11" x14ac:dyDescent="0.35">
      <c r="E550" s="4"/>
      <c r="F550" s="3"/>
      <c r="G550" s="4"/>
      <c r="H550" s="4"/>
      <c r="I550" s="3"/>
      <c r="J550" s="3"/>
      <c r="K550" s="3"/>
    </row>
    <row r="551" spans="5:11" x14ac:dyDescent="0.35">
      <c r="E551" s="4"/>
      <c r="F551" s="3"/>
      <c r="G551" s="4"/>
      <c r="H551" s="4"/>
      <c r="I551" s="3"/>
      <c r="J551" s="3"/>
      <c r="K551" s="3"/>
    </row>
    <row r="552" spans="5:11" x14ac:dyDescent="0.35">
      <c r="E552" s="4"/>
      <c r="F552" s="3"/>
      <c r="G552" s="4"/>
      <c r="H552" s="4"/>
      <c r="I552" s="3"/>
      <c r="J552" s="3"/>
      <c r="K552" s="3"/>
    </row>
    <row r="553" spans="5:11" x14ac:dyDescent="0.35">
      <c r="E553" s="4"/>
      <c r="F553" s="3"/>
      <c r="G553" s="4"/>
      <c r="H553" s="4"/>
      <c r="I553" s="3"/>
      <c r="J553" s="3"/>
      <c r="K553" s="3"/>
    </row>
    <row r="554" spans="5:11" x14ac:dyDescent="0.35">
      <c r="E554" s="4"/>
      <c r="F554" s="3"/>
      <c r="G554" s="4"/>
      <c r="H554" s="4"/>
      <c r="I554" s="3"/>
      <c r="J554" s="3"/>
      <c r="K554" s="3"/>
    </row>
    <row r="555" spans="5:11" x14ac:dyDescent="0.35">
      <c r="E555" s="4"/>
      <c r="F555" s="3"/>
      <c r="G555" s="4"/>
      <c r="H555" s="4"/>
      <c r="I555" s="3"/>
      <c r="J555" s="3"/>
      <c r="K555" s="3"/>
    </row>
    <row r="556" spans="5:11" x14ac:dyDescent="0.35">
      <c r="E556" s="4"/>
      <c r="F556" s="3"/>
      <c r="G556" s="4"/>
      <c r="H556" s="4"/>
      <c r="I556" s="3"/>
      <c r="J556" s="3"/>
      <c r="K556" s="3"/>
    </row>
    <row r="557" spans="5:11" x14ac:dyDescent="0.35">
      <c r="E557" s="4"/>
      <c r="F557" s="3"/>
      <c r="G557" s="4"/>
      <c r="H557" s="4"/>
      <c r="I557" s="3"/>
      <c r="J557" s="3"/>
      <c r="K557" s="3"/>
    </row>
    <row r="558" spans="5:11" x14ac:dyDescent="0.35">
      <c r="E558" s="4"/>
      <c r="F558" s="3"/>
      <c r="G558" s="4"/>
      <c r="H558" s="4"/>
      <c r="I558" s="3"/>
      <c r="J558" s="3"/>
      <c r="K558" s="3"/>
    </row>
    <row r="559" spans="5:11" x14ac:dyDescent="0.35">
      <c r="E559" s="4"/>
      <c r="F559" s="3"/>
      <c r="G559" s="4"/>
      <c r="H559" s="4"/>
      <c r="I559" s="3"/>
      <c r="J559" s="3"/>
      <c r="K559" s="3"/>
    </row>
    <row r="560" spans="5:11" x14ac:dyDescent="0.35">
      <c r="E560" s="4"/>
      <c r="F560" s="3"/>
      <c r="G560" s="4"/>
      <c r="H560" s="4"/>
      <c r="I560" s="3"/>
      <c r="J560" s="3"/>
      <c r="K560" s="3"/>
    </row>
    <row r="561" spans="5:11" x14ac:dyDescent="0.35">
      <c r="E561" s="4"/>
      <c r="F561" s="3"/>
      <c r="G561" s="4"/>
      <c r="H561" s="4"/>
      <c r="I561" s="3"/>
      <c r="J561" s="3"/>
      <c r="K561" s="3"/>
    </row>
    <row r="562" spans="5:11" x14ac:dyDescent="0.35">
      <c r="E562" s="4"/>
      <c r="F562" s="3"/>
      <c r="G562" s="4"/>
      <c r="H562" s="4"/>
      <c r="I562" s="3"/>
      <c r="J562" s="3"/>
      <c r="K562" s="3"/>
    </row>
    <row r="563" spans="5:11" x14ac:dyDescent="0.35">
      <c r="E563" s="4"/>
      <c r="F563" s="3"/>
      <c r="G563" s="4"/>
      <c r="H563" s="4"/>
      <c r="I563" s="3"/>
      <c r="J563" s="3"/>
      <c r="K563" s="3"/>
    </row>
    <row r="564" spans="5:11" x14ac:dyDescent="0.35">
      <c r="E564" s="4"/>
      <c r="F564" s="3"/>
      <c r="G564" s="4"/>
      <c r="H564" s="4"/>
      <c r="I564" s="3"/>
      <c r="J564" s="3"/>
      <c r="K564" s="3"/>
    </row>
    <row r="565" spans="5:11" x14ac:dyDescent="0.35">
      <c r="E565" s="4"/>
      <c r="F565" s="3"/>
      <c r="G565" s="4"/>
      <c r="H565" s="4"/>
      <c r="I565" s="3"/>
      <c r="J565" s="3"/>
      <c r="K565" s="3"/>
    </row>
    <row r="566" spans="5:11" x14ac:dyDescent="0.35">
      <c r="E566" s="4"/>
      <c r="F566" s="3"/>
      <c r="G566" s="4"/>
      <c r="H566" s="4"/>
      <c r="I566" s="3"/>
      <c r="J566" s="3"/>
      <c r="K566" s="3"/>
    </row>
    <row r="567" spans="5:11" x14ac:dyDescent="0.35">
      <c r="E567" s="4"/>
      <c r="F567" s="3"/>
      <c r="G567" s="4"/>
      <c r="H567" s="4"/>
      <c r="I567" s="3"/>
      <c r="J567" s="3"/>
      <c r="K567" s="3"/>
    </row>
    <row r="568" spans="5:11" x14ac:dyDescent="0.35">
      <c r="E568" s="4"/>
      <c r="F568" s="3"/>
      <c r="G568" s="4"/>
      <c r="H568" s="4"/>
      <c r="I568" s="3"/>
      <c r="J568" s="3"/>
      <c r="K568" s="3"/>
    </row>
    <row r="569" spans="5:11" x14ac:dyDescent="0.35">
      <c r="E569" s="4"/>
      <c r="F569" s="3"/>
      <c r="G569" s="4"/>
      <c r="H569" s="4"/>
      <c r="I569" s="3"/>
      <c r="J569" s="3"/>
      <c r="K569" s="3"/>
    </row>
    <row r="570" spans="5:11" x14ac:dyDescent="0.35">
      <c r="E570" s="4"/>
      <c r="F570" s="3"/>
      <c r="G570" s="4"/>
      <c r="H570" s="4"/>
      <c r="I570" s="3"/>
      <c r="J570" s="3"/>
      <c r="K570" s="3"/>
    </row>
    <row r="571" spans="5:11" x14ac:dyDescent="0.35">
      <c r="E571" s="4"/>
      <c r="F571" s="3"/>
      <c r="G571" s="4"/>
      <c r="H571" s="4"/>
      <c r="I571" s="3"/>
      <c r="J571" s="3"/>
      <c r="K571" s="3"/>
    </row>
    <row r="572" spans="5:11" x14ac:dyDescent="0.35">
      <c r="E572" s="4"/>
      <c r="F572" s="3"/>
      <c r="G572" s="4"/>
      <c r="H572" s="4"/>
      <c r="I572" s="3"/>
      <c r="J572" s="3"/>
      <c r="K572" s="3"/>
    </row>
    <row r="573" spans="5:11" x14ac:dyDescent="0.35">
      <c r="E573" s="4"/>
      <c r="F573" s="3"/>
      <c r="G573" s="4"/>
      <c r="H573" s="4"/>
      <c r="I573" s="3"/>
      <c r="J573" s="3"/>
      <c r="K573" s="3"/>
    </row>
    <row r="574" spans="5:11" x14ac:dyDescent="0.35">
      <c r="E574" s="4"/>
      <c r="F574" s="3"/>
      <c r="G574" s="4"/>
      <c r="H574" s="4"/>
      <c r="I574" s="3"/>
      <c r="J574" s="3"/>
      <c r="K574" s="3"/>
    </row>
    <row r="575" spans="5:11" x14ac:dyDescent="0.35">
      <c r="E575" s="4"/>
      <c r="F575" s="3"/>
      <c r="G575" s="4"/>
      <c r="H575" s="4"/>
      <c r="I575" s="3"/>
      <c r="J575" s="3"/>
      <c r="K575" s="3"/>
    </row>
    <row r="576" spans="5:11" x14ac:dyDescent="0.35">
      <c r="E576" s="4"/>
      <c r="F576" s="3"/>
      <c r="G576" s="4"/>
      <c r="H576" s="4"/>
      <c r="I576" s="3"/>
      <c r="J576" s="3"/>
      <c r="K576" s="3"/>
    </row>
    <row r="577" spans="5:11" x14ac:dyDescent="0.35">
      <c r="E577" s="4"/>
      <c r="F577" s="3"/>
      <c r="G577" s="4"/>
      <c r="H577" s="4"/>
      <c r="I577" s="3"/>
      <c r="J577" s="3"/>
      <c r="K577" s="3"/>
    </row>
    <row r="578" spans="5:11" x14ac:dyDescent="0.35">
      <c r="E578" s="4"/>
      <c r="F578" s="3"/>
      <c r="G578" s="4"/>
      <c r="H578" s="4"/>
      <c r="I578" s="3"/>
      <c r="J578" s="3"/>
      <c r="K578" s="3"/>
    </row>
    <row r="579" spans="5:11" x14ac:dyDescent="0.35">
      <c r="E579" s="4"/>
      <c r="F579" s="3"/>
      <c r="G579" s="4"/>
      <c r="H579" s="4"/>
      <c r="I579" s="3"/>
      <c r="J579" s="3"/>
      <c r="K579" s="3"/>
    </row>
    <row r="580" spans="5:11" x14ac:dyDescent="0.35">
      <c r="E580" s="4"/>
      <c r="F580" s="3"/>
      <c r="G580" s="4"/>
      <c r="H580" s="4"/>
      <c r="I580" s="3"/>
      <c r="J580" s="3"/>
      <c r="K580" s="3"/>
    </row>
    <row r="581" spans="5:11" x14ac:dyDescent="0.35">
      <c r="E581" s="4"/>
      <c r="F581" s="3"/>
      <c r="G581" s="4"/>
      <c r="H581" s="4"/>
      <c r="I581" s="3"/>
      <c r="J581" s="3"/>
      <c r="K581" s="3"/>
    </row>
    <row r="582" spans="5:11" x14ac:dyDescent="0.35">
      <c r="E582" s="4"/>
      <c r="F582" s="3"/>
      <c r="G582" s="4"/>
      <c r="H582" s="4"/>
      <c r="I582" s="3"/>
      <c r="J582" s="3"/>
      <c r="K582" s="3"/>
    </row>
    <row r="583" spans="5:11" x14ac:dyDescent="0.35">
      <c r="E583" s="4"/>
      <c r="F583" s="3"/>
      <c r="G583" s="4"/>
      <c r="H583" s="4"/>
      <c r="I583" s="3"/>
      <c r="J583" s="3"/>
      <c r="K583" s="3"/>
    </row>
    <row r="584" spans="5:11" x14ac:dyDescent="0.35">
      <c r="E584" s="4"/>
      <c r="F584" s="3"/>
      <c r="G584" s="4"/>
      <c r="H584" s="4"/>
      <c r="I584" s="3"/>
      <c r="J584" s="3"/>
      <c r="K584" s="3"/>
    </row>
    <row r="585" spans="5:11" x14ac:dyDescent="0.35">
      <c r="E585" s="4"/>
      <c r="F585" s="3"/>
      <c r="G585" s="4"/>
      <c r="H585" s="4"/>
      <c r="I585" s="3"/>
      <c r="J585" s="3"/>
      <c r="K585" s="3"/>
    </row>
    <row r="586" spans="5:11" x14ac:dyDescent="0.35">
      <c r="E586" s="4"/>
      <c r="F586" s="3"/>
      <c r="G586" s="4"/>
      <c r="H586" s="4"/>
      <c r="I586" s="3"/>
      <c r="J586" s="3"/>
      <c r="K586" s="3"/>
    </row>
    <row r="587" spans="5:11" x14ac:dyDescent="0.35">
      <c r="E587" s="4"/>
      <c r="F587" s="3"/>
      <c r="G587" s="4"/>
      <c r="H587" s="4"/>
      <c r="I587" s="3"/>
      <c r="J587" s="3"/>
      <c r="K587" s="3"/>
    </row>
    <row r="588" spans="5:11" x14ac:dyDescent="0.35">
      <c r="E588" s="4"/>
      <c r="F588" s="3"/>
      <c r="G588" s="4"/>
      <c r="H588" s="4"/>
      <c r="I588" s="3"/>
      <c r="J588" s="3"/>
      <c r="K588" s="3"/>
    </row>
    <row r="589" spans="5:11" x14ac:dyDescent="0.35">
      <c r="E589" s="4"/>
      <c r="F589" s="3"/>
      <c r="G589" s="4"/>
      <c r="H589" s="4"/>
      <c r="I589" s="3"/>
      <c r="J589" s="3"/>
      <c r="K589" s="3"/>
    </row>
    <row r="590" spans="5:11" x14ac:dyDescent="0.35">
      <c r="E590" s="4"/>
      <c r="F590" s="3"/>
      <c r="G590" s="4"/>
      <c r="H590" s="4"/>
      <c r="I590" s="3"/>
      <c r="J590" s="3"/>
      <c r="K590" s="3"/>
    </row>
    <row r="591" spans="5:11" x14ac:dyDescent="0.35">
      <c r="E591" s="4"/>
      <c r="F591" s="3"/>
      <c r="G591" s="4"/>
      <c r="H591" s="4"/>
      <c r="I591" s="3"/>
      <c r="J591" s="3"/>
      <c r="K591" s="3"/>
    </row>
    <row r="592" spans="5:11" x14ac:dyDescent="0.35">
      <c r="E592" s="4"/>
      <c r="F592" s="3"/>
      <c r="G592" s="4"/>
      <c r="H592" s="4"/>
      <c r="I592" s="3"/>
      <c r="J592" s="3"/>
      <c r="K592" s="3"/>
    </row>
    <row r="593" spans="5:11" x14ac:dyDescent="0.35">
      <c r="E593" s="4"/>
      <c r="F593" s="3"/>
      <c r="G593" s="4"/>
      <c r="H593" s="4"/>
      <c r="I593" s="3"/>
      <c r="J593" s="3"/>
      <c r="K593" s="3"/>
    </row>
    <row r="594" spans="5:11" x14ac:dyDescent="0.35">
      <c r="E594" s="4"/>
      <c r="F594" s="3"/>
      <c r="G594" s="4"/>
      <c r="H594" s="4"/>
      <c r="I594" s="3"/>
      <c r="J594" s="3"/>
      <c r="K594" s="3"/>
    </row>
    <row r="595" spans="5:11" x14ac:dyDescent="0.35">
      <c r="E595" s="4"/>
      <c r="F595" s="3"/>
      <c r="G595" s="4"/>
      <c r="H595" s="4"/>
      <c r="I595" s="3"/>
      <c r="J595" s="3"/>
      <c r="K595" s="3"/>
    </row>
    <row r="596" spans="5:11" x14ac:dyDescent="0.35">
      <c r="E596" s="4"/>
      <c r="F596" s="3"/>
      <c r="G596" s="4"/>
      <c r="H596" s="4"/>
      <c r="I596" s="3"/>
      <c r="J596" s="3"/>
      <c r="K596" s="3"/>
    </row>
    <row r="597" spans="5:11" x14ac:dyDescent="0.35">
      <c r="E597" s="4"/>
      <c r="F597" s="3"/>
      <c r="G597" s="4"/>
      <c r="H597" s="4"/>
      <c r="I597" s="3"/>
      <c r="J597" s="3"/>
      <c r="K597" s="3"/>
    </row>
    <row r="598" spans="5:11" x14ac:dyDescent="0.35">
      <c r="E598" s="4"/>
      <c r="F598" s="3"/>
      <c r="G598" s="4"/>
      <c r="H598" s="4"/>
      <c r="I598" s="3"/>
      <c r="J598" s="3"/>
      <c r="K598" s="3"/>
    </row>
    <row r="599" spans="5:11" x14ac:dyDescent="0.35">
      <c r="E599" s="4"/>
      <c r="F599" s="3"/>
      <c r="G599" s="4"/>
      <c r="H599" s="4"/>
      <c r="I599" s="3"/>
      <c r="J599" s="3"/>
      <c r="K599" s="3"/>
    </row>
    <row r="600" spans="5:11" x14ac:dyDescent="0.35">
      <c r="E600" s="4"/>
      <c r="F600" s="3"/>
      <c r="G600" s="4"/>
      <c r="H600" s="4"/>
      <c r="I600" s="3"/>
      <c r="J600" s="3"/>
      <c r="K600" s="3"/>
    </row>
    <row r="601" spans="5:11" x14ac:dyDescent="0.35">
      <c r="E601" s="4"/>
      <c r="F601" s="3"/>
      <c r="G601" s="4"/>
      <c r="H601" s="4"/>
      <c r="I601" s="3"/>
      <c r="J601" s="3"/>
      <c r="K601" s="3"/>
    </row>
    <row r="602" spans="5:11" x14ac:dyDescent="0.35">
      <c r="E602" s="4"/>
      <c r="F602" s="3"/>
      <c r="G602" s="4"/>
      <c r="H602" s="4"/>
      <c r="I602" s="3"/>
      <c r="J602" s="3"/>
      <c r="K602" s="3"/>
    </row>
    <row r="603" spans="5:11" x14ac:dyDescent="0.35">
      <c r="E603" s="4"/>
      <c r="F603" s="3"/>
      <c r="G603" s="4"/>
      <c r="H603" s="4"/>
      <c r="I603" s="3"/>
      <c r="J603" s="3"/>
      <c r="K603" s="3"/>
    </row>
    <row r="604" spans="5:11" x14ac:dyDescent="0.35">
      <c r="E604" s="4"/>
      <c r="F604" s="3"/>
      <c r="G604" s="4"/>
      <c r="H604" s="4"/>
      <c r="I604" s="3"/>
      <c r="J604" s="3"/>
      <c r="K604" s="3"/>
    </row>
    <row r="605" spans="5:11" x14ac:dyDescent="0.35">
      <c r="E605" s="4"/>
      <c r="F605" s="3"/>
      <c r="G605" s="4"/>
      <c r="H605" s="4"/>
      <c r="I605" s="3"/>
      <c r="J605" s="3"/>
      <c r="K605" s="3"/>
    </row>
    <row r="606" spans="5:11" x14ac:dyDescent="0.35">
      <c r="E606" s="4"/>
      <c r="F606" s="3"/>
      <c r="G606" s="4"/>
      <c r="H606" s="4"/>
      <c r="I606" s="3"/>
      <c r="J606" s="3"/>
      <c r="K606" s="3"/>
    </row>
    <row r="607" spans="5:11" x14ac:dyDescent="0.35">
      <c r="E607" s="4"/>
      <c r="F607" s="3"/>
      <c r="G607" s="4"/>
      <c r="H607" s="4"/>
      <c r="I607" s="3"/>
      <c r="J607" s="3"/>
      <c r="K607" s="3"/>
    </row>
    <row r="608" spans="5:11" x14ac:dyDescent="0.35">
      <c r="E608" s="4"/>
      <c r="F608" s="3"/>
      <c r="G608" s="4"/>
      <c r="H608" s="4"/>
      <c r="I608" s="3"/>
      <c r="J608" s="3"/>
      <c r="K608" s="3"/>
    </row>
    <row r="609" spans="5:11" x14ac:dyDescent="0.35">
      <c r="E609" s="4"/>
      <c r="F609" s="3"/>
      <c r="G609" s="4"/>
      <c r="H609" s="4"/>
      <c r="I609" s="3"/>
      <c r="J609" s="3"/>
      <c r="K609" s="3"/>
    </row>
    <row r="610" spans="5:11" x14ac:dyDescent="0.35">
      <c r="E610" s="4"/>
      <c r="F610" s="3"/>
      <c r="G610" s="4"/>
      <c r="H610" s="4"/>
      <c r="I610" s="3"/>
      <c r="J610" s="3"/>
      <c r="K610" s="3"/>
    </row>
    <row r="611" spans="5:11" x14ac:dyDescent="0.35">
      <c r="E611" s="4"/>
      <c r="F611" s="3"/>
      <c r="G611" s="4"/>
      <c r="H611" s="4"/>
      <c r="I611" s="3"/>
      <c r="J611" s="3"/>
      <c r="K611" s="3"/>
    </row>
    <row r="612" spans="5:11" x14ac:dyDescent="0.35">
      <c r="E612" s="4"/>
      <c r="F612" s="3"/>
      <c r="G612" s="4"/>
      <c r="H612" s="4"/>
      <c r="I612" s="3"/>
      <c r="J612" s="3"/>
      <c r="K612" s="3"/>
    </row>
    <row r="613" spans="5:11" x14ac:dyDescent="0.35">
      <c r="E613" s="4"/>
      <c r="F613" s="3"/>
      <c r="G613" s="4"/>
      <c r="H613" s="4"/>
      <c r="I613" s="3"/>
      <c r="J613" s="3"/>
      <c r="K613" s="3"/>
    </row>
    <row r="614" spans="5:11" x14ac:dyDescent="0.35">
      <c r="E614" s="4"/>
      <c r="F614" s="3"/>
      <c r="G614" s="4"/>
      <c r="H614" s="4"/>
      <c r="I614" s="3"/>
      <c r="J614" s="3"/>
      <c r="K614" s="3"/>
    </row>
    <row r="615" spans="5:11" x14ac:dyDescent="0.35">
      <c r="E615" s="4"/>
      <c r="F615" s="3"/>
      <c r="G615" s="4"/>
      <c r="H615" s="4"/>
      <c r="I615" s="3"/>
      <c r="J615" s="3"/>
      <c r="K615" s="3"/>
    </row>
    <row r="616" spans="5:11" x14ac:dyDescent="0.35">
      <c r="E616" s="4"/>
      <c r="F616" s="3"/>
      <c r="G616" s="4"/>
      <c r="H616" s="4"/>
      <c r="I616" s="3"/>
      <c r="J616" s="3"/>
      <c r="K616" s="3"/>
    </row>
    <row r="617" spans="5:11" x14ac:dyDescent="0.35">
      <c r="E617" s="4"/>
      <c r="F617" s="3"/>
      <c r="G617" s="4"/>
      <c r="H617" s="4"/>
      <c r="I617" s="3"/>
      <c r="J617" s="3"/>
      <c r="K617" s="3"/>
    </row>
    <row r="618" spans="5:11" x14ac:dyDescent="0.35">
      <c r="E618" s="4"/>
      <c r="F618" s="3"/>
      <c r="G618" s="4"/>
      <c r="H618" s="4"/>
      <c r="I618" s="3"/>
      <c r="J618" s="3"/>
      <c r="K618" s="3"/>
    </row>
    <row r="619" spans="5:11" x14ac:dyDescent="0.35">
      <c r="E619" s="4"/>
      <c r="F619" s="3"/>
      <c r="G619" s="4"/>
      <c r="H619" s="4"/>
      <c r="I619" s="3"/>
      <c r="J619" s="3"/>
      <c r="K619" s="3"/>
    </row>
    <row r="620" spans="5:11" x14ac:dyDescent="0.35">
      <c r="E620" s="4"/>
      <c r="F620" s="3"/>
      <c r="G620" s="4"/>
      <c r="H620" s="4"/>
      <c r="I620" s="3"/>
      <c r="J620" s="3"/>
      <c r="K620" s="3"/>
    </row>
    <row r="621" spans="5:11" x14ac:dyDescent="0.35">
      <c r="E621" s="4"/>
      <c r="F621" s="3"/>
      <c r="G621" s="4"/>
      <c r="H621" s="4"/>
      <c r="I621" s="3"/>
      <c r="J621" s="3"/>
      <c r="K621" s="3"/>
    </row>
    <row r="622" spans="5:11" x14ac:dyDescent="0.35">
      <c r="E622" s="4"/>
      <c r="F622" s="3"/>
      <c r="G622" s="4"/>
      <c r="H622" s="4"/>
      <c r="I622" s="3"/>
      <c r="J622" s="3"/>
      <c r="K622" s="3"/>
    </row>
    <row r="623" spans="5:11" x14ac:dyDescent="0.35">
      <c r="E623" s="4"/>
      <c r="F623" s="3"/>
      <c r="G623" s="4"/>
      <c r="H623" s="4"/>
      <c r="I623" s="3"/>
      <c r="J623" s="3"/>
      <c r="K623" s="3"/>
    </row>
    <row r="624" spans="5:11" x14ac:dyDescent="0.35">
      <c r="E624" s="4"/>
      <c r="F624" s="3"/>
      <c r="G624" s="4"/>
      <c r="H624" s="4"/>
      <c r="I624" s="3"/>
      <c r="J624" s="3"/>
      <c r="K624" s="3"/>
    </row>
    <row r="625" spans="5:11" x14ac:dyDescent="0.35">
      <c r="E625" s="4"/>
      <c r="F625" s="3"/>
      <c r="G625" s="4"/>
      <c r="H625" s="4"/>
      <c r="I625" s="3"/>
      <c r="J625" s="3"/>
      <c r="K625" s="3"/>
    </row>
    <row r="626" spans="5:11" x14ac:dyDescent="0.35">
      <c r="E626" s="4"/>
      <c r="F626" s="3"/>
      <c r="G626" s="4"/>
      <c r="H626" s="4"/>
      <c r="I626" s="3"/>
      <c r="J626" s="3"/>
      <c r="K626" s="3"/>
    </row>
    <row r="627" spans="5:11" x14ac:dyDescent="0.35">
      <c r="E627" s="4"/>
      <c r="F627" s="3"/>
      <c r="G627" s="4"/>
      <c r="H627" s="4"/>
      <c r="I627" s="3"/>
      <c r="J627" s="3"/>
      <c r="K627" s="3"/>
    </row>
    <row r="628" spans="5:11" x14ac:dyDescent="0.35">
      <c r="E628" s="4"/>
      <c r="F628" s="3"/>
      <c r="G628" s="4"/>
      <c r="H628" s="4"/>
      <c r="I628" s="3"/>
      <c r="J628" s="3"/>
      <c r="K628" s="3"/>
    </row>
    <row r="629" spans="5:11" x14ac:dyDescent="0.35">
      <c r="E629" s="4"/>
      <c r="F629" s="3"/>
      <c r="G629" s="4"/>
      <c r="H629" s="4"/>
      <c r="I629" s="3"/>
      <c r="J629" s="3"/>
      <c r="K629" s="3"/>
    </row>
    <row r="630" spans="5:11" x14ac:dyDescent="0.35">
      <c r="E630" s="4"/>
      <c r="F630" s="3"/>
      <c r="G630" s="4"/>
      <c r="H630" s="4"/>
      <c r="I630" s="3"/>
      <c r="J630" s="3"/>
      <c r="K630" s="3"/>
    </row>
    <row r="631" spans="5:11" x14ac:dyDescent="0.35">
      <c r="E631" s="4"/>
      <c r="F631" s="3"/>
      <c r="G631" s="4"/>
      <c r="H631" s="4"/>
      <c r="I631" s="3"/>
      <c r="J631" s="3"/>
      <c r="K631" s="3"/>
    </row>
    <row r="632" spans="5:11" x14ac:dyDescent="0.35">
      <c r="E632" s="4"/>
      <c r="F632" s="3"/>
      <c r="G632" s="4"/>
      <c r="H632" s="4"/>
      <c r="I632" s="3"/>
      <c r="J632" s="3"/>
      <c r="K632" s="3"/>
    </row>
    <row r="633" spans="5:11" x14ac:dyDescent="0.35">
      <c r="E633" s="4"/>
      <c r="F633" s="3"/>
      <c r="G633" s="4"/>
      <c r="H633" s="4"/>
      <c r="I633" s="3"/>
      <c r="J633" s="3"/>
      <c r="K633" s="3"/>
    </row>
    <row r="634" spans="5:11" x14ac:dyDescent="0.35">
      <c r="E634" s="4"/>
      <c r="F634" s="3"/>
      <c r="G634" s="4"/>
      <c r="H634" s="4"/>
      <c r="I634" s="3"/>
      <c r="J634" s="3"/>
      <c r="K634" s="3"/>
    </row>
    <row r="635" spans="5:11" x14ac:dyDescent="0.35">
      <c r="E635" s="4"/>
      <c r="F635" s="3"/>
      <c r="G635" s="4"/>
      <c r="H635" s="4"/>
      <c r="I635" s="3"/>
      <c r="J635" s="3"/>
      <c r="K635" s="3"/>
    </row>
    <row r="636" spans="5:11" x14ac:dyDescent="0.35">
      <c r="E636" s="4"/>
      <c r="F636" s="3"/>
      <c r="G636" s="4"/>
      <c r="H636" s="4"/>
      <c r="I636" s="3"/>
      <c r="J636" s="3"/>
      <c r="K636" s="3"/>
    </row>
    <row r="637" spans="5:11" x14ac:dyDescent="0.35">
      <c r="E637" s="4"/>
      <c r="F637" s="3"/>
      <c r="G637" s="4"/>
      <c r="H637" s="4"/>
      <c r="I637" s="3"/>
      <c r="J637" s="3"/>
      <c r="K637" s="3"/>
    </row>
    <row r="638" spans="5:11" x14ac:dyDescent="0.35">
      <c r="E638" s="4"/>
      <c r="F638" s="3"/>
      <c r="G638" s="4"/>
      <c r="H638" s="4"/>
      <c r="I638" s="3"/>
      <c r="J638" s="3"/>
      <c r="K638" s="3"/>
    </row>
    <row r="639" spans="5:11" x14ac:dyDescent="0.35">
      <c r="E639" s="4"/>
      <c r="F639" s="3"/>
      <c r="G639" s="4"/>
      <c r="H639" s="4"/>
      <c r="I639" s="3"/>
      <c r="J639" s="3"/>
      <c r="K639" s="3"/>
    </row>
    <row r="640" spans="5:11" x14ac:dyDescent="0.35">
      <c r="E640" s="4"/>
      <c r="F640" s="3"/>
      <c r="G640" s="4"/>
      <c r="H640" s="4"/>
      <c r="I640" s="3"/>
      <c r="J640" s="3"/>
      <c r="K640" s="3"/>
    </row>
    <row r="641" spans="5:11" x14ac:dyDescent="0.35">
      <c r="E641" s="4"/>
      <c r="F641" s="3"/>
      <c r="G641" s="4"/>
      <c r="H641" s="4"/>
      <c r="I641" s="3"/>
      <c r="J641" s="3"/>
      <c r="K641" s="3"/>
    </row>
    <row r="642" spans="5:11" x14ac:dyDescent="0.35">
      <c r="E642" s="4"/>
      <c r="F642" s="3"/>
      <c r="G642" s="4"/>
      <c r="H642" s="4"/>
      <c r="I642" s="3"/>
      <c r="J642" s="3"/>
      <c r="K642" s="3"/>
    </row>
    <row r="643" spans="5:11" x14ac:dyDescent="0.35">
      <c r="E643" s="4"/>
      <c r="F643" s="3"/>
      <c r="G643" s="4"/>
      <c r="H643" s="4"/>
      <c r="I643" s="3"/>
      <c r="J643" s="3"/>
      <c r="K643" s="3"/>
    </row>
    <row r="644" spans="5:11" x14ac:dyDescent="0.35">
      <c r="E644" s="4"/>
      <c r="F644" s="3"/>
      <c r="G644" s="4"/>
      <c r="H644" s="4"/>
      <c r="I644" s="3"/>
      <c r="J644" s="3"/>
      <c r="K644" s="3"/>
    </row>
    <row r="645" spans="5:11" x14ac:dyDescent="0.35">
      <c r="E645" s="4"/>
      <c r="F645" s="3"/>
      <c r="G645" s="4"/>
      <c r="H645" s="4"/>
      <c r="I645" s="3"/>
      <c r="J645" s="3"/>
      <c r="K645" s="3"/>
    </row>
    <row r="646" spans="5:11" x14ac:dyDescent="0.35">
      <c r="E646" s="4"/>
      <c r="F646" s="3"/>
      <c r="G646" s="4"/>
      <c r="H646" s="4"/>
      <c r="I646" s="3"/>
      <c r="J646" s="3"/>
      <c r="K646" s="3"/>
    </row>
    <row r="647" spans="5:11" x14ac:dyDescent="0.35">
      <c r="E647" s="4"/>
      <c r="F647" s="3"/>
      <c r="G647" s="4"/>
      <c r="H647" s="4"/>
      <c r="I647" s="3"/>
      <c r="J647" s="3"/>
      <c r="K647" s="3"/>
    </row>
    <row r="648" spans="5:11" x14ac:dyDescent="0.35">
      <c r="E648" s="4"/>
      <c r="F648" s="3"/>
      <c r="G648" s="4"/>
      <c r="H648" s="4"/>
      <c r="I648" s="3"/>
      <c r="J648" s="3"/>
      <c r="K648" s="3"/>
    </row>
    <row r="649" spans="5:11" x14ac:dyDescent="0.35">
      <c r="E649" s="4"/>
      <c r="F649" s="3"/>
      <c r="G649" s="4"/>
      <c r="H649" s="4"/>
      <c r="I649" s="3"/>
      <c r="J649" s="3"/>
      <c r="K649" s="3"/>
    </row>
    <row r="650" spans="5:11" x14ac:dyDescent="0.35">
      <c r="E650" s="4"/>
      <c r="F650" s="3"/>
      <c r="G650" s="4"/>
      <c r="H650" s="4"/>
      <c r="I650" s="3"/>
      <c r="J650" s="3"/>
      <c r="K650" s="3"/>
    </row>
    <row r="651" spans="5:11" x14ac:dyDescent="0.35">
      <c r="E651" s="4"/>
      <c r="F651" s="3"/>
      <c r="G651" s="4"/>
      <c r="H651" s="4"/>
      <c r="I651" s="3"/>
      <c r="J651" s="3"/>
      <c r="K651" s="3"/>
    </row>
    <row r="652" spans="5:11" x14ac:dyDescent="0.35">
      <c r="E652" s="4"/>
      <c r="F652" s="3"/>
      <c r="G652" s="4"/>
      <c r="H652" s="4"/>
      <c r="I652" s="3"/>
      <c r="J652" s="3"/>
      <c r="K652" s="3"/>
    </row>
    <row r="653" spans="5:11" x14ac:dyDescent="0.35">
      <c r="E653" s="4"/>
      <c r="F653" s="3"/>
      <c r="G653" s="4"/>
      <c r="H653" s="4"/>
      <c r="I653" s="3"/>
      <c r="J653" s="3"/>
      <c r="K653" s="3"/>
    </row>
    <row r="654" spans="5:11" x14ac:dyDescent="0.35">
      <c r="E654" s="4"/>
      <c r="F654" s="3"/>
      <c r="G654" s="4"/>
      <c r="H654" s="4"/>
      <c r="I654" s="3"/>
      <c r="J654" s="3"/>
      <c r="K654" s="3"/>
    </row>
    <row r="655" spans="5:11" x14ac:dyDescent="0.35">
      <c r="E655" s="4"/>
      <c r="F655" s="3"/>
      <c r="G655" s="4"/>
      <c r="H655" s="4"/>
      <c r="I655" s="3"/>
      <c r="J655" s="3"/>
      <c r="K655" s="3"/>
    </row>
    <row r="656" spans="5:11" x14ac:dyDescent="0.35">
      <c r="E656" s="4"/>
      <c r="F656" s="3"/>
      <c r="G656" s="4"/>
      <c r="H656" s="4"/>
      <c r="I656" s="3"/>
      <c r="J656" s="3"/>
      <c r="K656" s="3"/>
    </row>
    <row r="657" spans="5:11" x14ac:dyDescent="0.35">
      <c r="E657" s="4"/>
      <c r="F657" s="3"/>
      <c r="G657" s="4"/>
      <c r="H657" s="4"/>
      <c r="I657" s="3"/>
      <c r="J657" s="3"/>
      <c r="K657" s="3"/>
    </row>
    <row r="658" spans="5:11" x14ac:dyDescent="0.35">
      <c r="E658" s="4"/>
      <c r="F658" s="3"/>
      <c r="G658" s="4"/>
      <c r="H658" s="4"/>
      <c r="I658" s="3"/>
      <c r="J658" s="3"/>
      <c r="K658" s="3"/>
    </row>
    <row r="659" spans="5:11" x14ac:dyDescent="0.35">
      <c r="E659" s="4"/>
      <c r="F659" s="3"/>
      <c r="G659" s="4"/>
      <c r="H659" s="4"/>
      <c r="I659" s="3"/>
      <c r="J659" s="3"/>
      <c r="K659" s="3"/>
    </row>
    <row r="660" spans="5:11" x14ac:dyDescent="0.35">
      <c r="E660" s="4"/>
      <c r="F660" s="3"/>
      <c r="G660" s="4"/>
      <c r="H660" s="4"/>
      <c r="I660" s="3"/>
      <c r="J660" s="3"/>
      <c r="K660" s="3"/>
    </row>
    <row r="661" spans="5:11" x14ac:dyDescent="0.35">
      <c r="E661" s="4"/>
      <c r="F661" s="3"/>
      <c r="G661" s="4"/>
      <c r="H661" s="4"/>
      <c r="I661" s="3"/>
      <c r="J661" s="3"/>
      <c r="K661" s="3"/>
    </row>
    <row r="662" spans="5:11" x14ac:dyDescent="0.35">
      <c r="E662" s="4"/>
      <c r="F662" s="3"/>
      <c r="G662" s="4"/>
      <c r="H662" s="4"/>
      <c r="I662" s="3"/>
      <c r="J662" s="3"/>
      <c r="K662" s="3"/>
    </row>
    <row r="663" spans="5:11" x14ac:dyDescent="0.35">
      <c r="E663" s="4"/>
      <c r="F663" s="3"/>
      <c r="G663" s="4"/>
      <c r="H663" s="4"/>
      <c r="I663" s="3"/>
      <c r="J663" s="3"/>
      <c r="K663" s="3"/>
    </row>
    <row r="664" spans="5:11" x14ac:dyDescent="0.35">
      <c r="E664" s="4"/>
      <c r="F664" s="3"/>
      <c r="G664" s="4"/>
      <c r="H664" s="4"/>
      <c r="I664" s="3"/>
      <c r="J664" s="3"/>
      <c r="K664" s="3"/>
    </row>
    <row r="665" spans="5:11" x14ac:dyDescent="0.35">
      <c r="E665" s="4"/>
      <c r="F665" s="3"/>
      <c r="G665" s="4"/>
      <c r="H665" s="4"/>
      <c r="I665" s="3"/>
      <c r="J665" s="3"/>
      <c r="K665" s="3"/>
    </row>
    <row r="666" spans="5:11" x14ac:dyDescent="0.35">
      <c r="E666" s="4"/>
      <c r="F666" s="3"/>
      <c r="G666" s="4"/>
      <c r="H666" s="4"/>
      <c r="I666" s="3"/>
      <c r="J666" s="3"/>
      <c r="K666" s="3"/>
    </row>
    <row r="667" spans="5:11" x14ac:dyDescent="0.35">
      <c r="E667" s="4"/>
      <c r="F667" s="3"/>
      <c r="G667" s="4"/>
      <c r="H667" s="4"/>
      <c r="I667" s="3"/>
      <c r="J667" s="3"/>
      <c r="K667" s="3"/>
    </row>
    <row r="668" spans="5:11" x14ac:dyDescent="0.35">
      <c r="E668" s="4"/>
      <c r="F668" s="3"/>
      <c r="G668" s="4"/>
      <c r="H668" s="4"/>
      <c r="I668" s="3"/>
      <c r="J668" s="3"/>
      <c r="K668" s="3"/>
    </row>
    <row r="669" spans="5:11" x14ac:dyDescent="0.35">
      <c r="E669" s="4"/>
      <c r="F669" s="3"/>
      <c r="G669" s="4"/>
      <c r="H669" s="4"/>
      <c r="I669" s="3"/>
      <c r="J669" s="3"/>
      <c r="K669" s="3"/>
    </row>
    <row r="670" spans="5:11" x14ac:dyDescent="0.35">
      <c r="E670" s="4"/>
      <c r="F670" s="3"/>
      <c r="G670" s="4"/>
      <c r="H670" s="4"/>
      <c r="I670" s="3"/>
      <c r="J670" s="3"/>
      <c r="K670" s="3"/>
    </row>
    <row r="671" spans="5:11" x14ac:dyDescent="0.35">
      <c r="E671" s="4"/>
      <c r="F671" s="3"/>
      <c r="G671" s="4"/>
      <c r="H671" s="4"/>
      <c r="I671" s="3"/>
      <c r="J671" s="3"/>
      <c r="K671" s="3"/>
    </row>
    <row r="672" spans="5:11" x14ac:dyDescent="0.35">
      <c r="E672" s="4"/>
      <c r="F672" s="3"/>
      <c r="G672" s="4"/>
      <c r="H672" s="4"/>
      <c r="I672" s="3"/>
      <c r="J672" s="3"/>
      <c r="K672" s="3"/>
    </row>
    <row r="673" spans="5:11" x14ac:dyDescent="0.35">
      <c r="E673" s="4"/>
      <c r="F673" s="3"/>
      <c r="G673" s="4"/>
      <c r="H673" s="4"/>
      <c r="I673" s="3"/>
      <c r="J673" s="3"/>
      <c r="K673" s="3"/>
    </row>
    <row r="674" spans="5:11" x14ac:dyDescent="0.35">
      <c r="E674" s="4"/>
      <c r="F674" s="3"/>
      <c r="G674" s="4"/>
      <c r="H674" s="4"/>
      <c r="I674" s="3"/>
      <c r="J674" s="3"/>
      <c r="K674" s="3"/>
    </row>
    <row r="675" spans="5:11" x14ac:dyDescent="0.35">
      <c r="E675" s="4"/>
      <c r="F675" s="3"/>
      <c r="G675" s="4"/>
      <c r="H675" s="4"/>
      <c r="I675" s="3"/>
      <c r="J675" s="3"/>
      <c r="K675" s="3"/>
    </row>
    <row r="676" spans="5:11" x14ac:dyDescent="0.35">
      <c r="E676" s="4"/>
      <c r="F676" s="3"/>
      <c r="G676" s="4"/>
      <c r="H676" s="4"/>
      <c r="I676" s="3"/>
      <c r="J676" s="3"/>
      <c r="K676" s="3"/>
    </row>
    <row r="677" spans="5:11" x14ac:dyDescent="0.35">
      <c r="E677" s="4"/>
      <c r="F677" s="3"/>
      <c r="G677" s="4"/>
      <c r="H677" s="4"/>
      <c r="I677" s="3"/>
      <c r="J677" s="3"/>
      <c r="K677" s="3"/>
    </row>
    <row r="678" spans="5:11" x14ac:dyDescent="0.35">
      <c r="E678" s="4"/>
      <c r="F678" s="3"/>
      <c r="G678" s="4"/>
      <c r="H678" s="4"/>
      <c r="I678" s="3"/>
      <c r="J678" s="3"/>
      <c r="K678" s="3"/>
    </row>
    <row r="679" spans="5:11" x14ac:dyDescent="0.35">
      <c r="E679" s="4"/>
      <c r="F679" s="3"/>
      <c r="G679" s="4"/>
      <c r="H679" s="4"/>
      <c r="I679" s="3"/>
      <c r="J679" s="3"/>
      <c r="K679" s="3"/>
    </row>
    <row r="680" spans="5:11" x14ac:dyDescent="0.35">
      <c r="E680" s="4"/>
      <c r="F680" s="3"/>
      <c r="G680" s="4"/>
      <c r="H680" s="4"/>
      <c r="I680" s="3"/>
      <c r="J680" s="3"/>
      <c r="K680" s="3"/>
    </row>
    <row r="681" spans="5:11" x14ac:dyDescent="0.35">
      <c r="E681" s="4"/>
      <c r="F681" s="3"/>
      <c r="G681" s="4"/>
      <c r="H681" s="4"/>
      <c r="I681" s="3"/>
      <c r="J681" s="3"/>
      <c r="K681" s="3"/>
    </row>
    <row r="682" spans="5:11" x14ac:dyDescent="0.35">
      <c r="E682" s="4"/>
      <c r="F682" s="3"/>
      <c r="G682" s="4"/>
      <c r="H682" s="4"/>
      <c r="I682" s="3"/>
      <c r="J682" s="3"/>
      <c r="K682" s="3"/>
    </row>
    <row r="683" spans="5:11" x14ac:dyDescent="0.35">
      <c r="E683" s="4"/>
      <c r="F683" s="3"/>
      <c r="G683" s="4"/>
      <c r="H683" s="4"/>
      <c r="I683" s="3"/>
      <c r="J683" s="3"/>
      <c r="K683" s="3"/>
    </row>
    <row r="684" spans="5:11" x14ac:dyDescent="0.35">
      <c r="E684" s="4"/>
      <c r="F684" s="3"/>
      <c r="G684" s="4"/>
      <c r="H684" s="4"/>
      <c r="I684" s="3"/>
      <c r="J684" s="3"/>
      <c r="K684" s="3"/>
    </row>
    <row r="685" spans="5:11" x14ac:dyDescent="0.35">
      <c r="E685" s="4"/>
      <c r="F685" s="3"/>
      <c r="G685" s="4"/>
      <c r="H685" s="4"/>
      <c r="I685" s="3"/>
      <c r="J685" s="3"/>
      <c r="K685" s="3"/>
    </row>
    <row r="686" spans="5:11" x14ac:dyDescent="0.35">
      <c r="E686" s="4"/>
      <c r="F686" s="3"/>
      <c r="G686" s="4"/>
      <c r="H686" s="4"/>
      <c r="I686" s="3"/>
      <c r="J686" s="3"/>
      <c r="K686" s="3"/>
    </row>
    <row r="687" spans="5:11" x14ac:dyDescent="0.35">
      <c r="E687" s="4"/>
      <c r="F687" s="3"/>
      <c r="G687" s="4"/>
      <c r="H687" s="4"/>
      <c r="I687" s="3"/>
      <c r="J687" s="3"/>
      <c r="K687" s="3"/>
    </row>
    <row r="688" spans="5:11" x14ac:dyDescent="0.35">
      <c r="E688" s="4"/>
      <c r="F688" s="3"/>
      <c r="G688" s="4"/>
      <c r="H688" s="4"/>
      <c r="I688" s="3"/>
      <c r="J688" s="3"/>
      <c r="K688" s="3"/>
    </row>
    <row r="689" spans="5:11" x14ac:dyDescent="0.35">
      <c r="E689" s="4"/>
      <c r="F689" s="3"/>
      <c r="G689" s="4"/>
      <c r="H689" s="4"/>
      <c r="I689" s="3"/>
      <c r="J689" s="3"/>
      <c r="K689" s="3"/>
    </row>
    <row r="690" spans="5:11" x14ac:dyDescent="0.35">
      <c r="E690" s="4"/>
      <c r="F690" s="3"/>
      <c r="G690" s="4"/>
      <c r="H690" s="4"/>
      <c r="I690" s="3"/>
      <c r="J690" s="3"/>
      <c r="K690" s="3"/>
    </row>
    <row r="691" spans="5:11" x14ac:dyDescent="0.35">
      <c r="E691" s="4"/>
      <c r="F691" s="3"/>
      <c r="G691" s="4"/>
      <c r="H691" s="4"/>
      <c r="I691" s="3"/>
      <c r="J691" s="3"/>
      <c r="K691" s="3"/>
    </row>
    <row r="692" spans="5:11" x14ac:dyDescent="0.35">
      <c r="E692" s="4"/>
      <c r="F692" s="3"/>
      <c r="G692" s="4"/>
      <c r="H692" s="4"/>
      <c r="I692" s="3"/>
      <c r="J692" s="3"/>
      <c r="K692" s="3"/>
    </row>
    <row r="693" spans="5:11" x14ac:dyDescent="0.35">
      <c r="E693" s="4"/>
      <c r="F693" s="3"/>
      <c r="G693" s="4"/>
      <c r="H693" s="4"/>
      <c r="I693" s="3"/>
      <c r="J693" s="3"/>
      <c r="K693" s="3"/>
    </row>
    <row r="694" spans="5:11" x14ac:dyDescent="0.35">
      <c r="E694" s="4"/>
      <c r="F694" s="3"/>
      <c r="G694" s="4"/>
      <c r="H694" s="4"/>
      <c r="I694" s="3"/>
      <c r="J694" s="3"/>
      <c r="K694" s="3"/>
    </row>
    <row r="695" spans="5:11" x14ac:dyDescent="0.35">
      <c r="E695" s="4"/>
      <c r="F695" s="3"/>
      <c r="G695" s="4"/>
      <c r="H695" s="4"/>
      <c r="I695" s="3"/>
      <c r="J695" s="3"/>
      <c r="K695" s="3"/>
    </row>
    <row r="696" spans="5:11" x14ac:dyDescent="0.35">
      <c r="E696" s="4"/>
      <c r="F696" s="3"/>
      <c r="G696" s="4"/>
      <c r="H696" s="4"/>
      <c r="I696" s="3"/>
      <c r="J696" s="3"/>
      <c r="K696" s="3"/>
    </row>
    <row r="697" spans="5:11" x14ac:dyDescent="0.35">
      <c r="E697" s="4"/>
      <c r="F697" s="3"/>
      <c r="G697" s="4"/>
      <c r="H697" s="4"/>
      <c r="I697" s="3"/>
      <c r="J697" s="3"/>
      <c r="K697" s="3"/>
    </row>
    <row r="698" spans="5:11" x14ac:dyDescent="0.35">
      <c r="E698" s="4"/>
      <c r="F698" s="3"/>
      <c r="G698" s="4"/>
      <c r="H698" s="4"/>
      <c r="I698" s="3"/>
      <c r="J698" s="3"/>
      <c r="K698" s="3"/>
    </row>
    <row r="699" spans="5:11" x14ac:dyDescent="0.35">
      <c r="E699" s="4"/>
      <c r="F699" s="3"/>
      <c r="G699" s="4"/>
      <c r="H699" s="4"/>
      <c r="I699" s="3"/>
      <c r="J699" s="3"/>
      <c r="K699" s="3"/>
    </row>
    <row r="700" spans="5:11" x14ac:dyDescent="0.35">
      <c r="E700" s="4"/>
      <c r="F700" s="3"/>
      <c r="G700" s="4"/>
      <c r="H700" s="4"/>
      <c r="I700" s="3"/>
      <c r="J700" s="3"/>
      <c r="K700" s="3"/>
    </row>
    <row r="701" spans="5:11" x14ac:dyDescent="0.35">
      <c r="E701" s="4"/>
      <c r="F701" s="3"/>
      <c r="G701" s="4"/>
      <c r="H701" s="4"/>
      <c r="I701" s="3"/>
      <c r="J701" s="3"/>
      <c r="K701" s="3"/>
    </row>
    <row r="702" spans="5:11" x14ac:dyDescent="0.35">
      <c r="E702" s="4"/>
      <c r="F702" s="3"/>
      <c r="G702" s="4"/>
      <c r="H702" s="4"/>
      <c r="I702" s="3"/>
      <c r="J702" s="3"/>
      <c r="K702" s="3"/>
    </row>
    <row r="703" spans="5:11" x14ac:dyDescent="0.35">
      <c r="E703" s="4"/>
      <c r="F703" s="3"/>
      <c r="G703" s="4"/>
      <c r="H703" s="4"/>
      <c r="I703" s="3"/>
      <c r="J703" s="3"/>
      <c r="K703" s="3"/>
    </row>
    <row r="704" spans="5:11" x14ac:dyDescent="0.35">
      <c r="E704" s="4"/>
      <c r="F704" s="3"/>
      <c r="G704" s="4"/>
      <c r="H704" s="4"/>
      <c r="I704" s="3"/>
      <c r="J704" s="3"/>
      <c r="K704" s="3"/>
    </row>
    <row r="705" spans="5:11" x14ac:dyDescent="0.35">
      <c r="E705" s="4"/>
      <c r="F705" s="3"/>
      <c r="G705" s="4"/>
      <c r="H705" s="4"/>
      <c r="I705" s="3"/>
      <c r="J705" s="3"/>
      <c r="K705" s="3"/>
    </row>
    <row r="706" spans="5:11" x14ac:dyDescent="0.35">
      <c r="E706" s="4"/>
      <c r="F706" s="3"/>
      <c r="G706" s="4"/>
      <c r="H706" s="4"/>
      <c r="I706" s="3"/>
      <c r="J706" s="3"/>
      <c r="K706" s="3"/>
    </row>
    <row r="707" spans="5:11" x14ac:dyDescent="0.35">
      <c r="E707" s="4"/>
      <c r="F707" s="3"/>
      <c r="G707" s="4"/>
      <c r="H707" s="4"/>
      <c r="I707" s="3"/>
      <c r="J707" s="3"/>
      <c r="K707" s="3"/>
    </row>
    <row r="708" spans="5:11" x14ac:dyDescent="0.35">
      <c r="E708" s="4"/>
      <c r="F708" s="3"/>
      <c r="G708" s="4"/>
      <c r="H708" s="4"/>
      <c r="I708" s="3"/>
      <c r="J708" s="3"/>
      <c r="K708" s="3"/>
    </row>
    <row r="709" spans="5:11" x14ac:dyDescent="0.35">
      <c r="E709" s="4"/>
      <c r="F709" s="3"/>
      <c r="G709" s="4"/>
      <c r="H709" s="4"/>
      <c r="I709" s="3"/>
      <c r="J709" s="3"/>
      <c r="K709" s="3"/>
    </row>
    <row r="710" spans="5:11" x14ac:dyDescent="0.35">
      <c r="E710" s="4"/>
      <c r="F710" s="3"/>
      <c r="G710" s="4"/>
      <c r="H710" s="4"/>
      <c r="I710" s="3"/>
      <c r="J710" s="3"/>
      <c r="K710" s="3"/>
    </row>
    <row r="711" spans="5:11" x14ac:dyDescent="0.35">
      <c r="E711" s="4"/>
      <c r="F711" s="3"/>
      <c r="G711" s="4"/>
      <c r="H711" s="4"/>
      <c r="I711" s="3"/>
      <c r="J711" s="3"/>
      <c r="K711" s="3"/>
    </row>
    <row r="712" spans="5:11" x14ac:dyDescent="0.35">
      <c r="E712" s="4"/>
      <c r="F712" s="3"/>
      <c r="G712" s="4"/>
      <c r="H712" s="4"/>
      <c r="I712" s="3"/>
      <c r="J712" s="3"/>
      <c r="K712" s="3"/>
    </row>
    <row r="713" spans="5:11" x14ac:dyDescent="0.35">
      <c r="E713" s="4"/>
      <c r="F713" s="3"/>
      <c r="G713" s="4"/>
      <c r="H713" s="4"/>
      <c r="I713" s="3"/>
      <c r="J713" s="3"/>
      <c r="K713" s="3"/>
    </row>
    <row r="714" spans="5:11" x14ac:dyDescent="0.35">
      <c r="E714" s="4"/>
      <c r="F714" s="3"/>
      <c r="G714" s="4"/>
      <c r="H714" s="4"/>
      <c r="I714" s="3"/>
      <c r="J714" s="3"/>
      <c r="K714" s="3"/>
    </row>
    <row r="715" spans="5:11" x14ac:dyDescent="0.35">
      <c r="E715" s="4"/>
      <c r="F715" s="3"/>
      <c r="G715" s="4"/>
      <c r="H715" s="4"/>
      <c r="I715" s="3"/>
      <c r="J715" s="3"/>
      <c r="K715" s="3"/>
    </row>
    <row r="716" spans="5:11" x14ac:dyDescent="0.35">
      <c r="E716" s="4"/>
      <c r="F716" s="3"/>
      <c r="G716" s="4"/>
      <c r="H716" s="4"/>
      <c r="I716" s="3"/>
      <c r="J716" s="3"/>
      <c r="K716" s="3"/>
    </row>
    <row r="717" spans="5:11" x14ac:dyDescent="0.35">
      <c r="E717" s="4"/>
      <c r="F717" s="3"/>
      <c r="G717" s="4"/>
      <c r="H717" s="4"/>
      <c r="I717" s="3"/>
      <c r="J717" s="3"/>
      <c r="K717" s="3"/>
    </row>
    <row r="718" spans="5:11" x14ac:dyDescent="0.35">
      <c r="E718" s="4"/>
      <c r="F718" s="3"/>
      <c r="G718" s="4"/>
      <c r="H718" s="4"/>
      <c r="I718" s="3"/>
      <c r="J718" s="3"/>
      <c r="K718" s="3"/>
    </row>
    <row r="719" spans="5:11" x14ac:dyDescent="0.35">
      <c r="E719" s="4"/>
      <c r="F719" s="3"/>
      <c r="G719" s="4"/>
      <c r="H719" s="4"/>
      <c r="I719" s="3"/>
      <c r="J719" s="3"/>
      <c r="K719" s="3"/>
    </row>
    <row r="720" spans="5:11" x14ac:dyDescent="0.35">
      <c r="E720" s="4"/>
      <c r="F720" s="3"/>
      <c r="G720" s="4"/>
      <c r="H720" s="4"/>
      <c r="I720" s="3"/>
      <c r="J720" s="3"/>
      <c r="K720" s="3"/>
    </row>
    <row r="721" spans="5:11" x14ac:dyDescent="0.35">
      <c r="E721" s="4"/>
      <c r="F721" s="3"/>
      <c r="G721" s="4"/>
      <c r="H721" s="4"/>
      <c r="I721" s="3"/>
      <c r="J721" s="3"/>
      <c r="K721" s="3"/>
    </row>
    <row r="722" spans="5:11" x14ac:dyDescent="0.35">
      <c r="E722" s="4"/>
      <c r="F722" s="3"/>
      <c r="G722" s="4"/>
      <c r="H722" s="4"/>
      <c r="I722" s="3"/>
      <c r="J722" s="3"/>
      <c r="K722" s="3"/>
    </row>
    <row r="723" spans="5:11" x14ac:dyDescent="0.35">
      <c r="E723" s="4"/>
      <c r="F723" s="3"/>
      <c r="G723" s="4"/>
      <c r="H723" s="4"/>
      <c r="I723" s="3"/>
      <c r="J723" s="3"/>
      <c r="K723" s="3"/>
    </row>
    <row r="724" spans="5:11" x14ac:dyDescent="0.35">
      <c r="E724" s="4"/>
      <c r="F724" s="3"/>
      <c r="G724" s="4"/>
      <c r="H724" s="4"/>
      <c r="I724" s="3"/>
      <c r="J724" s="3"/>
      <c r="K724" s="3"/>
    </row>
    <row r="725" spans="5:11" x14ac:dyDescent="0.35">
      <c r="E725" s="4"/>
      <c r="F725" s="3"/>
      <c r="G725" s="4"/>
      <c r="H725" s="4"/>
      <c r="I725" s="3"/>
      <c r="J725" s="3"/>
      <c r="K725" s="3"/>
    </row>
    <row r="726" spans="5:11" x14ac:dyDescent="0.35">
      <c r="E726" s="4"/>
      <c r="F726" s="3"/>
      <c r="G726" s="4"/>
      <c r="H726" s="4"/>
      <c r="I726" s="3"/>
      <c r="J726" s="3"/>
      <c r="K726" s="3"/>
    </row>
    <row r="727" spans="5:11" x14ac:dyDescent="0.35">
      <c r="E727" s="4"/>
      <c r="F727" s="3"/>
      <c r="G727" s="4"/>
      <c r="H727" s="4"/>
      <c r="I727" s="3"/>
      <c r="J727" s="3"/>
      <c r="K727" s="3"/>
    </row>
    <row r="728" spans="5:11" x14ac:dyDescent="0.35">
      <c r="E728" s="4"/>
      <c r="F728" s="3"/>
      <c r="G728" s="4"/>
      <c r="H728" s="4"/>
      <c r="I728" s="3"/>
      <c r="J728" s="3"/>
      <c r="K728" s="3"/>
    </row>
    <row r="729" spans="5:11" x14ac:dyDescent="0.35">
      <c r="E729" s="4"/>
      <c r="F729" s="3"/>
      <c r="G729" s="4"/>
      <c r="H729" s="4"/>
      <c r="I729" s="3"/>
      <c r="J729" s="3"/>
      <c r="K729" s="3"/>
    </row>
    <row r="730" spans="5:11" x14ac:dyDescent="0.35">
      <c r="E730" s="4"/>
      <c r="F730" s="3"/>
      <c r="G730" s="4"/>
      <c r="H730" s="4"/>
      <c r="I730" s="3"/>
      <c r="J730" s="3"/>
      <c r="K730" s="3"/>
    </row>
    <row r="731" spans="5:11" x14ac:dyDescent="0.35">
      <c r="E731" s="4"/>
      <c r="F731" s="3"/>
      <c r="G731" s="4"/>
      <c r="H731" s="4"/>
      <c r="I731" s="3"/>
      <c r="J731" s="3"/>
      <c r="K731" s="3"/>
    </row>
    <row r="732" spans="5:11" x14ac:dyDescent="0.35">
      <c r="E732" s="4"/>
      <c r="F732" s="3"/>
      <c r="G732" s="4"/>
      <c r="H732" s="4"/>
      <c r="I732" s="3"/>
      <c r="J732" s="3"/>
      <c r="K732" s="3"/>
    </row>
    <row r="733" spans="5:11" x14ac:dyDescent="0.35">
      <c r="E733" s="4"/>
      <c r="F733" s="3"/>
      <c r="G733" s="4"/>
      <c r="H733" s="4"/>
      <c r="I733" s="3"/>
      <c r="J733" s="3"/>
      <c r="K733" s="3"/>
    </row>
    <row r="734" spans="5:11" x14ac:dyDescent="0.35">
      <c r="E734" s="4"/>
      <c r="F734" s="3"/>
      <c r="G734" s="4"/>
      <c r="H734" s="4"/>
      <c r="I734" s="3"/>
      <c r="J734" s="3"/>
      <c r="K734" s="3"/>
    </row>
    <row r="735" spans="5:11" x14ac:dyDescent="0.35">
      <c r="E735" s="4"/>
      <c r="F735" s="3"/>
      <c r="G735" s="4"/>
      <c r="H735" s="4"/>
      <c r="I735" s="3"/>
      <c r="J735" s="3"/>
      <c r="K735" s="3"/>
    </row>
    <row r="736" spans="5:11" x14ac:dyDescent="0.35">
      <c r="E736" s="4"/>
      <c r="F736" s="3"/>
      <c r="G736" s="4"/>
      <c r="H736" s="4"/>
      <c r="I736" s="3"/>
      <c r="J736" s="3"/>
      <c r="K736" s="3"/>
    </row>
    <row r="737" spans="5:11" x14ac:dyDescent="0.35">
      <c r="E737" s="4"/>
      <c r="F737" s="3"/>
      <c r="G737" s="4"/>
      <c r="H737" s="4"/>
      <c r="I737" s="3"/>
      <c r="J737" s="3"/>
      <c r="K737" s="3"/>
    </row>
    <row r="738" spans="5:11" x14ac:dyDescent="0.35">
      <c r="E738" s="4"/>
      <c r="F738" s="3"/>
      <c r="G738" s="4"/>
      <c r="H738" s="4"/>
      <c r="I738" s="3"/>
      <c r="J738" s="3"/>
      <c r="K738" s="3"/>
    </row>
    <row r="739" spans="5:11" x14ac:dyDescent="0.35">
      <c r="E739" s="4"/>
      <c r="F739" s="3"/>
      <c r="G739" s="4"/>
      <c r="H739" s="4"/>
      <c r="I739" s="3"/>
      <c r="J739" s="3"/>
      <c r="K739" s="3"/>
    </row>
    <row r="740" spans="5:11" x14ac:dyDescent="0.35">
      <c r="E740" s="4"/>
      <c r="F740" s="3"/>
      <c r="G740" s="4"/>
      <c r="H740" s="4"/>
      <c r="I740" s="3"/>
      <c r="J740" s="3"/>
      <c r="K740" s="3"/>
    </row>
    <row r="741" spans="5:11" x14ac:dyDescent="0.35">
      <c r="E741" s="4"/>
      <c r="F741" s="3"/>
      <c r="G741" s="4"/>
      <c r="H741" s="4"/>
      <c r="I741" s="3"/>
      <c r="J741" s="3"/>
      <c r="K741" s="3"/>
    </row>
    <row r="742" spans="5:11" x14ac:dyDescent="0.35">
      <c r="E742" s="4"/>
      <c r="F742" s="3"/>
      <c r="G742" s="4"/>
      <c r="H742" s="4"/>
      <c r="I742" s="3"/>
      <c r="J742" s="3"/>
      <c r="K742" s="3"/>
    </row>
    <row r="743" spans="5:11" x14ac:dyDescent="0.35">
      <c r="E743" s="4"/>
      <c r="F743" s="3"/>
      <c r="G743" s="4"/>
      <c r="H743" s="4"/>
      <c r="I743" s="3"/>
      <c r="J743" s="3"/>
      <c r="K743" s="3"/>
    </row>
    <row r="744" spans="5:11" x14ac:dyDescent="0.35">
      <c r="E744" s="4"/>
      <c r="F744" s="3"/>
      <c r="G744" s="4"/>
      <c r="H744" s="4"/>
      <c r="I744" s="3"/>
      <c r="J744" s="3"/>
      <c r="K744" s="3"/>
    </row>
    <row r="745" spans="5:11" x14ac:dyDescent="0.35">
      <c r="E745" s="4"/>
      <c r="F745" s="3"/>
      <c r="G745" s="4"/>
      <c r="H745" s="4"/>
      <c r="I745" s="3"/>
      <c r="J745" s="3"/>
      <c r="K745" s="3"/>
    </row>
    <row r="746" spans="5:11" x14ac:dyDescent="0.35">
      <c r="E746" s="4"/>
      <c r="F746" s="3"/>
      <c r="G746" s="4"/>
      <c r="H746" s="4"/>
      <c r="I746" s="3"/>
      <c r="J746" s="3"/>
      <c r="K746" s="3"/>
    </row>
    <row r="747" spans="5:11" x14ac:dyDescent="0.35">
      <c r="E747" s="4"/>
      <c r="F747" s="3"/>
      <c r="G747" s="4"/>
      <c r="H747" s="4"/>
      <c r="I747" s="3"/>
      <c r="J747" s="3"/>
      <c r="K747" s="3"/>
    </row>
    <row r="748" spans="5:11" x14ac:dyDescent="0.35">
      <c r="E748" s="4"/>
      <c r="F748" s="3"/>
      <c r="G748" s="4"/>
      <c r="H748" s="4"/>
      <c r="I748" s="3"/>
      <c r="J748" s="3"/>
      <c r="K748" s="3"/>
    </row>
    <row r="749" spans="5:11" x14ac:dyDescent="0.35">
      <c r="E749" s="4"/>
      <c r="F749" s="3"/>
      <c r="G749" s="4"/>
      <c r="H749" s="4"/>
      <c r="I749" s="3"/>
      <c r="J749" s="3"/>
      <c r="K749" s="3"/>
    </row>
    <row r="750" spans="5:11" x14ac:dyDescent="0.35">
      <c r="E750" s="4"/>
      <c r="F750" s="3"/>
      <c r="G750" s="4"/>
      <c r="H750" s="4"/>
      <c r="I750" s="3"/>
      <c r="J750" s="3"/>
      <c r="K750" s="3"/>
    </row>
    <row r="751" spans="5:11" x14ac:dyDescent="0.35">
      <c r="E751" s="4"/>
      <c r="F751" s="3"/>
      <c r="G751" s="4"/>
      <c r="H751" s="4"/>
      <c r="I751" s="3"/>
      <c r="J751" s="3"/>
      <c r="K751" s="3"/>
    </row>
    <row r="752" spans="5:11" x14ac:dyDescent="0.35">
      <c r="E752" s="4"/>
      <c r="F752" s="3"/>
      <c r="G752" s="4"/>
      <c r="H752" s="4"/>
      <c r="I752" s="3"/>
      <c r="J752" s="3"/>
      <c r="K752" s="3"/>
    </row>
    <row r="753" spans="5:11" x14ac:dyDescent="0.35">
      <c r="E753" s="4"/>
      <c r="F753" s="3"/>
      <c r="G753" s="4"/>
      <c r="H753" s="4"/>
      <c r="I753" s="3"/>
      <c r="J753" s="3"/>
      <c r="K753" s="3"/>
    </row>
    <row r="754" spans="5:11" x14ac:dyDescent="0.35">
      <c r="E754" s="4"/>
      <c r="F754" s="3"/>
      <c r="G754" s="4"/>
      <c r="H754" s="4"/>
      <c r="I754" s="3"/>
      <c r="J754" s="3"/>
      <c r="K754" s="3"/>
    </row>
    <row r="755" spans="5:11" x14ac:dyDescent="0.35">
      <c r="E755" s="4"/>
      <c r="F755" s="3"/>
      <c r="G755" s="4"/>
      <c r="H755" s="4"/>
      <c r="I755" s="3"/>
      <c r="J755" s="3"/>
      <c r="K755" s="3"/>
    </row>
    <row r="756" spans="5:11" x14ac:dyDescent="0.35">
      <c r="E756" s="4"/>
      <c r="F756" s="3"/>
      <c r="G756" s="4"/>
      <c r="H756" s="4"/>
      <c r="I756" s="3"/>
      <c r="J756" s="3"/>
      <c r="K756" s="3"/>
    </row>
    <row r="757" spans="5:11" x14ac:dyDescent="0.35">
      <c r="E757" s="4"/>
      <c r="F757" s="3"/>
      <c r="G757" s="4"/>
      <c r="H757" s="4"/>
      <c r="I757" s="3"/>
      <c r="J757" s="3"/>
      <c r="K757" s="3"/>
    </row>
    <row r="758" spans="5:11" x14ac:dyDescent="0.35">
      <c r="E758" s="4"/>
      <c r="F758" s="3"/>
      <c r="G758" s="4"/>
      <c r="H758" s="4"/>
      <c r="I758" s="3"/>
      <c r="J758" s="3"/>
      <c r="K758" s="3"/>
    </row>
    <row r="759" spans="5:11" x14ac:dyDescent="0.35">
      <c r="E759" s="4"/>
      <c r="F759" s="3"/>
      <c r="G759" s="4"/>
      <c r="H759" s="4"/>
      <c r="I759" s="3"/>
      <c r="J759" s="3"/>
      <c r="K759" s="3"/>
    </row>
    <row r="760" spans="5:11" x14ac:dyDescent="0.35">
      <c r="E760" s="4"/>
      <c r="F760" s="3"/>
      <c r="G760" s="4"/>
      <c r="H760" s="4"/>
      <c r="I760" s="3"/>
      <c r="J760" s="3"/>
      <c r="K760" s="3"/>
    </row>
    <row r="761" spans="5:11" x14ac:dyDescent="0.35">
      <c r="E761" s="4"/>
      <c r="F761" s="3"/>
      <c r="G761" s="4"/>
      <c r="H761" s="4"/>
      <c r="I761" s="3"/>
      <c r="J761" s="3"/>
      <c r="K761" s="3"/>
    </row>
    <row r="762" spans="5:11" x14ac:dyDescent="0.35">
      <c r="E762" s="4"/>
      <c r="F762" s="3"/>
      <c r="G762" s="4"/>
      <c r="H762" s="4"/>
      <c r="I762" s="3"/>
      <c r="J762" s="3"/>
      <c r="K762" s="3"/>
    </row>
    <row r="763" spans="5:11" x14ac:dyDescent="0.35">
      <c r="E763" s="4"/>
      <c r="F763" s="3"/>
      <c r="G763" s="4"/>
      <c r="H763" s="4"/>
      <c r="I763" s="3"/>
      <c r="J763" s="3"/>
      <c r="K763" s="3"/>
    </row>
    <row r="764" spans="5:11" x14ac:dyDescent="0.35">
      <c r="E764" s="4"/>
      <c r="F764" s="3"/>
      <c r="G764" s="4"/>
      <c r="H764" s="4"/>
      <c r="I764" s="3"/>
      <c r="J764" s="3"/>
      <c r="K764" s="3"/>
    </row>
    <row r="765" spans="5:11" x14ac:dyDescent="0.35">
      <c r="E765" s="4"/>
      <c r="F765" s="3"/>
      <c r="G765" s="4"/>
      <c r="H765" s="4"/>
      <c r="I765" s="3"/>
      <c r="J765" s="3"/>
      <c r="K765" s="3"/>
    </row>
    <row r="766" spans="5:11" x14ac:dyDescent="0.35">
      <c r="E766" s="4"/>
      <c r="F766" s="3"/>
      <c r="G766" s="4"/>
      <c r="H766" s="4"/>
      <c r="I766" s="3"/>
      <c r="J766" s="3"/>
      <c r="K766" s="3"/>
    </row>
    <row r="767" spans="5:11" x14ac:dyDescent="0.35">
      <c r="E767" s="4"/>
      <c r="F767" s="3"/>
      <c r="G767" s="4"/>
      <c r="H767" s="4"/>
      <c r="I767" s="3"/>
      <c r="J767" s="3"/>
      <c r="K767" s="3"/>
    </row>
    <row r="768" spans="5:11" x14ac:dyDescent="0.35">
      <c r="E768" s="4"/>
      <c r="F768" s="3"/>
      <c r="G768" s="4"/>
      <c r="H768" s="4"/>
      <c r="I768" s="3"/>
      <c r="J768" s="3"/>
      <c r="K768" s="3"/>
    </row>
    <row r="769" spans="5:11" x14ac:dyDescent="0.35">
      <c r="E769" s="4"/>
      <c r="F769" s="3"/>
      <c r="G769" s="4"/>
      <c r="H769" s="4"/>
      <c r="I769" s="3"/>
      <c r="J769" s="3"/>
      <c r="K769" s="3"/>
    </row>
    <row r="770" spans="5:11" x14ac:dyDescent="0.35">
      <c r="E770" s="4"/>
      <c r="F770" s="3"/>
      <c r="G770" s="4"/>
      <c r="H770" s="4"/>
      <c r="I770" s="3"/>
      <c r="J770" s="3"/>
      <c r="K770" s="3"/>
    </row>
    <row r="771" spans="5:11" x14ac:dyDescent="0.35">
      <c r="E771" s="4"/>
      <c r="F771" s="3"/>
      <c r="G771" s="4"/>
      <c r="H771" s="4"/>
      <c r="I771" s="3"/>
      <c r="J771" s="3"/>
      <c r="K771" s="3"/>
    </row>
    <row r="772" spans="5:11" x14ac:dyDescent="0.35">
      <c r="E772" s="4"/>
      <c r="F772" s="3"/>
      <c r="G772" s="4"/>
      <c r="H772" s="4"/>
      <c r="I772" s="3"/>
      <c r="J772" s="3"/>
      <c r="K772" s="3"/>
    </row>
    <row r="773" spans="5:11" x14ac:dyDescent="0.35">
      <c r="E773" s="4"/>
      <c r="F773" s="3"/>
      <c r="G773" s="4"/>
      <c r="H773" s="4"/>
      <c r="I773" s="3"/>
      <c r="J773" s="3"/>
      <c r="K773" s="3"/>
    </row>
    <row r="774" spans="5:11" x14ac:dyDescent="0.35">
      <c r="E774" s="4"/>
      <c r="F774" s="3"/>
      <c r="G774" s="4"/>
      <c r="H774" s="4"/>
      <c r="I774" s="3"/>
      <c r="J774" s="3"/>
      <c r="K774" s="3"/>
    </row>
    <row r="775" spans="5:11" x14ac:dyDescent="0.35">
      <c r="E775" s="4"/>
      <c r="F775" s="3"/>
      <c r="G775" s="4"/>
      <c r="H775" s="4"/>
      <c r="I775" s="3"/>
      <c r="J775" s="3"/>
      <c r="K775" s="3"/>
    </row>
    <row r="776" spans="5:11" x14ac:dyDescent="0.35">
      <c r="E776" s="4"/>
      <c r="F776" s="3"/>
      <c r="G776" s="4"/>
      <c r="H776" s="4"/>
      <c r="I776" s="3"/>
      <c r="J776" s="3"/>
      <c r="K776" s="3"/>
    </row>
    <row r="777" spans="5:11" x14ac:dyDescent="0.35">
      <c r="E777" s="4"/>
      <c r="F777" s="3"/>
      <c r="G777" s="4"/>
      <c r="H777" s="4"/>
      <c r="I777" s="3"/>
      <c r="J777" s="3"/>
      <c r="K777" s="3"/>
    </row>
    <row r="778" spans="5:11" x14ac:dyDescent="0.35">
      <c r="E778" s="4"/>
      <c r="F778" s="3"/>
      <c r="G778" s="4"/>
      <c r="H778" s="4"/>
      <c r="I778" s="3"/>
      <c r="J778" s="3"/>
      <c r="K778" s="3"/>
    </row>
    <row r="779" spans="5:11" x14ac:dyDescent="0.35">
      <c r="E779" s="4"/>
      <c r="F779" s="3"/>
      <c r="G779" s="4"/>
      <c r="H779" s="4"/>
      <c r="I779" s="3"/>
      <c r="J779" s="3"/>
      <c r="K779" s="3"/>
    </row>
    <row r="780" spans="5:11" x14ac:dyDescent="0.35">
      <c r="E780" s="4"/>
      <c r="F780" s="3"/>
      <c r="G780" s="4"/>
      <c r="H780" s="4"/>
      <c r="I780" s="3"/>
      <c r="J780" s="3"/>
      <c r="K780" s="3"/>
    </row>
    <row r="781" spans="5:11" x14ac:dyDescent="0.35">
      <c r="E781" s="4"/>
      <c r="F781" s="3"/>
      <c r="G781" s="4"/>
      <c r="H781" s="4"/>
      <c r="I781" s="3"/>
      <c r="J781" s="3"/>
      <c r="K781" s="3"/>
    </row>
    <row r="782" spans="5:11" x14ac:dyDescent="0.35">
      <c r="E782" s="4"/>
      <c r="F782" s="3"/>
      <c r="G782" s="4"/>
      <c r="H782" s="4"/>
      <c r="I782" s="3"/>
      <c r="J782" s="3"/>
      <c r="K782" s="3"/>
    </row>
    <row r="783" spans="5:11" x14ac:dyDescent="0.35">
      <c r="E783" s="4"/>
      <c r="F783" s="3"/>
      <c r="G783" s="4"/>
      <c r="H783" s="4"/>
      <c r="I783" s="3"/>
      <c r="J783" s="3"/>
      <c r="K783" s="3"/>
    </row>
    <row r="784" spans="5:11" x14ac:dyDescent="0.35">
      <c r="E784" s="4"/>
      <c r="F784" s="3"/>
      <c r="G784" s="4"/>
      <c r="H784" s="4"/>
      <c r="I784" s="3"/>
      <c r="J784" s="3"/>
      <c r="K784" s="3"/>
    </row>
    <row r="785" spans="5:11" x14ac:dyDescent="0.35">
      <c r="E785" s="4"/>
      <c r="F785" s="3"/>
      <c r="G785" s="4"/>
      <c r="H785" s="4"/>
      <c r="I785" s="3"/>
      <c r="J785" s="3"/>
      <c r="K785" s="3"/>
    </row>
    <row r="786" spans="5:11" x14ac:dyDescent="0.35">
      <c r="E786" s="4"/>
      <c r="F786" s="3"/>
      <c r="G786" s="4"/>
      <c r="H786" s="4"/>
      <c r="I786" s="3"/>
      <c r="J786" s="3"/>
      <c r="K786" s="3"/>
    </row>
    <row r="787" spans="5:11" x14ac:dyDescent="0.35">
      <c r="E787" s="4"/>
      <c r="F787" s="3"/>
      <c r="G787" s="4"/>
      <c r="H787" s="4"/>
      <c r="I787" s="3"/>
      <c r="J787" s="3"/>
      <c r="K787" s="3"/>
    </row>
    <row r="788" spans="5:11" x14ac:dyDescent="0.35">
      <c r="E788" s="4"/>
      <c r="F788" s="3"/>
      <c r="G788" s="4"/>
      <c r="H788" s="4"/>
      <c r="I788" s="3"/>
      <c r="J788" s="3"/>
      <c r="K788" s="3"/>
    </row>
    <row r="789" spans="5:11" x14ac:dyDescent="0.35">
      <c r="E789" s="4"/>
      <c r="F789" s="3"/>
      <c r="G789" s="4"/>
      <c r="H789" s="4"/>
      <c r="I789" s="3"/>
      <c r="J789" s="3"/>
      <c r="K789" s="3"/>
    </row>
    <row r="790" spans="5:11" x14ac:dyDescent="0.35">
      <c r="E790" s="4"/>
      <c r="F790" s="3"/>
      <c r="G790" s="4"/>
      <c r="H790" s="4"/>
      <c r="I790" s="3"/>
      <c r="J790" s="3"/>
      <c r="K790" s="3"/>
    </row>
    <row r="791" spans="5:11" x14ac:dyDescent="0.35">
      <c r="E791" s="4"/>
      <c r="F791" s="3"/>
      <c r="G791" s="4"/>
      <c r="H791" s="4"/>
      <c r="I791" s="3"/>
      <c r="J791" s="3"/>
      <c r="K791" s="3"/>
    </row>
    <row r="792" spans="5:11" x14ac:dyDescent="0.35">
      <c r="E792" s="4"/>
      <c r="F792" s="3"/>
      <c r="G792" s="4"/>
      <c r="H792" s="4"/>
      <c r="I792" s="3"/>
      <c r="J792" s="3"/>
      <c r="K792" s="3"/>
    </row>
    <row r="793" spans="5:11" x14ac:dyDescent="0.35">
      <c r="E793" s="4"/>
      <c r="F793" s="3"/>
      <c r="G793" s="4"/>
      <c r="H793" s="4"/>
      <c r="I793" s="3"/>
      <c r="J793" s="3"/>
      <c r="K793" s="3"/>
    </row>
    <row r="794" spans="5:11" x14ac:dyDescent="0.35">
      <c r="E794" s="4"/>
      <c r="F794" s="3"/>
      <c r="G794" s="4"/>
      <c r="H794" s="4"/>
      <c r="I794" s="3"/>
      <c r="J794" s="3"/>
      <c r="K794" s="3"/>
    </row>
    <row r="795" spans="5:11" x14ac:dyDescent="0.35">
      <c r="E795" s="4"/>
      <c r="F795" s="3"/>
      <c r="G795" s="4"/>
      <c r="H795" s="4"/>
      <c r="I795" s="3"/>
      <c r="J795" s="3"/>
      <c r="K795" s="3"/>
    </row>
    <row r="796" spans="5:11" x14ac:dyDescent="0.35">
      <c r="E796" s="4"/>
      <c r="F796" s="3"/>
      <c r="G796" s="4"/>
      <c r="H796" s="4"/>
      <c r="I796" s="3"/>
      <c r="J796" s="3"/>
      <c r="K796" s="3"/>
    </row>
    <row r="797" spans="5:11" x14ac:dyDescent="0.35">
      <c r="E797" s="4"/>
      <c r="F797" s="3"/>
      <c r="G797" s="4"/>
      <c r="H797" s="4"/>
      <c r="I797" s="3"/>
      <c r="J797" s="3"/>
      <c r="K797" s="3"/>
    </row>
    <row r="798" spans="5:11" x14ac:dyDescent="0.35">
      <c r="E798" s="4"/>
      <c r="F798" s="3"/>
      <c r="G798" s="4"/>
      <c r="H798" s="4"/>
      <c r="I798" s="3"/>
      <c r="J798" s="3"/>
      <c r="K798" s="3"/>
    </row>
    <row r="799" spans="5:11" x14ac:dyDescent="0.35">
      <c r="E799" s="4"/>
      <c r="F799" s="3"/>
      <c r="G799" s="4"/>
      <c r="H799" s="4"/>
      <c r="I799" s="3"/>
      <c r="J799" s="3"/>
      <c r="K799" s="3"/>
    </row>
    <row r="800" spans="5:11" x14ac:dyDescent="0.35">
      <c r="E800" s="4"/>
      <c r="F800" s="3"/>
      <c r="G800" s="4"/>
      <c r="H800" s="4"/>
      <c r="I800" s="3"/>
      <c r="J800" s="3"/>
      <c r="K800" s="3"/>
    </row>
    <row r="801" spans="5:11" x14ac:dyDescent="0.35">
      <c r="E801" s="4"/>
      <c r="F801" s="3"/>
      <c r="G801" s="4"/>
      <c r="H801" s="4"/>
      <c r="I801" s="3"/>
      <c r="J801" s="3"/>
      <c r="K801" s="3"/>
    </row>
    <row r="802" spans="5:11" x14ac:dyDescent="0.35">
      <c r="E802" s="4"/>
      <c r="F802" s="3"/>
      <c r="G802" s="4"/>
      <c r="H802" s="4"/>
      <c r="I802" s="3"/>
      <c r="J802" s="3"/>
      <c r="K802" s="3"/>
    </row>
    <row r="803" spans="5:11" x14ac:dyDescent="0.35">
      <c r="E803" s="4"/>
      <c r="F803" s="3"/>
      <c r="G803" s="4"/>
      <c r="H803" s="4"/>
      <c r="I803" s="3"/>
      <c r="J803" s="3"/>
      <c r="K803" s="3"/>
    </row>
    <row r="804" spans="5:11" x14ac:dyDescent="0.35">
      <c r="E804" s="4"/>
      <c r="F804" s="3"/>
      <c r="G804" s="4"/>
      <c r="H804" s="4"/>
      <c r="I804" s="3"/>
      <c r="J804" s="3"/>
      <c r="K804" s="3"/>
    </row>
    <row r="805" spans="5:11" x14ac:dyDescent="0.35">
      <c r="E805" s="4"/>
      <c r="F805" s="3"/>
      <c r="G805" s="4"/>
      <c r="H805" s="4"/>
      <c r="I805" s="3"/>
      <c r="J805" s="3"/>
      <c r="K805" s="3"/>
    </row>
    <row r="806" spans="5:11" x14ac:dyDescent="0.35">
      <c r="E806" s="4"/>
      <c r="F806" s="3"/>
      <c r="G806" s="4"/>
      <c r="H806" s="4"/>
      <c r="I806" s="3"/>
      <c r="J806" s="3"/>
      <c r="K806" s="3"/>
    </row>
    <row r="807" spans="5:11" x14ac:dyDescent="0.35">
      <c r="E807" s="4"/>
      <c r="F807" s="3"/>
      <c r="G807" s="4"/>
      <c r="H807" s="4"/>
      <c r="I807" s="3"/>
      <c r="J807" s="3"/>
      <c r="K807" s="3"/>
    </row>
    <row r="808" spans="5:11" x14ac:dyDescent="0.35">
      <c r="E808" s="4"/>
      <c r="F808" s="3"/>
      <c r="G808" s="4"/>
      <c r="H808" s="4"/>
      <c r="I808" s="3"/>
      <c r="J808" s="3"/>
      <c r="K808" s="3"/>
    </row>
    <row r="809" spans="5:11" x14ac:dyDescent="0.35">
      <c r="E809" s="4"/>
      <c r="F809" s="3"/>
      <c r="G809" s="4"/>
      <c r="H809" s="4"/>
      <c r="I809" s="3"/>
      <c r="J809" s="3"/>
      <c r="K809" s="3"/>
    </row>
    <row r="810" spans="5:11" x14ac:dyDescent="0.35">
      <c r="E810" s="4"/>
      <c r="F810" s="3"/>
      <c r="G810" s="4"/>
      <c r="H810" s="4"/>
      <c r="I810" s="3"/>
      <c r="J810" s="3"/>
      <c r="K810" s="3"/>
    </row>
    <row r="811" spans="5:11" x14ac:dyDescent="0.35">
      <c r="E811" s="4"/>
      <c r="F811" s="3"/>
      <c r="G811" s="4"/>
      <c r="H811" s="4"/>
      <c r="I811" s="3"/>
      <c r="J811" s="3"/>
      <c r="K811" s="3"/>
    </row>
    <row r="812" spans="5:11" x14ac:dyDescent="0.35">
      <c r="E812" s="4"/>
      <c r="F812" s="3"/>
      <c r="G812" s="4"/>
      <c r="H812" s="4"/>
      <c r="I812" s="3"/>
      <c r="J812" s="3"/>
      <c r="K812" s="3"/>
    </row>
    <row r="813" spans="5:11" x14ac:dyDescent="0.35">
      <c r="E813" s="4"/>
      <c r="F813" s="3"/>
      <c r="G813" s="4"/>
      <c r="H813" s="4"/>
      <c r="I813" s="3"/>
      <c r="J813" s="3"/>
      <c r="K813" s="3"/>
    </row>
    <row r="814" spans="5:11" x14ac:dyDescent="0.35">
      <c r="E814" s="4"/>
      <c r="F814" s="3"/>
      <c r="G814" s="4"/>
      <c r="H814" s="4"/>
      <c r="I814" s="3"/>
      <c r="J814" s="3"/>
      <c r="K814" s="3"/>
    </row>
    <row r="815" spans="5:11" x14ac:dyDescent="0.35">
      <c r="E815" s="4"/>
      <c r="F815" s="3"/>
      <c r="G815" s="4"/>
      <c r="H815" s="4"/>
      <c r="I815" s="3"/>
      <c r="J815" s="3"/>
      <c r="K815" s="3"/>
    </row>
    <row r="816" spans="5:11" x14ac:dyDescent="0.35">
      <c r="E816" s="4"/>
      <c r="F816" s="3"/>
      <c r="G816" s="4"/>
      <c r="H816" s="4"/>
      <c r="I816" s="3"/>
      <c r="J816" s="3"/>
      <c r="K816" s="3"/>
    </row>
    <row r="817" spans="5:11" x14ac:dyDescent="0.35">
      <c r="E817" s="4"/>
      <c r="F817" s="3"/>
      <c r="G817" s="4"/>
      <c r="H817" s="4"/>
      <c r="I817" s="3"/>
      <c r="J817" s="3"/>
      <c r="K817" s="3"/>
    </row>
    <row r="818" spans="5:11" x14ac:dyDescent="0.35">
      <c r="E818" s="4"/>
      <c r="F818" s="3"/>
      <c r="G818" s="4"/>
      <c r="H818" s="4"/>
      <c r="I818" s="3"/>
      <c r="J818" s="3"/>
      <c r="K818" s="3"/>
    </row>
    <row r="819" spans="5:11" x14ac:dyDescent="0.35">
      <c r="E819" s="4"/>
      <c r="F819" s="3"/>
      <c r="G819" s="4"/>
      <c r="H819" s="4"/>
      <c r="I819" s="3"/>
      <c r="J819" s="3"/>
      <c r="K819" s="3"/>
    </row>
    <row r="820" spans="5:11" x14ac:dyDescent="0.35">
      <c r="E820" s="4"/>
      <c r="F820" s="3"/>
      <c r="G820" s="4"/>
      <c r="H820" s="4"/>
      <c r="I820" s="3"/>
      <c r="J820" s="3"/>
      <c r="K820" s="3"/>
    </row>
    <row r="821" spans="5:11" x14ac:dyDescent="0.35">
      <c r="E821" s="4"/>
      <c r="F821" s="3"/>
      <c r="G821" s="4"/>
      <c r="H821" s="4"/>
      <c r="I821" s="3"/>
      <c r="J821" s="3"/>
      <c r="K821" s="3"/>
    </row>
    <row r="822" spans="5:11" x14ac:dyDescent="0.35">
      <c r="E822" s="4"/>
      <c r="F822" s="3"/>
      <c r="G822" s="4"/>
      <c r="H822" s="4"/>
      <c r="I822" s="3"/>
      <c r="J822" s="3"/>
      <c r="K822" s="3"/>
    </row>
    <row r="823" spans="5:11" x14ac:dyDescent="0.35">
      <c r="E823" s="4"/>
      <c r="F823" s="3"/>
      <c r="G823" s="4"/>
      <c r="H823" s="4"/>
      <c r="I823" s="3"/>
      <c r="J823" s="3"/>
      <c r="K823" s="3"/>
    </row>
    <row r="824" spans="5:11" x14ac:dyDescent="0.35">
      <c r="E824" s="4"/>
      <c r="F824" s="3"/>
      <c r="G824" s="4"/>
      <c r="H824" s="4"/>
      <c r="I824" s="3"/>
      <c r="J824" s="3"/>
      <c r="K824" s="3"/>
    </row>
    <row r="825" spans="5:11" x14ac:dyDescent="0.35">
      <c r="E825" s="4"/>
      <c r="F825" s="3"/>
      <c r="G825" s="4"/>
      <c r="H825" s="4"/>
      <c r="I825" s="3"/>
      <c r="J825" s="3"/>
      <c r="K825" s="3"/>
    </row>
    <row r="826" spans="5:11" x14ac:dyDescent="0.35">
      <c r="E826" s="4"/>
      <c r="F826" s="3"/>
      <c r="G826" s="4"/>
      <c r="H826" s="4"/>
      <c r="I826" s="3"/>
      <c r="J826" s="3"/>
      <c r="K826" s="3"/>
    </row>
    <row r="827" spans="5:11" x14ac:dyDescent="0.35">
      <c r="E827" s="4"/>
      <c r="F827" s="3"/>
      <c r="G827" s="4"/>
      <c r="H827" s="4"/>
      <c r="I827" s="3"/>
      <c r="J827" s="3"/>
      <c r="K827" s="3"/>
    </row>
    <row r="828" spans="5:11" x14ac:dyDescent="0.35">
      <c r="E828" s="4"/>
      <c r="F828" s="3"/>
      <c r="G828" s="4"/>
      <c r="H828" s="4"/>
      <c r="I828" s="3"/>
      <c r="J828" s="3"/>
      <c r="K828" s="3"/>
    </row>
    <row r="829" spans="5:11" x14ac:dyDescent="0.35">
      <c r="E829" s="4"/>
      <c r="F829" s="3"/>
      <c r="G829" s="4"/>
      <c r="H829" s="4"/>
      <c r="I829" s="3"/>
      <c r="J829" s="3"/>
      <c r="K829" s="3"/>
    </row>
    <row r="830" spans="5:11" x14ac:dyDescent="0.35">
      <c r="E830" s="4"/>
      <c r="F830" s="3"/>
      <c r="G830" s="4"/>
      <c r="H830" s="4"/>
      <c r="I830" s="3"/>
      <c r="J830" s="3"/>
      <c r="K830" s="3"/>
    </row>
    <row r="831" spans="5:11" x14ac:dyDescent="0.35">
      <c r="E831" s="4"/>
      <c r="F831" s="3"/>
      <c r="G831" s="4"/>
      <c r="H831" s="4"/>
      <c r="I831" s="3"/>
      <c r="J831" s="3"/>
      <c r="K831" s="3"/>
    </row>
    <row r="832" spans="5:11" x14ac:dyDescent="0.35">
      <c r="E832" s="4"/>
      <c r="F832" s="3"/>
      <c r="G832" s="4"/>
      <c r="H832" s="4"/>
      <c r="I832" s="3"/>
      <c r="J832" s="3"/>
      <c r="K832" s="3"/>
    </row>
    <row r="833" spans="5:11" x14ac:dyDescent="0.35">
      <c r="E833" s="4"/>
      <c r="F833" s="3"/>
      <c r="G833" s="4"/>
      <c r="H833" s="4"/>
      <c r="I833" s="3"/>
      <c r="J833" s="3"/>
      <c r="K833" s="3"/>
    </row>
    <row r="834" spans="5:11" x14ac:dyDescent="0.35">
      <c r="E834" s="4"/>
      <c r="F834" s="3"/>
      <c r="G834" s="4"/>
      <c r="H834" s="4"/>
      <c r="I834" s="3"/>
      <c r="J834" s="3"/>
      <c r="K834" s="3"/>
    </row>
    <row r="835" spans="5:11" x14ac:dyDescent="0.35">
      <c r="E835" s="4"/>
      <c r="F835" s="3"/>
      <c r="G835" s="4"/>
      <c r="H835" s="4"/>
      <c r="I835" s="3"/>
      <c r="J835" s="3"/>
      <c r="K835" s="3"/>
    </row>
    <row r="836" spans="5:11" x14ac:dyDescent="0.35">
      <c r="E836" s="4"/>
      <c r="F836" s="3"/>
      <c r="G836" s="4"/>
      <c r="H836" s="4"/>
      <c r="I836" s="3"/>
      <c r="J836" s="3"/>
      <c r="K836" s="3"/>
    </row>
    <row r="837" spans="5:11" x14ac:dyDescent="0.35">
      <c r="E837" s="4"/>
      <c r="F837" s="3"/>
      <c r="G837" s="4"/>
      <c r="H837" s="4"/>
      <c r="I837" s="3"/>
      <c r="J837" s="3"/>
      <c r="K837" s="3"/>
    </row>
    <row r="838" spans="5:11" x14ac:dyDescent="0.35">
      <c r="E838" s="4"/>
      <c r="F838" s="3"/>
      <c r="G838" s="4"/>
      <c r="H838" s="4"/>
      <c r="I838" s="3"/>
      <c r="J838" s="3"/>
      <c r="K838" s="3"/>
    </row>
    <row r="839" spans="5:11" x14ac:dyDescent="0.35">
      <c r="E839" s="4"/>
      <c r="F839" s="3"/>
      <c r="G839" s="4"/>
      <c r="H839" s="4"/>
      <c r="I839" s="3"/>
      <c r="J839" s="3"/>
      <c r="K839" s="3"/>
    </row>
    <row r="840" spans="5:11" x14ac:dyDescent="0.35">
      <c r="E840" s="4"/>
      <c r="F840" s="3"/>
      <c r="G840" s="4"/>
      <c r="H840" s="4"/>
      <c r="I840" s="3"/>
      <c r="J840" s="3"/>
      <c r="K840" s="3"/>
    </row>
    <row r="841" spans="5:11" x14ac:dyDescent="0.35">
      <c r="E841" s="4"/>
      <c r="F841" s="3"/>
      <c r="G841" s="4"/>
      <c r="H841" s="4"/>
      <c r="I841" s="3"/>
      <c r="J841" s="3"/>
      <c r="K841" s="3"/>
    </row>
    <row r="842" spans="5:11" x14ac:dyDescent="0.35">
      <c r="E842" s="4"/>
      <c r="F842" s="3"/>
      <c r="G842" s="4"/>
      <c r="H842" s="4"/>
      <c r="I842" s="3"/>
      <c r="J842" s="3"/>
      <c r="K842" s="3"/>
    </row>
    <row r="843" spans="5:11" x14ac:dyDescent="0.35">
      <c r="E843" s="4"/>
      <c r="F843" s="3"/>
      <c r="G843" s="4"/>
      <c r="H843" s="4"/>
      <c r="I843" s="3"/>
      <c r="J843" s="3"/>
      <c r="K843" s="3"/>
    </row>
    <row r="844" spans="5:11" x14ac:dyDescent="0.35">
      <c r="E844" s="4"/>
      <c r="F844" s="3"/>
      <c r="G844" s="4"/>
      <c r="H844" s="4"/>
      <c r="I844" s="3"/>
      <c r="J844" s="3"/>
      <c r="K844" s="3"/>
    </row>
    <row r="845" spans="5:11" x14ac:dyDescent="0.35">
      <c r="E845" s="4"/>
      <c r="F845" s="3"/>
      <c r="G845" s="4"/>
      <c r="H845" s="4"/>
      <c r="I845" s="3"/>
      <c r="J845" s="3"/>
      <c r="K845" s="3"/>
    </row>
    <row r="846" spans="5:11" x14ac:dyDescent="0.35">
      <c r="E846" s="4"/>
      <c r="F846" s="3"/>
      <c r="G846" s="4"/>
      <c r="H846" s="4"/>
      <c r="I846" s="3"/>
      <c r="J846" s="3"/>
      <c r="K846" s="3"/>
    </row>
    <row r="847" spans="5:11" x14ac:dyDescent="0.35">
      <c r="E847" s="4"/>
      <c r="F847" s="3"/>
      <c r="G847" s="4"/>
      <c r="H847" s="4"/>
      <c r="I847" s="3"/>
      <c r="J847" s="3"/>
      <c r="K847" s="3"/>
    </row>
    <row r="848" spans="5:11" x14ac:dyDescent="0.35">
      <c r="E848" s="4"/>
      <c r="F848" s="3"/>
      <c r="G848" s="4"/>
      <c r="H848" s="4"/>
      <c r="I848" s="3"/>
      <c r="J848" s="3"/>
      <c r="K848" s="3"/>
    </row>
    <row r="849" spans="5:11" x14ac:dyDescent="0.35">
      <c r="E849" s="4"/>
      <c r="F849" s="3"/>
      <c r="G849" s="4"/>
      <c r="H849" s="4"/>
      <c r="I849" s="3"/>
      <c r="J849" s="3"/>
      <c r="K849" s="3"/>
    </row>
    <row r="850" spans="5:11" x14ac:dyDescent="0.35">
      <c r="E850" s="4"/>
      <c r="F850" s="3"/>
      <c r="G850" s="4"/>
      <c r="H850" s="4"/>
      <c r="I850" s="3"/>
      <c r="J850" s="3"/>
      <c r="K850" s="3"/>
    </row>
    <row r="851" spans="5:11" x14ac:dyDescent="0.35">
      <c r="E851" s="4"/>
      <c r="F851" s="3"/>
      <c r="G851" s="4"/>
      <c r="H851" s="4"/>
      <c r="I851" s="3"/>
      <c r="J851" s="3"/>
      <c r="K851" s="3"/>
    </row>
    <row r="852" spans="5:11" x14ac:dyDescent="0.35">
      <c r="E852" s="4"/>
      <c r="F852" s="3"/>
      <c r="G852" s="4"/>
      <c r="H852" s="4"/>
      <c r="I852" s="3"/>
      <c r="J852" s="3"/>
      <c r="K852" s="3"/>
    </row>
    <row r="853" spans="5:11" x14ac:dyDescent="0.35">
      <c r="E853" s="4"/>
      <c r="F853" s="3"/>
      <c r="G853" s="4"/>
      <c r="H853" s="4"/>
      <c r="I853" s="3"/>
      <c r="J853" s="3"/>
      <c r="K853" s="3"/>
    </row>
    <row r="854" spans="5:11" x14ac:dyDescent="0.35">
      <c r="E854" s="4"/>
      <c r="F854" s="3"/>
      <c r="G854" s="4"/>
      <c r="H854" s="4"/>
      <c r="I854" s="3"/>
      <c r="J854" s="3"/>
      <c r="K854" s="3"/>
    </row>
    <row r="855" spans="5:11" x14ac:dyDescent="0.35">
      <c r="E855" s="4"/>
      <c r="F855" s="3"/>
      <c r="G855" s="4"/>
      <c r="H855" s="4"/>
      <c r="I855" s="3"/>
      <c r="J855" s="3"/>
      <c r="K855" s="3"/>
    </row>
    <row r="856" spans="5:11" x14ac:dyDescent="0.35">
      <c r="E856" s="4"/>
      <c r="F856" s="3"/>
      <c r="G856" s="4"/>
      <c r="H856" s="4"/>
      <c r="I856" s="3"/>
      <c r="J856" s="3"/>
      <c r="K856" s="3"/>
    </row>
    <row r="857" spans="5:11" x14ac:dyDescent="0.35">
      <c r="E857" s="4"/>
      <c r="F857" s="3"/>
      <c r="G857" s="4"/>
      <c r="H857" s="4"/>
      <c r="I857" s="3"/>
      <c r="J857" s="3"/>
      <c r="K857" s="3"/>
    </row>
    <row r="858" spans="5:11" x14ac:dyDescent="0.35">
      <c r="E858" s="4"/>
      <c r="F858" s="3"/>
      <c r="G858" s="4"/>
      <c r="H858" s="4"/>
      <c r="I858" s="3"/>
      <c r="J858" s="3"/>
      <c r="K858" s="3"/>
    </row>
    <row r="859" spans="5:11" x14ac:dyDescent="0.35">
      <c r="E859" s="4"/>
      <c r="F859" s="3"/>
      <c r="G859" s="4"/>
      <c r="H859" s="4"/>
      <c r="I859" s="3"/>
      <c r="J859" s="3"/>
      <c r="K859" s="3"/>
    </row>
    <row r="860" spans="5:11" x14ac:dyDescent="0.35">
      <c r="E860" s="4"/>
      <c r="F860" s="3"/>
      <c r="G860" s="4"/>
      <c r="H860" s="4"/>
      <c r="I860" s="3"/>
      <c r="J860" s="3"/>
      <c r="K860" s="3"/>
    </row>
    <row r="861" spans="5:11" x14ac:dyDescent="0.35">
      <c r="E861" s="4"/>
      <c r="F861" s="3"/>
      <c r="G861" s="4"/>
      <c r="H861" s="4"/>
      <c r="I861" s="3"/>
      <c r="J861" s="3"/>
      <c r="K861" s="3"/>
    </row>
    <row r="862" spans="5:11" x14ac:dyDescent="0.35">
      <c r="E862" s="4"/>
      <c r="F862" s="3"/>
      <c r="G862" s="4"/>
      <c r="H862" s="4"/>
      <c r="I862" s="3"/>
      <c r="J862" s="3"/>
      <c r="K862" s="3"/>
    </row>
    <row r="863" spans="5:11" x14ac:dyDescent="0.35">
      <c r="E863" s="4"/>
      <c r="F863" s="3"/>
      <c r="G863" s="4"/>
      <c r="H863" s="4"/>
      <c r="I863" s="3"/>
      <c r="J863" s="3"/>
      <c r="K863" s="3"/>
    </row>
    <row r="864" spans="5:11" x14ac:dyDescent="0.35">
      <c r="E864" s="4"/>
      <c r="F864" s="3"/>
      <c r="G864" s="4"/>
      <c r="H864" s="4"/>
      <c r="I864" s="3"/>
      <c r="J864" s="3"/>
      <c r="K864" s="3"/>
    </row>
    <row r="865" spans="5:11" x14ac:dyDescent="0.35">
      <c r="E865" s="4"/>
      <c r="F865" s="3"/>
      <c r="G865" s="4"/>
      <c r="H865" s="4"/>
      <c r="I865" s="3"/>
      <c r="J865" s="3"/>
      <c r="K865" s="3"/>
    </row>
    <row r="866" spans="5:11" x14ac:dyDescent="0.35">
      <c r="E866" s="4"/>
      <c r="F866" s="3"/>
      <c r="G866" s="4"/>
      <c r="H866" s="4"/>
      <c r="I866" s="3"/>
      <c r="J866" s="3"/>
      <c r="K866" s="3"/>
    </row>
    <row r="867" spans="5:11" x14ac:dyDescent="0.35">
      <c r="E867" s="4"/>
      <c r="F867" s="3"/>
      <c r="G867" s="4"/>
      <c r="H867" s="4"/>
      <c r="I867" s="3"/>
      <c r="J867" s="3"/>
      <c r="K867" s="3"/>
    </row>
    <row r="868" spans="5:11" x14ac:dyDescent="0.35">
      <c r="E868" s="4"/>
      <c r="F868" s="3"/>
      <c r="G868" s="4"/>
      <c r="H868" s="4"/>
      <c r="I868" s="3"/>
      <c r="J868" s="3"/>
      <c r="K868" s="3"/>
    </row>
    <row r="869" spans="5:11" x14ac:dyDescent="0.35">
      <c r="E869" s="4"/>
      <c r="F869" s="3"/>
      <c r="G869" s="4"/>
      <c r="H869" s="4"/>
      <c r="I869" s="3"/>
      <c r="J869" s="3"/>
      <c r="K869" s="3"/>
    </row>
    <row r="870" spans="5:11" x14ac:dyDescent="0.35">
      <c r="E870" s="4"/>
      <c r="F870" s="3"/>
      <c r="G870" s="4"/>
      <c r="H870" s="4"/>
      <c r="I870" s="3"/>
      <c r="J870" s="3"/>
      <c r="K870" s="3"/>
    </row>
    <row r="871" spans="5:11" x14ac:dyDescent="0.35">
      <c r="E871" s="4"/>
      <c r="F871" s="3"/>
      <c r="G871" s="4"/>
      <c r="H871" s="4"/>
      <c r="I871" s="3"/>
      <c r="J871" s="3"/>
      <c r="K871" s="3"/>
    </row>
    <row r="872" spans="5:11" x14ac:dyDescent="0.35">
      <c r="E872" s="4"/>
      <c r="F872" s="3"/>
      <c r="G872" s="4"/>
      <c r="H872" s="4"/>
      <c r="I872" s="3"/>
      <c r="J872" s="3"/>
      <c r="K872" s="3"/>
    </row>
    <row r="873" spans="5:11" x14ac:dyDescent="0.35">
      <c r="E873" s="4"/>
      <c r="F873" s="3"/>
      <c r="G873" s="4"/>
      <c r="H873" s="4"/>
      <c r="I873" s="3"/>
      <c r="J873" s="3"/>
      <c r="K873" s="3"/>
    </row>
    <row r="874" spans="5:11" x14ac:dyDescent="0.35">
      <c r="E874" s="4"/>
      <c r="F874" s="3"/>
      <c r="G874" s="4"/>
      <c r="H874" s="4"/>
      <c r="I874" s="3"/>
      <c r="J874" s="3"/>
      <c r="K874" s="3"/>
    </row>
    <row r="875" spans="5:11" x14ac:dyDescent="0.35">
      <c r="E875" s="4"/>
      <c r="F875" s="3"/>
      <c r="G875" s="4"/>
      <c r="H875" s="4"/>
      <c r="I875" s="3"/>
      <c r="J875" s="3"/>
      <c r="K875" s="3"/>
    </row>
    <row r="876" spans="5:11" x14ac:dyDescent="0.35">
      <c r="E876" s="4"/>
      <c r="F876" s="3"/>
      <c r="G876" s="4"/>
      <c r="H876" s="4"/>
      <c r="I876" s="3"/>
      <c r="J876" s="3"/>
      <c r="K876" s="3"/>
    </row>
    <row r="877" spans="5:11" x14ac:dyDescent="0.35">
      <c r="E877" s="4"/>
      <c r="F877" s="3"/>
      <c r="G877" s="4"/>
      <c r="H877" s="4"/>
      <c r="I877" s="3"/>
      <c r="J877" s="3"/>
      <c r="K877" s="3"/>
    </row>
    <row r="878" spans="5:11" x14ac:dyDescent="0.35">
      <c r="E878" s="4"/>
      <c r="F878" s="3"/>
      <c r="G878" s="4"/>
      <c r="H878" s="4"/>
      <c r="I878" s="3"/>
      <c r="J878" s="3"/>
      <c r="K878" s="3"/>
    </row>
    <row r="879" spans="5:11" x14ac:dyDescent="0.35">
      <c r="E879" s="4"/>
      <c r="F879" s="3"/>
      <c r="G879" s="4"/>
      <c r="H879" s="4"/>
      <c r="I879" s="3"/>
      <c r="J879" s="3"/>
      <c r="K879" s="3"/>
    </row>
    <row r="880" spans="5:11" x14ac:dyDescent="0.35">
      <c r="E880" s="4"/>
      <c r="F880" s="3"/>
      <c r="G880" s="4"/>
      <c r="H880" s="4"/>
      <c r="I880" s="3"/>
      <c r="J880" s="3"/>
      <c r="K880" s="3"/>
    </row>
    <row r="881" spans="5:11" x14ac:dyDescent="0.35">
      <c r="E881" s="4"/>
      <c r="F881" s="3"/>
      <c r="G881" s="4"/>
      <c r="H881" s="4"/>
      <c r="I881" s="3"/>
      <c r="J881" s="3"/>
      <c r="K881" s="3"/>
    </row>
    <row r="882" spans="5:11" x14ac:dyDescent="0.35">
      <c r="E882" s="4"/>
      <c r="F882" s="3"/>
      <c r="G882" s="4"/>
      <c r="H882" s="4"/>
      <c r="I882" s="3"/>
      <c r="J882" s="3"/>
      <c r="K882" s="3"/>
    </row>
    <row r="883" spans="5:11" x14ac:dyDescent="0.35">
      <c r="E883" s="4"/>
      <c r="F883" s="3"/>
      <c r="G883" s="4"/>
      <c r="H883" s="4"/>
      <c r="I883" s="3"/>
      <c r="J883" s="3"/>
      <c r="K883" s="3"/>
    </row>
    <row r="884" spans="5:11" x14ac:dyDescent="0.35">
      <c r="E884" s="4"/>
      <c r="F884" s="3"/>
      <c r="G884" s="4"/>
      <c r="H884" s="4"/>
      <c r="I884" s="3"/>
      <c r="J884" s="3"/>
      <c r="K884" s="3"/>
    </row>
    <row r="885" spans="5:11" x14ac:dyDescent="0.35">
      <c r="E885" s="4"/>
      <c r="F885" s="3"/>
      <c r="G885" s="4"/>
      <c r="H885" s="4"/>
      <c r="I885" s="3"/>
      <c r="J885" s="3"/>
      <c r="K885" s="3"/>
    </row>
    <row r="886" spans="5:11" x14ac:dyDescent="0.35">
      <c r="E886" s="4"/>
      <c r="F886" s="3"/>
      <c r="G886" s="4"/>
      <c r="H886" s="4"/>
      <c r="I886" s="3"/>
      <c r="J886" s="3"/>
      <c r="K886" s="3"/>
    </row>
    <row r="887" spans="5:11" x14ac:dyDescent="0.35">
      <c r="E887" s="4"/>
      <c r="F887" s="3"/>
      <c r="G887" s="4"/>
      <c r="H887" s="4"/>
      <c r="I887" s="3"/>
      <c r="J887" s="3"/>
      <c r="K887" s="3"/>
    </row>
    <row r="888" spans="5:11" x14ac:dyDescent="0.35">
      <c r="E888" s="4"/>
      <c r="F888" s="3"/>
      <c r="G888" s="4"/>
      <c r="H888" s="4"/>
      <c r="I888" s="3"/>
      <c r="J888" s="3"/>
      <c r="K888" s="3"/>
    </row>
    <row r="889" spans="5:11" x14ac:dyDescent="0.35">
      <c r="E889" s="4"/>
      <c r="F889" s="3"/>
      <c r="G889" s="4"/>
      <c r="H889" s="4"/>
      <c r="I889" s="3"/>
      <c r="J889" s="3"/>
      <c r="K889" s="3"/>
    </row>
    <row r="890" spans="5:11" x14ac:dyDescent="0.35">
      <c r="E890" s="4"/>
      <c r="F890" s="3"/>
      <c r="G890" s="4"/>
      <c r="H890" s="4"/>
      <c r="I890" s="3"/>
      <c r="J890" s="3"/>
      <c r="K890" s="3"/>
    </row>
    <row r="891" spans="5:11" x14ac:dyDescent="0.35">
      <c r="E891" s="4"/>
      <c r="F891" s="3"/>
      <c r="G891" s="4"/>
      <c r="H891" s="4"/>
      <c r="I891" s="3"/>
      <c r="J891" s="3"/>
      <c r="K891" s="3"/>
    </row>
    <row r="892" spans="5:11" x14ac:dyDescent="0.35">
      <c r="E892" s="4"/>
      <c r="F892" s="3"/>
      <c r="G892" s="4"/>
      <c r="H892" s="4"/>
      <c r="I892" s="3"/>
      <c r="J892" s="3"/>
      <c r="K892" s="3"/>
    </row>
    <row r="893" spans="5:11" x14ac:dyDescent="0.35">
      <c r="E893" s="4"/>
      <c r="F893" s="3"/>
      <c r="G893" s="4"/>
      <c r="H893" s="4"/>
      <c r="I893" s="3"/>
      <c r="J893" s="3"/>
      <c r="K893" s="3"/>
    </row>
    <row r="894" spans="5:11" x14ac:dyDescent="0.35">
      <c r="E894" s="4"/>
      <c r="F894" s="3"/>
      <c r="G894" s="4"/>
      <c r="H894" s="4"/>
      <c r="I894" s="3"/>
      <c r="J894" s="3"/>
      <c r="K894" s="3"/>
    </row>
    <row r="895" spans="5:11" x14ac:dyDescent="0.35">
      <c r="E895" s="4"/>
      <c r="F895" s="3"/>
      <c r="G895" s="4"/>
      <c r="H895" s="4"/>
      <c r="I895" s="3"/>
      <c r="J895" s="3"/>
      <c r="K895" s="3"/>
    </row>
    <row r="896" spans="5:11" x14ac:dyDescent="0.35">
      <c r="E896" s="4"/>
      <c r="F896" s="3"/>
      <c r="G896" s="4"/>
      <c r="H896" s="4"/>
      <c r="I896" s="3"/>
      <c r="J896" s="3"/>
      <c r="K896" s="3"/>
    </row>
    <row r="897" spans="5:11" x14ac:dyDescent="0.35">
      <c r="E897" s="4"/>
      <c r="F897" s="3"/>
      <c r="G897" s="4"/>
      <c r="H897" s="4"/>
      <c r="I897" s="3"/>
      <c r="J897" s="3"/>
      <c r="K897" s="3"/>
    </row>
    <row r="898" spans="5:11" x14ac:dyDescent="0.35">
      <c r="E898" s="4"/>
      <c r="F898" s="3"/>
      <c r="G898" s="4"/>
      <c r="H898" s="4"/>
      <c r="I898" s="3"/>
      <c r="J898" s="3"/>
      <c r="K898" s="3"/>
    </row>
    <row r="899" spans="5:11" x14ac:dyDescent="0.35">
      <c r="E899" s="4"/>
      <c r="F899" s="3"/>
      <c r="G899" s="4"/>
      <c r="H899" s="4"/>
      <c r="I899" s="3"/>
      <c r="J899" s="3"/>
      <c r="K899" s="3"/>
    </row>
    <row r="900" spans="5:11" x14ac:dyDescent="0.35">
      <c r="E900" s="4"/>
      <c r="F900" s="3"/>
      <c r="G900" s="4"/>
      <c r="H900" s="4"/>
      <c r="I900" s="3"/>
      <c r="J900" s="3"/>
      <c r="K900" s="3"/>
    </row>
    <row r="901" spans="5:11" x14ac:dyDescent="0.35">
      <c r="E901" s="4"/>
      <c r="F901" s="3"/>
      <c r="G901" s="4"/>
      <c r="H901" s="4"/>
      <c r="I901" s="3"/>
      <c r="J901" s="3"/>
      <c r="K901" s="3"/>
    </row>
    <row r="902" spans="5:11" x14ac:dyDescent="0.35">
      <c r="E902" s="4"/>
      <c r="F902" s="3"/>
      <c r="G902" s="4"/>
      <c r="H902" s="4"/>
      <c r="I902" s="3"/>
      <c r="J902" s="3"/>
      <c r="K902" s="3"/>
    </row>
    <row r="903" spans="5:11" x14ac:dyDescent="0.35">
      <c r="E903" s="4"/>
      <c r="F903" s="3"/>
      <c r="G903" s="4"/>
      <c r="H903" s="4"/>
      <c r="I903" s="3"/>
      <c r="J903" s="3"/>
      <c r="K903" s="3"/>
    </row>
    <row r="904" spans="5:11" x14ac:dyDescent="0.35">
      <c r="E904" s="4"/>
      <c r="F904" s="3"/>
      <c r="G904" s="4"/>
      <c r="H904" s="4"/>
      <c r="I904" s="3"/>
      <c r="J904" s="3"/>
      <c r="K904" s="3"/>
    </row>
    <row r="905" spans="5:11" x14ac:dyDescent="0.35">
      <c r="E905" s="4"/>
      <c r="F905" s="3"/>
      <c r="G905" s="4"/>
      <c r="H905" s="4"/>
      <c r="I905" s="3"/>
      <c r="J905" s="3"/>
      <c r="K905" s="3"/>
    </row>
    <row r="906" spans="5:11" x14ac:dyDescent="0.35">
      <c r="E906" s="4"/>
      <c r="F906" s="3"/>
      <c r="G906" s="4"/>
      <c r="H906" s="4"/>
      <c r="I906" s="3"/>
      <c r="J906" s="3"/>
      <c r="K906" s="3"/>
    </row>
    <row r="907" spans="5:11" x14ac:dyDescent="0.35">
      <c r="E907" s="4"/>
      <c r="F907" s="3"/>
      <c r="G907" s="4"/>
      <c r="H907" s="4"/>
      <c r="I907" s="3"/>
      <c r="J907" s="3"/>
      <c r="K907" s="3"/>
    </row>
    <row r="908" spans="5:11" x14ac:dyDescent="0.35">
      <c r="E908" s="4"/>
      <c r="F908" s="3"/>
      <c r="G908" s="4"/>
      <c r="H908" s="4"/>
      <c r="I908" s="3"/>
      <c r="J908" s="3"/>
      <c r="K908" s="3"/>
    </row>
    <row r="909" spans="5:11" x14ac:dyDescent="0.35">
      <c r="E909" s="4"/>
      <c r="F909" s="3"/>
      <c r="G909" s="4"/>
      <c r="H909" s="4"/>
      <c r="I909" s="3"/>
      <c r="J909" s="3"/>
      <c r="K909" s="3"/>
    </row>
    <row r="910" spans="5:11" x14ac:dyDescent="0.35">
      <c r="E910" s="4"/>
      <c r="F910" s="3"/>
      <c r="G910" s="4"/>
      <c r="H910" s="4"/>
      <c r="I910" s="3"/>
      <c r="J910" s="3"/>
      <c r="K910" s="3"/>
    </row>
    <row r="911" spans="5:11" x14ac:dyDescent="0.35">
      <c r="E911" s="4"/>
      <c r="F911" s="3"/>
      <c r="G911" s="4"/>
      <c r="H911" s="4"/>
      <c r="I911" s="3"/>
      <c r="J911" s="3"/>
      <c r="K911" s="3"/>
    </row>
    <row r="912" spans="5:11" x14ac:dyDescent="0.35">
      <c r="E912" s="4"/>
      <c r="F912" s="3"/>
      <c r="G912" s="4"/>
      <c r="H912" s="4"/>
      <c r="I912" s="3"/>
      <c r="J912" s="3"/>
      <c r="K912" s="3"/>
    </row>
    <row r="913" spans="5:11" x14ac:dyDescent="0.35">
      <c r="E913" s="4"/>
      <c r="F913" s="3"/>
      <c r="G913" s="4"/>
      <c r="H913" s="4"/>
      <c r="I913" s="3"/>
      <c r="J913" s="3"/>
      <c r="K913" s="3"/>
    </row>
    <row r="914" spans="5:11" x14ac:dyDescent="0.35">
      <c r="E914" s="4"/>
      <c r="F914" s="3"/>
      <c r="G914" s="4"/>
      <c r="H914" s="4"/>
      <c r="I914" s="3"/>
      <c r="J914" s="3"/>
      <c r="K914" s="3"/>
    </row>
    <row r="915" spans="5:11" x14ac:dyDescent="0.35">
      <c r="E915" s="4"/>
      <c r="F915" s="3"/>
      <c r="G915" s="4"/>
      <c r="H915" s="4"/>
      <c r="I915" s="3"/>
      <c r="J915" s="3"/>
      <c r="K915" s="3"/>
    </row>
    <row r="916" spans="5:11" x14ac:dyDescent="0.35">
      <c r="E916" s="4"/>
      <c r="F916" s="3"/>
      <c r="G916" s="4"/>
      <c r="H916" s="4"/>
      <c r="I916" s="3"/>
      <c r="J916" s="3"/>
      <c r="K916" s="3"/>
    </row>
    <row r="917" spans="5:11" x14ac:dyDescent="0.35">
      <c r="E917" s="4"/>
      <c r="F917" s="3"/>
      <c r="G917" s="4"/>
      <c r="H917" s="4"/>
      <c r="I917" s="3"/>
      <c r="J917" s="3"/>
      <c r="K917" s="3"/>
    </row>
    <row r="918" spans="5:11" x14ac:dyDescent="0.35">
      <c r="E918" s="4"/>
      <c r="F918" s="3"/>
      <c r="G918" s="4"/>
      <c r="H918" s="4"/>
      <c r="I918" s="3"/>
      <c r="J918" s="3"/>
      <c r="K918" s="3"/>
    </row>
    <row r="919" spans="5:11" x14ac:dyDescent="0.35">
      <c r="E919" s="4"/>
      <c r="F919" s="3"/>
      <c r="G919" s="4"/>
      <c r="H919" s="4"/>
      <c r="I919" s="3"/>
      <c r="J919" s="3"/>
      <c r="K919" s="3"/>
    </row>
    <row r="920" spans="5:11" x14ac:dyDescent="0.35">
      <c r="E920" s="4"/>
      <c r="F920" s="3"/>
      <c r="G920" s="4"/>
      <c r="H920" s="4"/>
      <c r="I920" s="3"/>
      <c r="J920" s="3"/>
      <c r="K920" s="3"/>
    </row>
    <row r="921" spans="5:11" x14ac:dyDescent="0.35">
      <c r="E921" s="4"/>
      <c r="F921" s="3"/>
      <c r="G921" s="4"/>
      <c r="H921" s="4"/>
      <c r="I921" s="3"/>
      <c r="J921" s="3"/>
      <c r="K921" s="3"/>
    </row>
    <row r="922" spans="5:11" x14ac:dyDescent="0.35">
      <c r="E922" s="4"/>
      <c r="F922" s="3"/>
      <c r="G922" s="4"/>
      <c r="H922" s="4"/>
      <c r="I922" s="3"/>
      <c r="J922" s="3"/>
      <c r="K922" s="3"/>
    </row>
    <row r="923" spans="5:11" x14ac:dyDescent="0.35">
      <c r="E923" s="4"/>
      <c r="F923" s="3"/>
      <c r="G923" s="4"/>
      <c r="H923" s="4"/>
      <c r="I923" s="3"/>
      <c r="J923" s="3"/>
      <c r="K923" s="3"/>
    </row>
    <row r="924" spans="5:11" x14ac:dyDescent="0.35">
      <c r="E924" s="4"/>
      <c r="F924" s="3"/>
      <c r="G924" s="4"/>
      <c r="H924" s="4"/>
      <c r="I924" s="3"/>
      <c r="J924" s="3"/>
      <c r="K924" s="3"/>
    </row>
    <row r="925" spans="5:11" x14ac:dyDescent="0.35">
      <c r="E925" s="4"/>
      <c r="F925" s="3"/>
      <c r="G925" s="4"/>
      <c r="H925" s="4"/>
      <c r="I925" s="3"/>
      <c r="J925" s="3"/>
      <c r="K925" s="3"/>
    </row>
    <row r="926" spans="5:11" x14ac:dyDescent="0.35">
      <c r="E926" s="4"/>
      <c r="F926" s="3"/>
      <c r="G926" s="4"/>
      <c r="H926" s="4"/>
      <c r="I926" s="3"/>
      <c r="J926" s="3"/>
      <c r="K926" s="3"/>
    </row>
    <row r="927" spans="5:11" x14ac:dyDescent="0.35">
      <c r="E927" s="4"/>
      <c r="F927" s="3"/>
      <c r="G927" s="4"/>
      <c r="H927" s="4"/>
      <c r="I927" s="3"/>
      <c r="J927" s="3"/>
      <c r="K927" s="3"/>
    </row>
    <row r="928" spans="5:11" x14ac:dyDescent="0.35">
      <c r="E928" s="4"/>
      <c r="F928" s="3"/>
      <c r="G928" s="4"/>
      <c r="H928" s="4"/>
      <c r="I928" s="3"/>
      <c r="J928" s="3"/>
      <c r="K928" s="3"/>
    </row>
    <row r="929" spans="5:11" x14ac:dyDescent="0.35">
      <c r="E929" s="4"/>
      <c r="F929" s="3"/>
      <c r="G929" s="4"/>
      <c r="H929" s="4"/>
      <c r="I929" s="3"/>
      <c r="J929" s="3"/>
      <c r="K929" s="3"/>
    </row>
    <row r="930" spans="5:11" x14ac:dyDescent="0.35">
      <c r="E930" s="4"/>
      <c r="F930" s="3"/>
      <c r="G930" s="4"/>
      <c r="H930" s="4"/>
      <c r="I930" s="3"/>
      <c r="J930" s="3"/>
      <c r="K930" s="3"/>
    </row>
    <row r="931" spans="5:11" x14ac:dyDescent="0.35">
      <c r="E931" s="4"/>
      <c r="F931" s="3"/>
      <c r="G931" s="4"/>
      <c r="H931" s="4"/>
      <c r="I931" s="3"/>
      <c r="J931" s="3"/>
      <c r="K931" s="3"/>
    </row>
    <row r="932" spans="5:11" x14ac:dyDescent="0.35">
      <c r="E932" s="4"/>
      <c r="F932" s="3"/>
      <c r="G932" s="4"/>
      <c r="H932" s="4"/>
      <c r="I932" s="3"/>
      <c r="J932" s="3"/>
      <c r="K932" s="3"/>
    </row>
    <row r="933" spans="5:11" x14ac:dyDescent="0.35">
      <c r="E933" s="4"/>
      <c r="F933" s="3"/>
      <c r="G933" s="4"/>
      <c r="H933" s="4"/>
      <c r="I933" s="3"/>
      <c r="J933" s="3"/>
      <c r="K933" s="3"/>
    </row>
    <row r="934" spans="5:11" x14ac:dyDescent="0.35">
      <c r="E934" s="4"/>
      <c r="F934" s="3"/>
      <c r="G934" s="4"/>
      <c r="H934" s="4"/>
      <c r="I934" s="3"/>
      <c r="J934" s="3"/>
      <c r="K934" s="3"/>
    </row>
    <row r="935" spans="5:11" x14ac:dyDescent="0.35">
      <c r="E935" s="4"/>
      <c r="F935" s="3"/>
      <c r="G935" s="4"/>
      <c r="H935" s="4"/>
      <c r="I935" s="3"/>
      <c r="J935" s="3"/>
      <c r="K935" s="3"/>
    </row>
    <row r="936" spans="5:11" x14ac:dyDescent="0.35">
      <c r="E936" s="4"/>
      <c r="F936" s="3"/>
      <c r="G936" s="4"/>
      <c r="H936" s="4"/>
      <c r="I936" s="3"/>
      <c r="J936" s="3"/>
      <c r="K936" s="3"/>
    </row>
    <row r="937" spans="5:11" x14ac:dyDescent="0.35">
      <c r="E937" s="4"/>
      <c r="F937" s="3"/>
      <c r="G937" s="4"/>
      <c r="H937" s="4"/>
      <c r="I937" s="3"/>
      <c r="J937" s="3"/>
      <c r="K937" s="3"/>
    </row>
    <row r="938" spans="5:11" x14ac:dyDescent="0.35">
      <c r="E938" s="4"/>
      <c r="F938" s="3"/>
      <c r="G938" s="4"/>
      <c r="H938" s="4"/>
      <c r="I938" s="3"/>
      <c r="J938" s="3"/>
      <c r="K938" s="3"/>
    </row>
    <row r="939" spans="5:11" x14ac:dyDescent="0.35">
      <c r="E939" s="4"/>
      <c r="F939" s="3"/>
      <c r="G939" s="4"/>
      <c r="H939" s="4"/>
      <c r="I939" s="3"/>
      <c r="J939" s="3"/>
      <c r="K939" s="3"/>
    </row>
    <row r="940" spans="5:11" x14ac:dyDescent="0.35">
      <c r="E940" s="4"/>
      <c r="F940" s="3"/>
      <c r="G940" s="4"/>
      <c r="H940" s="4"/>
      <c r="I940" s="3"/>
      <c r="J940" s="3"/>
      <c r="K940" s="3"/>
    </row>
    <row r="941" spans="5:11" x14ac:dyDescent="0.35">
      <c r="E941" s="4"/>
      <c r="F941" s="3"/>
      <c r="G941" s="4"/>
      <c r="H941" s="4"/>
      <c r="I941" s="3"/>
      <c r="J941" s="3"/>
      <c r="K941" s="3"/>
    </row>
    <row r="942" spans="5:11" x14ac:dyDescent="0.35">
      <c r="E942" s="4"/>
      <c r="F942" s="3"/>
      <c r="G942" s="4"/>
      <c r="H942" s="4"/>
      <c r="I942" s="3"/>
      <c r="J942" s="3"/>
      <c r="K942" s="3"/>
    </row>
    <row r="943" spans="5:11" x14ac:dyDescent="0.35">
      <c r="E943" s="4"/>
      <c r="F943" s="3"/>
      <c r="G943" s="4"/>
      <c r="H943" s="4"/>
      <c r="I943" s="3"/>
      <c r="J943" s="3"/>
      <c r="K943" s="3"/>
    </row>
    <row r="944" spans="5:11" x14ac:dyDescent="0.35">
      <c r="E944" s="4"/>
      <c r="F944" s="3"/>
      <c r="G944" s="4"/>
      <c r="H944" s="4"/>
      <c r="I944" s="3"/>
      <c r="J944" s="3"/>
      <c r="K944" s="3"/>
    </row>
    <row r="945" spans="5:11" x14ac:dyDescent="0.35">
      <c r="E945" s="4"/>
      <c r="F945" s="3"/>
      <c r="G945" s="4"/>
      <c r="H945" s="4"/>
      <c r="I945" s="3"/>
      <c r="J945" s="3"/>
      <c r="K945" s="3"/>
    </row>
    <row r="946" spans="5:11" x14ac:dyDescent="0.35">
      <c r="E946" s="4"/>
      <c r="F946" s="3"/>
      <c r="G946" s="4"/>
      <c r="H946" s="4"/>
      <c r="I946" s="3"/>
      <c r="J946" s="3"/>
      <c r="K946" s="3"/>
    </row>
    <row r="947" spans="5:11" x14ac:dyDescent="0.35">
      <c r="E947" s="4"/>
      <c r="F947" s="3"/>
      <c r="G947" s="4"/>
      <c r="H947" s="4"/>
      <c r="I947" s="3"/>
      <c r="J947" s="3"/>
      <c r="K947" s="3"/>
    </row>
    <row r="948" spans="5:11" x14ac:dyDescent="0.35">
      <c r="E948" s="4"/>
      <c r="F948" s="3"/>
      <c r="G948" s="4"/>
      <c r="H948" s="4"/>
      <c r="I948" s="3"/>
      <c r="J948" s="3"/>
      <c r="K948" s="3"/>
    </row>
    <row r="949" spans="5:11" x14ac:dyDescent="0.35">
      <c r="E949" s="4"/>
      <c r="F949" s="3"/>
      <c r="G949" s="4"/>
      <c r="H949" s="4"/>
      <c r="I949" s="3"/>
      <c r="J949" s="3"/>
      <c r="K949" s="3"/>
    </row>
    <row r="950" spans="5:11" x14ac:dyDescent="0.35">
      <c r="E950" s="4"/>
      <c r="F950" s="3"/>
      <c r="G950" s="4"/>
      <c r="H950" s="4"/>
      <c r="I950" s="3"/>
      <c r="J950" s="3"/>
      <c r="K950" s="3"/>
    </row>
    <row r="951" spans="5:11" x14ac:dyDescent="0.35">
      <c r="E951" s="4"/>
      <c r="F951" s="3"/>
      <c r="G951" s="4"/>
      <c r="H951" s="4"/>
      <c r="I951" s="3"/>
      <c r="J951" s="3"/>
      <c r="K951" s="3"/>
    </row>
    <row r="952" spans="5:11" x14ac:dyDescent="0.35">
      <c r="E952" s="4"/>
      <c r="F952" s="3"/>
      <c r="G952" s="4"/>
      <c r="H952" s="4"/>
      <c r="I952" s="3"/>
      <c r="J952" s="3"/>
      <c r="K952" s="3"/>
    </row>
    <row r="953" spans="5:11" x14ac:dyDescent="0.35">
      <c r="E953" s="4"/>
      <c r="F953" s="3"/>
      <c r="G953" s="4"/>
      <c r="H953" s="4"/>
      <c r="I953" s="3"/>
      <c r="J953" s="3"/>
      <c r="K953" s="3"/>
    </row>
    <row r="954" spans="5:11" x14ac:dyDescent="0.35">
      <c r="E954" s="4"/>
      <c r="F954" s="3"/>
      <c r="G954" s="4"/>
      <c r="H954" s="4"/>
      <c r="I954" s="3"/>
      <c r="J954" s="3"/>
      <c r="K954" s="3"/>
    </row>
    <row r="955" spans="5:11" x14ac:dyDescent="0.35">
      <c r="E955" s="4"/>
      <c r="F955" s="3"/>
      <c r="G955" s="4"/>
      <c r="H955" s="4"/>
      <c r="I955" s="3"/>
      <c r="J955" s="3"/>
      <c r="K955" s="3"/>
    </row>
    <row r="956" spans="5:11" x14ac:dyDescent="0.35">
      <c r="E956" s="4"/>
      <c r="F956" s="3"/>
      <c r="G956" s="4"/>
      <c r="H956" s="4"/>
      <c r="I956" s="3"/>
      <c r="J956" s="3"/>
      <c r="K956" s="3"/>
    </row>
    <row r="957" spans="5:11" x14ac:dyDescent="0.35">
      <c r="E957" s="4"/>
      <c r="F957" s="3"/>
      <c r="G957" s="4"/>
      <c r="H957" s="4"/>
      <c r="I957" s="3"/>
      <c r="J957" s="3"/>
      <c r="K957" s="3"/>
    </row>
    <row r="958" spans="5:11" x14ac:dyDescent="0.35">
      <c r="E958" s="4"/>
      <c r="F958" s="3"/>
      <c r="G958" s="4"/>
      <c r="H958" s="4"/>
      <c r="I958" s="3"/>
      <c r="J958" s="3"/>
      <c r="K958" s="3"/>
    </row>
    <row r="959" spans="5:11" x14ac:dyDescent="0.35">
      <c r="E959" s="4"/>
      <c r="F959" s="3"/>
      <c r="G959" s="4"/>
      <c r="H959" s="4"/>
      <c r="I959" s="3"/>
      <c r="J959" s="3"/>
      <c r="K959" s="3"/>
    </row>
    <row r="960" spans="5:11" x14ac:dyDescent="0.35">
      <c r="E960" s="4"/>
      <c r="F960" s="3"/>
      <c r="G960" s="4"/>
      <c r="H960" s="4"/>
      <c r="I960" s="3"/>
      <c r="J960" s="3"/>
      <c r="K960" s="3"/>
    </row>
    <row r="961" spans="5:11" x14ac:dyDescent="0.35">
      <c r="E961" s="4"/>
      <c r="F961" s="3"/>
      <c r="G961" s="4"/>
      <c r="H961" s="4"/>
      <c r="I961" s="3"/>
      <c r="J961" s="3"/>
      <c r="K961" s="3"/>
    </row>
    <row r="962" spans="5:11" x14ac:dyDescent="0.35">
      <c r="E962" s="4"/>
      <c r="F962" s="3"/>
      <c r="G962" s="4"/>
      <c r="H962" s="4"/>
      <c r="I962" s="3"/>
      <c r="J962" s="3"/>
      <c r="K962" s="3"/>
    </row>
    <row r="963" spans="5:11" x14ac:dyDescent="0.35">
      <c r="E963" s="4"/>
      <c r="F963" s="3"/>
      <c r="G963" s="4"/>
      <c r="H963" s="4"/>
      <c r="I963" s="3"/>
      <c r="J963" s="3"/>
      <c r="K963" s="3"/>
    </row>
    <row r="964" spans="5:11" x14ac:dyDescent="0.35">
      <c r="E964" s="4"/>
      <c r="F964" s="3"/>
      <c r="G964" s="4"/>
      <c r="H964" s="4"/>
      <c r="I964" s="3"/>
      <c r="J964" s="3"/>
      <c r="K964" s="3"/>
    </row>
    <row r="965" spans="5:11" x14ac:dyDescent="0.35">
      <c r="E965" s="4"/>
      <c r="F965" s="3"/>
      <c r="G965" s="4"/>
      <c r="H965" s="4"/>
      <c r="I965" s="3"/>
      <c r="J965" s="3"/>
      <c r="K965" s="3"/>
    </row>
    <row r="966" spans="5:11" x14ac:dyDescent="0.35">
      <c r="E966" s="4"/>
      <c r="F966" s="3"/>
      <c r="G966" s="4"/>
      <c r="H966" s="4"/>
      <c r="I966" s="3"/>
      <c r="J966" s="3"/>
      <c r="K966" s="3"/>
    </row>
    <row r="967" spans="5:11" x14ac:dyDescent="0.35">
      <c r="E967" s="4"/>
      <c r="F967" s="3"/>
      <c r="G967" s="4"/>
      <c r="H967" s="4"/>
      <c r="I967" s="3"/>
      <c r="J967" s="3"/>
      <c r="K967" s="3"/>
    </row>
    <row r="968" spans="5:11" x14ac:dyDescent="0.35">
      <c r="E968" s="4"/>
      <c r="F968" s="3"/>
      <c r="G968" s="4"/>
      <c r="H968" s="4"/>
      <c r="I968" s="3"/>
      <c r="J968" s="3"/>
      <c r="K968" s="3"/>
    </row>
    <row r="969" spans="5:11" x14ac:dyDescent="0.35">
      <c r="E969" s="4"/>
      <c r="F969" s="3"/>
      <c r="G969" s="4"/>
      <c r="H969" s="4"/>
      <c r="I969" s="3"/>
      <c r="J969" s="3"/>
      <c r="K969" s="3"/>
    </row>
    <row r="970" spans="5:11" x14ac:dyDescent="0.35">
      <c r="E970" s="4"/>
      <c r="F970" s="3"/>
      <c r="G970" s="4"/>
      <c r="H970" s="4"/>
      <c r="I970" s="3"/>
      <c r="J970" s="3"/>
      <c r="K970" s="3"/>
    </row>
    <row r="971" spans="5:11" x14ac:dyDescent="0.35">
      <c r="E971" s="4"/>
      <c r="F971" s="3"/>
      <c r="G971" s="4"/>
      <c r="H971" s="4"/>
      <c r="I971" s="3"/>
      <c r="J971" s="3"/>
      <c r="K971" s="3"/>
    </row>
    <row r="972" spans="5:11" x14ac:dyDescent="0.35">
      <c r="E972" s="4"/>
      <c r="F972" s="3"/>
      <c r="G972" s="4"/>
      <c r="H972" s="4"/>
      <c r="I972" s="3"/>
      <c r="J972" s="3"/>
      <c r="K972" s="3"/>
    </row>
    <row r="973" spans="5:11" x14ac:dyDescent="0.35">
      <c r="E973" s="4"/>
      <c r="F973" s="3"/>
      <c r="G973" s="4"/>
      <c r="H973" s="4"/>
      <c r="I973" s="3"/>
      <c r="J973" s="3"/>
      <c r="K973" s="3"/>
    </row>
    <row r="974" spans="5:11" x14ac:dyDescent="0.35">
      <c r="E974" s="4"/>
      <c r="F974" s="3"/>
      <c r="G974" s="4"/>
      <c r="H974" s="4"/>
      <c r="I974" s="3"/>
      <c r="J974" s="3"/>
      <c r="K974" s="3"/>
    </row>
    <row r="975" spans="5:11" x14ac:dyDescent="0.35">
      <c r="E975" s="4"/>
      <c r="F975" s="3"/>
      <c r="G975" s="4"/>
      <c r="H975" s="4"/>
      <c r="I975" s="3"/>
      <c r="J975" s="3"/>
      <c r="K975" s="3"/>
    </row>
    <row r="976" spans="5:11" x14ac:dyDescent="0.35">
      <c r="E976" s="4"/>
      <c r="F976" s="3"/>
      <c r="G976" s="4"/>
      <c r="H976" s="4"/>
      <c r="I976" s="3"/>
      <c r="J976" s="3"/>
      <c r="K976" s="3"/>
    </row>
    <row r="977" spans="5:11" x14ac:dyDescent="0.35">
      <c r="E977" s="4"/>
      <c r="F977" s="3"/>
      <c r="G977" s="4"/>
      <c r="H977" s="4"/>
      <c r="I977" s="3"/>
      <c r="J977" s="3"/>
      <c r="K977" s="3"/>
    </row>
    <row r="978" spans="5:11" x14ac:dyDescent="0.35">
      <c r="E978" s="4"/>
      <c r="F978" s="3"/>
      <c r="G978" s="4"/>
      <c r="H978" s="4"/>
      <c r="I978" s="3"/>
      <c r="J978" s="3"/>
      <c r="K978" s="3"/>
    </row>
    <row r="979" spans="5:11" x14ac:dyDescent="0.35">
      <c r="E979" s="4"/>
      <c r="F979" s="3"/>
      <c r="G979" s="4"/>
      <c r="H979" s="4"/>
      <c r="I979" s="3"/>
      <c r="J979" s="3"/>
      <c r="K979" s="3"/>
    </row>
    <row r="980" spans="5:11" x14ac:dyDescent="0.35">
      <c r="E980" s="4"/>
      <c r="F980" s="3"/>
      <c r="G980" s="4"/>
      <c r="H980" s="4"/>
      <c r="I980" s="3"/>
      <c r="J980" s="3"/>
      <c r="K980" s="3"/>
    </row>
    <row r="981" spans="5:11" x14ac:dyDescent="0.35">
      <c r="E981" s="4"/>
      <c r="F981" s="3"/>
      <c r="G981" s="4"/>
      <c r="H981" s="4"/>
      <c r="I981" s="3"/>
      <c r="J981" s="3"/>
      <c r="K981" s="3"/>
    </row>
    <row r="982" spans="5:11" x14ac:dyDescent="0.35">
      <c r="E982" s="4"/>
      <c r="F982" s="3"/>
      <c r="G982" s="4"/>
      <c r="H982" s="4"/>
      <c r="I982" s="3"/>
      <c r="J982" s="3"/>
      <c r="K982" s="3"/>
    </row>
    <row r="983" spans="5:11" x14ac:dyDescent="0.35">
      <c r="E983" s="4"/>
      <c r="F983" s="3"/>
      <c r="G983" s="4"/>
      <c r="H983" s="4"/>
      <c r="I983" s="3"/>
      <c r="J983" s="3"/>
      <c r="K983" s="3"/>
    </row>
    <row r="984" spans="5:11" x14ac:dyDescent="0.35">
      <c r="E984" s="4"/>
      <c r="F984" s="3"/>
      <c r="G984" s="4"/>
      <c r="H984" s="4"/>
      <c r="I984" s="3"/>
      <c r="J984" s="3"/>
      <c r="K984" s="3"/>
    </row>
    <row r="985" spans="5:11" x14ac:dyDescent="0.35">
      <c r="E985" s="4"/>
      <c r="F985" s="3"/>
      <c r="G985" s="4"/>
      <c r="H985" s="4"/>
      <c r="I985" s="3"/>
      <c r="J985" s="3"/>
      <c r="K985" s="3"/>
    </row>
    <row r="986" spans="5:11" x14ac:dyDescent="0.35">
      <c r="E986" s="4"/>
      <c r="F986" s="3"/>
      <c r="G986" s="4"/>
      <c r="H986" s="4"/>
      <c r="I986" s="3"/>
      <c r="J986" s="3"/>
      <c r="K986" s="3"/>
    </row>
    <row r="987" spans="5:11" x14ac:dyDescent="0.35">
      <c r="E987" s="4"/>
      <c r="F987" s="3"/>
      <c r="G987" s="4"/>
      <c r="H987" s="4"/>
      <c r="I987" s="3"/>
      <c r="J987" s="3"/>
      <c r="K987" s="3"/>
    </row>
    <row r="988" spans="5:11" x14ac:dyDescent="0.35">
      <c r="E988" s="4"/>
      <c r="F988" s="3"/>
      <c r="G988" s="4"/>
      <c r="H988" s="4"/>
      <c r="I988" s="3"/>
      <c r="J988" s="3"/>
      <c r="K988" s="3"/>
    </row>
    <row r="989" spans="5:11" x14ac:dyDescent="0.35">
      <c r="E989" s="4"/>
      <c r="F989" s="3"/>
      <c r="G989" s="4"/>
      <c r="H989" s="4"/>
      <c r="I989" s="3"/>
      <c r="J989" s="3"/>
      <c r="K989" s="3"/>
    </row>
    <row r="990" spans="5:11" x14ac:dyDescent="0.35">
      <c r="E990" s="4"/>
      <c r="F990" s="3"/>
      <c r="G990" s="4"/>
      <c r="H990" s="4"/>
      <c r="I990" s="3"/>
      <c r="J990" s="3"/>
      <c r="K990" s="3"/>
    </row>
    <row r="991" spans="5:11" x14ac:dyDescent="0.35">
      <c r="E991" s="4"/>
      <c r="F991" s="3"/>
      <c r="G991" s="4"/>
      <c r="H991" s="4"/>
      <c r="I991" s="3"/>
      <c r="J991" s="3"/>
      <c r="K991" s="3"/>
    </row>
    <row r="992" spans="5:11" x14ac:dyDescent="0.35">
      <c r="E992" s="4"/>
      <c r="F992" s="3"/>
      <c r="G992" s="4"/>
      <c r="H992" s="4"/>
      <c r="I992" s="3"/>
      <c r="J992" s="3"/>
      <c r="K992" s="3"/>
    </row>
    <row r="993" spans="5:11" x14ac:dyDescent="0.35">
      <c r="E993" s="4"/>
      <c r="F993" s="3"/>
      <c r="G993" s="4"/>
      <c r="H993" s="4"/>
      <c r="I993" s="3"/>
      <c r="J993" s="3"/>
      <c r="K993" s="3"/>
    </row>
    <row r="994" spans="5:11" x14ac:dyDescent="0.35">
      <c r="E994" s="4"/>
      <c r="F994" s="3"/>
      <c r="G994" s="4"/>
      <c r="H994" s="4"/>
      <c r="I994" s="3"/>
      <c r="J994" s="3"/>
      <c r="K994" s="3"/>
    </row>
    <row r="995" spans="5:11" x14ac:dyDescent="0.35">
      <c r="E995" s="4"/>
      <c r="F995" s="3"/>
      <c r="G995" s="4"/>
      <c r="H995" s="4"/>
      <c r="I995" s="3"/>
      <c r="J995" s="3"/>
      <c r="K995" s="3"/>
    </row>
    <row r="996" spans="5:11" x14ac:dyDescent="0.35">
      <c r="E996" s="4"/>
      <c r="F996" s="3"/>
      <c r="G996" s="4"/>
      <c r="H996" s="4"/>
      <c r="I996" s="3"/>
      <c r="J996" s="3"/>
      <c r="K996" s="3"/>
    </row>
    <row r="997" spans="5:11" x14ac:dyDescent="0.35">
      <c r="E997" s="4"/>
      <c r="F997" s="3"/>
      <c r="G997" s="4"/>
      <c r="H997" s="4"/>
      <c r="I997" s="3"/>
      <c r="J997" s="3"/>
      <c r="K997" s="3"/>
    </row>
    <row r="998" spans="5:11" x14ac:dyDescent="0.35">
      <c r="E998" s="4"/>
      <c r="F998" s="3"/>
      <c r="G998" s="4"/>
      <c r="H998" s="4"/>
      <c r="I998" s="3"/>
      <c r="J998" s="3"/>
      <c r="K998" s="3"/>
    </row>
    <row r="999" spans="5:11" x14ac:dyDescent="0.35">
      <c r="E999" s="4"/>
      <c r="F999" s="3"/>
      <c r="G999" s="4"/>
      <c r="H999" s="4"/>
      <c r="I999" s="3"/>
      <c r="J999" s="3"/>
      <c r="K999" s="3"/>
    </row>
    <row r="1000" spans="5:11" x14ac:dyDescent="0.35">
      <c r="E1000" s="4"/>
      <c r="F1000" s="3"/>
      <c r="G1000" s="4"/>
      <c r="H1000" s="4"/>
      <c r="I1000" s="3"/>
      <c r="J1000" s="3"/>
      <c r="K1000" s="3"/>
    </row>
    <row r="1001" spans="5:11" x14ac:dyDescent="0.35">
      <c r="E1001" s="4"/>
      <c r="F1001" s="3"/>
      <c r="G1001" s="4"/>
      <c r="H1001" s="4"/>
      <c r="I1001" s="3"/>
      <c r="J1001" s="3"/>
      <c r="K1001" s="3"/>
    </row>
    <row r="1002" spans="5:11" x14ac:dyDescent="0.35">
      <c r="E1002" s="4"/>
      <c r="F1002" s="3"/>
      <c r="G1002" s="4"/>
      <c r="H1002" s="4"/>
      <c r="I1002" s="3"/>
      <c r="J1002" s="3"/>
      <c r="K1002" s="3"/>
    </row>
    <row r="1003" spans="5:11" x14ac:dyDescent="0.35">
      <c r="E1003" s="4"/>
      <c r="F1003" s="3"/>
      <c r="G1003" s="4"/>
      <c r="H1003" s="4"/>
      <c r="I1003" s="3"/>
      <c r="J1003" s="3"/>
      <c r="K1003" s="3"/>
    </row>
    <row r="1004" spans="5:11" x14ac:dyDescent="0.35">
      <c r="E1004" s="4"/>
      <c r="F1004" s="3"/>
      <c r="G1004" s="4"/>
      <c r="H1004" s="4"/>
      <c r="I1004" s="3"/>
      <c r="J1004" s="3"/>
      <c r="K1004" s="3"/>
    </row>
    <row r="1005" spans="5:11" x14ac:dyDescent="0.35">
      <c r="E1005" s="4"/>
      <c r="F1005" s="3"/>
      <c r="G1005" s="4"/>
      <c r="H1005" s="4"/>
      <c r="I1005" s="3"/>
      <c r="J1005" s="3"/>
      <c r="K1005" s="3"/>
    </row>
    <row r="1006" spans="5:11" x14ac:dyDescent="0.35">
      <c r="E1006" s="4"/>
      <c r="F1006" s="3"/>
      <c r="G1006" s="4"/>
      <c r="H1006" s="4"/>
      <c r="I1006" s="3"/>
      <c r="J1006" s="3"/>
      <c r="K1006" s="3"/>
    </row>
    <row r="1007" spans="5:11" x14ac:dyDescent="0.35">
      <c r="E1007" s="4"/>
      <c r="F1007" s="3"/>
      <c r="G1007" s="4"/>
      <c r="H1007" s="4"/>
      <c r="I1007" s="3"/>
      <c r="J1007" s="3"/>
      <c r="K1007" s="3"/>
    </row>
    <row r="1008" spans="5:11" x14ac:dyDescent="0.35">
      <c r="E1008" s="4"/>
      <c r="F1008" s="3"/>
      <c r="G1008" s="4"/>
      <c r="H1008" s="4"/>
      <c r="I1008" s="3"/>
      <c r="J1008" s="3"/>
      <c r="K1008" s="3"/>
    </row>
    <row r="1009" spans="5:11" x14ac:dyDescent="0.35">
      <c r="E1009" s="4"/>
      <c r="F1009" s="3"/>
      <c r="G1009" s="4"/>
      <c r="H1009" s="4"/>
      <c r="I1009" s="3"/>
      <c r="J1009" s="3"/>
      <c r="K1009" s="3"/>
    </row>
    <row r="1010" spans="5:11" x14ac:dyDescent="0.35">
      <c r="E1010" s="4"/>
      <c r="F1010" s="3"/>
      <c r="G1010" s="4"/>
      <c r="H1010" s="4"/>
      <c r="I1010" s="3"/>
      <c r="J1010" s="3"/>
      <c r="K1010" s="3"/>
    </row>
    <row r="1011" spans="5:11" x14ac:dyDescent="0.35">
      <c r="E1011" s="4"/>
      <c r="F1011" s="3"/>
      <c r="G1011" s="4"/>
      <c r="H1011" s="4"/>
      <c r="I1011" s="3"/>
      <c r="J1011" s="3"/>
      <c r="K1011" s="3"/>
    </row>
    <row r="1012" spans="5:11" x14ac:dyDescent="0.35">
      <c r="E1012" s="4"/>
      <c r="F1012" s="3"/>
      <c r="G1012" s="4"/>
      <c r="H1012" s="4"/>
      <c r="I1012" s="3"/>
      <c r="J1012" s="3"/>
      <c r="K1012" s="3"/>
    </row>
    <row r="1013" spans="5:11" x14ac:dyDescent="0.35">
      <c r="E1013" s="4"/>
      <c r="F1013" s="3"/>
      <c r="G1013" s="4"/>
      <c r="H1013" s="4"/>
      <c r="I1013" s="3"/>
      <c r="J1013" s="3"/>
      <c r="K1013" s="3"/>
    </row>
    <row r="1014" spans="5:11" x14ac:dyDescent="0.35">
      <c r="E1014" s="4"/>
      <c r="F1014" s="3"/>
      <c r="G1014" s="4"/>
      <c r="H1014" s="4"/>
      <c r="I1014" s="3"/>
      <c r="J1014" s="3"/>
      <c r="K1014" s="3"/>
    </row>
    <row r="1015" spans="5:11" x14ac:dyDescent="0.35">
      <c r="E1015" s="4"/>
      <c r="F1015" s="3"/>
      <c r="G1015" s="4"/>
      <c r="H1015" s="4"/>
      <c r="I1015" s="3"/>
      <c r="J1015" s="3"/>
      <c r="K1015" s="3"/>
    </row>
    <row r="1016" spans="5:11" x14ac:dyDescent="0.35">
      <c r="E1016" s="4"/>
      <c r="F1016" s="3"/>
      <c r="G1016" s="4"/>
      <c r="H1016" s="4"/>
      <c r="I1016" s="3"/>
      <c r="J1016" s="3"/>
      <c r="K1016" s="3"/>
    </row>
    <row r="1017" spans="5:11" x14ac:dyDescent="0.35">
      <c r="E1017" s="4"/>
      <c r="F1017" s="3"/>
      <c r="G1017" s="4"/>
      <c r="H1017" s="4"/>
      <c r="I1017" s="3"/>
      <c r="J1017" s="3"/>
      <c r="K1017" s="3"/>
    </row>
    <row r="1018" spans="5:11" x14ac:dyDescent="0.35">
      <c r="E1018" s="4"/>
      <c r="F1018" s="3"/>
      <c r="G1018" s="4"/>
      <c r="H1018" s="4"/>
      <c r="I1018" s="3"/>
      <c r="J1018" s="3"/>
      <c r="K1018" s="3"/>
    </row>
    <row r="1019" spans="5:11" x14ac:dyDescent="0.35">
      <c r="E1019" s="4"/>
      <c r="F1019" s="3"/>
      <c r="G1019" s="4"/>
      <c r="H1019" s="4"/>
      <c r="I1019" s="3"/>
      <c r="J1019" s="3"/>
      <c r="K1019" s="3"/>
    </row>
    <row r="1020" spans="5:11" x14ac:dyDescent="0.35">
      <c r="E1020" s="4"/>
      <c r="F1020" s="3"/>
      <c r="G1020" s="4"/>
      <c r="H1020" s="4"/>
      <c r="I1020" s="3"/>
      <c r="J1020" s="3"/>
      <c r="K1020" s="3"/>
    </row>
    <row r="1021" spans="5:11" x14ac:dyDescent="0.35">
      <c r="E1021" s="4"/>
      <c r="F1021" s="3"/>
      <c r="G1021" s="4"/>
      <c r="H1021" s="4"/>
      <c r="I1021" s="3"/>
      <c r="J1021" s="3"/>
      <c r="K1021" s="3"/>
    </row>
    <row r="1022" spans="5:11" x14ac:dyDescent="0.35">
      <c r="E1022" s="4"/>
      <c r="F1022" s="3"/>
      <c r="G1022" s="4"/>
      <c r="H1022" s="4"/>
      <c r="I1022" s="3"/>
      <c r="J1022" s="3"/>
      <c r="K1022" s="3"/>
    </row>
    <row r="1023" spans="5:11" x14ac:dyDescent="0.35">
      <c r="E1023" s="4"/>
      <c r="F1023" s="3"/>
      <c r="G1023" s="4"/>
      <c r="H1023" s="4"/>
      <c r="I1023" s="3"/>
      <c r="J1023" s="3"/>
      <c r="K1023" s="3"/>
    </row>
    <row r="1024" spans="5:11" x14ac:dyDescent="0.35">
      <c r="E1024" s="4"/>
      <c r="F1024" s="3"/>
      <c r="G1024" s="4"/>
      <c r="H1024" s="4"/>
      <c r="I1024" s="3"/>
      <c r="J1024" s="3"/>
      <c r="K1024" s="3"/>
    </row>
    <row r="1025" spans="5:11" x14ac:dyDescent="0.35">
      <c r="E1025" s="4"/>
      <c r="F1025" s="3"/>
      <c r="G1025" s="4"/>
      <c r="H1025" s="4"/>
      <c r="I1025" s="3"/>
      <c r="J1025" s="3"/>
      <c r="K1025" s="3"/>
    </row>
    <row r="1026" spans="5:11" x14ac:dyDescent="0.35">
      <c r="E1026" s="4"/>
      <c r="F1026" s="3"/>
      <c r="G1026" s="4"/>
      <c r="H1026" s="4"/>
      <c r="I1026" s="3"/>
      <c r="J1026" s="3"/>
      <c r="K1026" s="3"/>
    </row>
    <row r="1027" spans="5:11" x14ac:dyDescent="0.35">
      <c r="E1027" s="4"/>
      <c r="F1027" s="3"/>
      <c r="G1027" s="4"/>
      <c r="H1027" s="4"/>
      <c r="I1027" s="3"/>
      <c r="J1027" s="3"/>
      <c r="K1027" s="3"/>
    </row>
    <row r="1028" spans="5:11" x14ac:dyDescent="0.35">
      <c r="E1028" s="4"/>
      <c r="F1028" s="3"/>
      <c r="G1028" s="4"/>
      <c r="H1028" s="4"/>
      <c r="I1028" s="3"/>
      <c r="J1028" s="3"/>
      <c r="K1028" s="3"/>
    </row>
    <row r="1029" spans="5:11" x14ac:dyDescent="0.35">
      <c r="E1029" s="4"/>
      <c r="F1029" s="3"/>
      <c r="G1029" s="4"/>
      <c r="H1029" s="4"/>
      <c r="I1029" s="3"/>
      <c r="J1029" s="3"/>
      <c r="K1029" s="3"/>
    </row>
    <row r="1030" spans="5:11" x14ac:dyDescent="0.35">
      <c r="E1030" s="4"/>
      <c r="F1030" s="3"/>
      <c r="G1030" s="4"/>
      <c r="H1030" s="4"/>
      <c r="I1030" s="3"/>
      <c r="J1030" s="3"/>
      <c r="K1030" s="3"/>
    </row>
    <row r="1031" spans="5:11" x14ac:dyDescent="0.35">
      <c r="E1031" s="4"/>
      <c r="F1031" s="3"/>
      <c r="G1031" s="4"/>
      <c r="H1031" s="4"/>
      <c r="I1031" s="3"/>
      <c r="J1031" s="3"/>
      <c r="K1031" s="3"/>
    </row>
    <row r="1032" spans="5:11" x14ac:dyDescent="0.35">
      <c r="E1032" s="4"/>
      <c r="F1032" s="3"/>
      <c r="G1032" s="4"/>
      <c r="H1032" s="4"/>
      <c r="I1032" s="3"/>
      <c r="J1032" s="3"/>
      <c r="K1032" s="3"/>
    </row>
    <row r="1033" spans="5:11" x14ac:dyDescent="0.35">
      <c r="E1033" s="4"/>
      <c r="F1033" s="3"/>
      <c r="G1033" s="4"/>
      <c r="H1033" s="4"/>
      <c r="I1033" s="3"/>
      <c r="J1033" s="3"/>
      <c r="K1033" s="3"/>
    </row>
    <row r="1034" spans="5:11" x14ac:dyDescent="0.35">
      <c r="E1034" s="4"/>
      <c r="F1034" s="3"/>
      <c r="G1034" s="4"/>
      <c r="H1034" s="4"/>
      <c r="I1034" s="3"/>
      <c r="J1034" s="3"/>
      <c r="K1034" s="3"/>
    </row>
    <row r="1035" spans="5:11" x14ac:dyDescent="0.35">
      <c r="E1035" s="4"/>
      <c r="F1035" s="3"/>
      <c r="G1035" s="4"/>
      <c r="H1035" s="4"/>
      <c r="I1035" s="3"/>
      <c r="J1035" s="3"/>
      <c r="K1035" s="3"/>
    </row>
    <row r="1036" spans="5:11" x14ac:dyDescent="0.35">
      <c r="E1036" s="4"/>
      <c r="F1036" s="3"/>
      <c r="G1036" s="4"/>
      <c r="H1036" s="4"/>
      <c r="I1036" s="3"/>
      <c r="J1036" s="3"/>
      <c r="K1036" s="3"/>
    </row>
    <row r="1037" spans="5:11" x14ac:dyDescent="0.35">
      <c r="E1037" s="4"/>
      <c r="F1037" s="3"/>
      <c r="G1037" s="4"/>
      <c r="H1037" s="4"/>
      <c r="I1037" s="3"/>
      <c r="J1037" s="3"/>
      <c r="K1037" s="3"/>
    </row>
    <row r="1038" spans="5:11" x14ac:dyDescent="0.35">
      <c r="E1038" s="4"/>
      <c r="F1038" s="3"/>
      <c r="G1038" s="4"/>
      <c r="H1038" s="4"/>
      <c r="I1038" s="3"/>
      <c r="J1038" s="3"/>
      <c r="K1038" s="3"/>
    </row>
    <row r="1039" spans="5:11" x14ac:dyDescent="0.35">
      <c r="E1039" s="4"/>
      <c r="F1039" s="3"/>
      <c r="G1039" s="4"/>
      <c r="H1039" s="4"/>
      <c r="I1039" s="3"/>
      <c r="J1039" s="3"/>
      <c r="K1039" s="3"/>
    </row>
    <row r="1040" spans="5:11" x14ac:dyDescent="0.35">
      <c r="E1040" s="4"/>
      <c r="F1040" s="3"/>
      <c r="G1040" s="4"/>
      <c r="H1040" s="4"/>
      <c r="I1040" s="3"/>
      <c r="J1040" s="3"/>
      <c r="K1040" s="3"/>
    </row>
    <row r="1041" spans="5:11" x14ac:dyDescent="0.35">
      <c r="E1041" s="4"/>
      <c r="F1041" s="3"/>
      <c r="G1041" s="4"/>
      <c r="H1041" s="4"/>
      <c r="I1041" s="3"/>
      <c r="J1041" s="3"/>
      <c r="K1041" s="3"/>
    </row>
    <row r="1042" spans="5:11" x14ac:dyDescent="0.35">
      <c r="E1042" s="4"/>
      <c r="F1042" s="3"/>
      <c r="G1042" s="4"/>
      <c r="H1042" s="4"/>
      <c r="I1042" s="3"/>
      <c r="J1042" s="3"/>
      <c r="K1042" s="3"/>
    </row>
    <row r="1043" spans="5:11" x14ac:dyDescent="0.35">
      <c r="E1043" s="4"/>
      <c r="F1043" s="3"/>
      <c r="G1043" s="4"/>
      <c r="H1043" s="4"/>
      <c r="I1043" s="3"/>
      <c r="J1043" s="3"/>
      <c r="K1043" s="3"/>
    </row>
    <row r="1044" spans="5:11" x14ac:dyDescent="0.35">
      <c r="E1044" s="4"/>
      <c r="F1044" s="3"/>
      <c r="G1044" s="4"/>
      <c r="H1044" s="4"/>
      <c r="I1044" s="3"/>
      <c r="J1044" s="3"/>
      <c r="K1044" s="3"/>
    </row>
    <row r="1045" spans="5:11" x14ac:dyDescent="0.35">
      <c r="E1045" s="4"/>
      <c r="F1045" s="3"/>
      <c r="G1045" s="4"/>
      <c r="H1045" s="4"/>
      <c r="I1045" s="3"/>
      <c r="J1045" s="3"/>
      <c r="K1045" s="3"/>
    </row>
    <row r="1046" spans="5:11" x14ac:dyDescent="0.35">
      <c r="E1046" s="4"/>
      <c r="F1046" s="3"/>
      <c r="G1046" s="4"/>
      <c r="H1046" s="4"/>
      <c r="I1046" s="3"/>
      <c r="J1046" s="3"/>
      <c r="K1046" s="3"/>
    </row>
    <row r="1047" spans="5:11" x14ac:dyDescent="0.35">
      <c r="E1047" s="4"/>
      <c r="F1047" s="3"/>
      <c r="G1047" s="4"/>
      <c r="H1047" s="4"/>
      <c r="I1047" s="3"/>
      <c r="J1047" s="3"/>
      <c r="K1047" s="3"/>
    </row>
    <row r="1048" spans="5:11" x14ac:dyDescent="0.35">
      <c r="E1048" s="4"/>
      <c r="F1048" s="3"/>
      <c r="G1048" s="4"/>
      <c r="H1048" s="4"/>
      <c r="I1048" s="3"/>
      <c r="J1048" s="3"/>
      <c r="K1048" s="3"/>
    </row>
    <row r="1049" spans="5:11" x14ac:dyDescent="0.35">
      <c r="E1049" s="4"/>
      <c r="F1049" s="3"/>
      <c r="G1049" s="4"/>
      <c r="H1049" s="4"/>
      <c r="I1049" s="3"/>
      <c r="J1049" s="3"/>
      <c r="K1049" s="3"/>
    </row>
    <row r="1050" spans="5:11" x14ac:dyDescent="0.35">
      <c r="E1050" s="4"/>
      <c r="F1050" s="3"/>
      <c r="G1050" s="4"/>
      <c r="H1050" s="4"/>
      <c r="I1050" s="3"/>
      <c r="J1050" s="3"/>
      <c r="K1050" s="3"/>
    </row>
    <row r="1051" spans="5:11" x14ac:dyDescent="0.35">
      <c r="E1051" s="4"/>
      <c r="F1051" s="3"/>
      <c r="G1051" s="4"/>
      <c r="H1051" s="4"/>
      <c r="I1051" s="3"/>
      <c r="J1051" s="3"/>
      <c r="K1051" s="3"/>
    </row>
    <row r="1052" spans="5:11" x14ac:dyDescent="0.35">
      <c r="E1052" s="4"/>
      <c r="F1052" s="3"/>
      <c r="G1052" s="4"/>
      <c r="H1052" s="4"/>
      <c r="I1052" s="3"/>
      <c r="J1052" s="3"/>
      <c r="K1052" s="3"/>
    </row>
    <row r="1053" spans="5:11" x14ac:dyDescent="0.35">
      <c r="E1053" s="4"/>
      <c r="F1053" s="3"/>
      <c r="G1053" s="4"/>
      <c r="H1053" s="4"/>
      <c r="I1053" s="3"/>
      <c r="J1053" s="3"/>
      <c r="K1053" s="3"/>
    </row>
    <row r="1054" spans="5:11" x14ac:dyDescent="0.35">
      <c r="E1054" s="4"/>
      <c r="F1054" s="3"/>
      <c r="G1054" s="4"/>
      <c r="H1054" s="4"/>
      <c r="I1054" s="3"/>
      <c r="J1054" s="3"/>
      <c r="K1054" s="3"/>
    </row>
    <row r="1055" spans="5:11" x14ac:dyDescent="0.35">
      <c r="E1055" s="4"/>
      <c r="F1055" s="3"/>
      <c r="G1055" s="4"/>
      <c r="H1055" s="4"/>
      <c r="I1055" s="3"/>
      <c r="J1055" s="3"/>
      <c r="K1055" s="3"/>
    </row>
    <row r="1056" spans="5:11" x14ac:dyDescent="0.35">
      <c r="E1056" s="4"/>
      <c r="F1056" s="3"/>
      <c r="G1056" s="4"/>
      <c r="H1056" s="4"/>
      <c r="I1056" s="3"/>
      <c r="J1056" s="3"/>
      <c r="K1056" s="3"/>
    </row>
    <row r="1057" spans="5:11" x14ac:dyDescent="0.35">
      <c r="E1057" s="4"/>
      <c r="F1057" s="3"/>
      <c r="G1057" s="4"/>
      <c r="H1057" s="4"/>
      <c r="I1057" s="3"/>
      <c r="J1057" s="3"/>
      <c r="K1057" s="3"/>
    </row>
    <row r="1058" spans="5:11" x14ac:dyDescent="0.35">
      <c r="E1058" s="4"/>
      <c r="F1058" s="3"/>
      <c r="G1058" s="4"/>
      <c r="H1058" s="4"/>
      <c r="I1058" s="3"/>
      <c r="J1058" s="3"/>
      <c r="K1058" s="3"/>
    </row>
    <row r="1059" spans="5:11" x14ac:dyDescent="0.35">
      <c r="E1059" s="4"/>
      <c r="F1059" s="3"/>
      <c r="G1059" s="4"/>
      <c r="H1059" s="4"/>
      <c r="I1059" s="3"/>
      <c r="J1059" s="3"/>
      <c r="K1059" s="3"/>
    </row>
    <row r="1060" spans="5:11" x14ac:dyDescent="0.35">
      <c r="E1060" s="4"/>
      <c r="F1060" s="3"/>
      <c r="G1060" s="4"/>
      <c r="H1060" s="4"/>
      <c r="I1060" s="3"/>
      <c r="J1060" s="3"/>
      <c r="K1060" s="3"/>
    </row>
    <row r="1061" spans="5:11" x14ac:dyDescent="0.35">
      <c r="E1061" s="4"/>
      <c r="F1061" s="3"/>
      <c r="G1061" s="4"/>
      <c r="H1061" s="4"/>
      <c r="I1061" s="3"/>
      <c r="J1061" s="3"/>
      <c r="K1061" s="3"/>
    </row>
    <row r="1062" spans="5:11" x14ac:dyDescent="0.35">
      <c r="E1062" s="4"/>
      <c r="F1062" s="3"/>
      <c r="G1062" s="4"/>
      <c r="H1062" s="4"/>
      <c r="I1062" s="3"/>
      <c r="J1062" s="3"/>
      <c r="K1062" s="3"/>
    </row>
    <row r="1063" spans="5:11" x14ac:dyDescent="0.35">
      <c r="E1063" s="4"/>
      <c r="F1063" s="3"/>
      <c r="G1063" s="4"/>
      <c r="H1063" s="4"/>
      <c r="I1063" s="3"/>
      <c r="J1063" s="3"/>
      <c r="K1063" s="3"/>
    </row>
    <row r="1064" spans="5:11" x14ac:dyDescent="0.35">
      <c r="E1064" s="4"/>
      <c r="F1064" s="3"/>
      <c r="G1064" s="4"/>
      <c r="H1064" s="4"/>
      <c r="I1064" s="3"/>
      <c r="J1064" s="3"/>
      <c r="K1064" s="3"/>
    </row>
    <row r="1065" spans="5:11" x14ac:dyDescent="0.35">
      <c r="E1065" s="4"/>
      <c r="F1065" s="3"/>
      <c r="G1065" s="4"/>
      <c r="H1065" s="4"/>
      <c r="I1065" s="3"/>
      <c r="J1065" s="3"/>
      <c r="K1065" s="3"/>
    </row>
    <row r="1066" spans="5:11" x14ac:dyDescent="0.35">
      <c r="E1066" s="4"/>
      <c r="F1066" s="3"/>
      <c r="G1066" s="4"/>
      <c r="H1066" s="4"/>
      <c r="I1066" s="3"/>
      <c r="J1066" s="3"/>
      <c r="K1066" s="3"/>
    </row>
    <row r="1067" spans="5:11" x14ac:dyDescent="0.35">
      <c r="E1067" s="4"/>
      <c r="F1067" s="3"/>
      <c r="G1067" s="4"/>
      <c r="H1067" s="4"/>
      <c r="I1067" s="3"/>
      <c r="J1067" s="3"/>
      <c r="K1067" s="3"/>
    </row>
    <row r="1068" spans="5:11" x14ac:dyDescent="0.35">
      <c r="E1068" s="4"/>
      <c r="F1068" s="3"/>
      <c r="G1068" s="4"/>
      <c r="H1068" s="4"/>
      <c r="I1068" s="3"/>
      <c r="J1068" s="3"/>
      <c r="K1068" s="3"/>
    </row>
    <row r="1069" spans="5:11" x14ac:dyDescent="0.35">
      <c r="E1069" s="4"/>
      <c r="F1069" s="3"/>
      <c r="G1069" s="4"/>
      <c r="H1069" s="4"/>
      <c r="I1069" s="3"/>
      <c r="J1069" s="3"/>
      <c r="K1069" s="3"/>
    </row>
    <row r="1070" spans="5:11" x14ac:dyDescent="0.35">
      <c r="E1070" s="4"/>
      <c r="F1070" s="3"/>
      <c r="G1070" s="4"/>
      <c r="H1070" s="4"/>
      <c r="I1070" s="3"/>
      <c r="J1070" s="3"/>
      <c r="K1070" s="3"/>
    </row>
    <row r="1071" spans="5:11" x14ac:dyDescent="0.35">
      <c r="E1071" s="4"/>
      <c r="F1071" s="3"/>
      <c r="G1071" s="4"/>
      <c r="H1071" s="4"/>
      <c r="I1071" s="3"/>
      <c r="J1071" s="3"/>
      <c r="K1071" s="3"/>
    </row>
    <row r="1072" spans="5:11" x14ac:dyDescent="0.35">
      <c r="E1072" s="4"/>
      <c r="F1072" s="3"/>
      <c r="G1072" s="4"/>
      <c r="H1072" s="4"/>
      <c r="I1072" s="3"/>
      <c r="J1072" s="3"/>
      <c r="K1072" s="3"/>
    </row>
    <row r="1073" spans="5:11" x14ac:dyDescent="0.35">
      <c r="E1073" s="4"/>
      <c r="F1073" s="3"/>
      <c r="G1073" s="4"/>
      <c r="H1073" s="4"/>
      <c r="I1073" s="3"/>
      <c r="J1073" s="3"/>
      <c r="K1073" s="3"/>
    </row>
    <row r="1074" spans="5:11" x14ac:dyDescent="0.35">
      <c r="E1074" s="4"/>
      <c r="F1074" s="3"/>
      <c r="G1074" s="4"/>
      <c r="H1074" s="4"/>
      <c r="I1074" s="3"/>
      <c r="J1074" s="3"/>
      <c r="K1074" s="3"/>
    </row>
    <row r="1075" spans="5:11" x14ac:dyDescent="0.35">
      <c r="E1075" s="4"/>
      <c r="F1075" s="3"/>
      <c r="G1075" s="4"/>
      <c r="H1075" s="4"/>
      <c r="I1075" s="3"/>
      <c r="J1075" s="3"/>
      <c r="K1075" s="3"/>
    </row>
    <row r="1076" spans="5:11" x14ac:dyDescent="0.35">
      <c r="E1076" s="4"/>
      <c r="F1076" s="3"/>
      <c r="G1076" s="4"/>
      <c r="H1076" s="4"/>
      <c r="I1076" s="3"/>
      <c r="J1076" s="3"/>
      <c r="K1076" s="3"/>
    </row>
    <row r="1077" spans="5:11" x14ac:dyDescent="0.35">
      <c r="E1077" s="4"/>
      <c r="F1077" s="3"/>
      <c r="G1077" s="4"/>
      <c r="H1077" s="4"/>
      <c r="I1077" s="3"/>
      <c r="J1077" s="3"/>
      <c r="K1077" s="3"/>
    </row>
    <row r="1078" spans="5:11" x14ac:dyDescent="0.35">
      <c r="E1078" s="4"/>
      <c r="F1078" s="3"/>
      <c r="G1078" s="4"/>
      <c r="H1078" s="4"/>
      <c r="I1078" s="3"/>
      <c r="J1078" s="3"/>
      <c r="K1078" s="3"/>
    </row>
    <row r="1079" spans="5:11" x14ac:dyDescent="0.35">
      <c r="E1079" s="4"/>
      <c r="F1079" s="3"/>
      <c r="G1079" s="4"/>
      <c r="H1079" s="4"/>
      <c r="I1079" s="3"/>
      <c r="J1079" s="3"/>
      <c r="K1079" s="3"/>
    </row>
    <row r="1080" spans="5:11" x14ac:dyDescent="0.35">
      <c r="E1080" s="4"/>
      <c r="F1080" s="3"/>
      <c r="G1080" s="4"/>
      <c r="H1080" s="4"/>
      <c r="I1080" s="3"/>
      <c r="J1080" s="3"/>
      <c r="K1080" s="3"/>
    </row>
    <row r="1081" spans="5:11" x14ac:dyDescent="0.35">
      <c r="E1081" s="4"/>
      <c r="F1081" s="3"/>
      <c r="G1081" s="4"/>
      <c r="H1081" s="4"/>
      <c r="I1081" s="3"/>
      <c r="J1081" s="3"/>
      <c r="K1081" s="3"/>
    </row>
    <row r="1082" spans="5:11" x14ac:dyDescent="0.35">
      <c r="E1082" s="4"/>
      <c r="F1082" s="3"/>
      <c r="G1082" s="4"/>
      <c r="H1082" s="4"/>
      <c r="I1082" s="3"/>
      <c r="J1082" s="3"/>
      <c r="K1082" s="3"/>
    </row>
    <row r="1083" spans="5:11" x14ac:dyDescent="0.35">
      <c r="E1083" s="4"/>
      <c r="F1083" s="3"/>
      <c r="G1083" s="4"/>
      <c r="H1083" s="4"/>
      <c r="I1083" s="3"/>
      <c r="J1083" s="3"/>
      <c r="K1083" s="3"/>
    </row>
    <row r="1084" spans="5:11" x14ac:dyDescent="0.35">
      <c r="E1084" s="4"/>
      <c r="F1084" s="3"/>
      <c r="G1084" s="4"/>
      <c r="H1084" s="4"/>
      <c r="I1084" s="3"/>
      <c r="J1084" s="3"/>
      <c r="K1084" s="3"/>
    </row>
    <row r="1085" spans="5:11" x14ac:dyDescent="0.35">
      <c r="E1085" s="4"/>
      <c r="F1085" s="3"/>
      <c r="G1085" s="4"/>
      <c r="H1085" s="4"/>
      <c r="I1085" s="3"/>
      <c r="J1085" s="3"/>
      <c r="K1085" s="3"/>
    </row>
    <row r="1086" spans="5:11" x14ac:dyDescent="0.35">
      <c r="E1086" s="4"/>
      <c r="F1086" s="3"/>
      <c r="G1086" s="4"/>
      <c r="H1086" s="4"/>
      <c r="I1086" s="3"/>
      <c r="J1086" s="3"/>
      <c r="K1086" s="3"/>
    </row>
    <row r="1087" spans="5:11" x14ac:dyDescent="0.35">
      <c r="E1087" s="4"/>
      <c r="F1087" s="3"/>
      <c r="G1087" s="4"/>
      <c r="H1087" s="4"/>
      <c r="I1087" s="3"/>
      <c r="J1087" s="3"/>
      <c r="K1087" s="3"/>
    </row>
    <row r="1088" spans="5:11" x14ac:dyDescent="0.35">
      <c r="E1088" s="4"/>
      <c r="F1088" s="3"/>
      <c r="G1088" s="4"/>
      <c r="H1088" s="4"/>
      <c r="I1088" s="3"/>
      <c r="J1088" s="3"/>
      <c r="K1088" s="3"/>
    </row>
    <row r="1089" spans="5:11" x14ac:dyDescent="0.35">
      <c r="E1089" s="4"/>
      <c r="F1089" s="3"/>
      <c r="G1089" s="4"/>
      <c r="H1089" s="4"/>
      <c r="I1089" s="3"/>
      <c r="J1089" s="3"/>
      <c r="K1089" s="3"/>
    </row>
    <row r="1090" spans="5:11" x14ac:dyDescent="0.35">
      <c r="E1090" s="4"/>
      <c r="F1090" s="3"/>
      <c r="G1090" s="4"/>
      <c r="H1090" s="4"/>
      <c r="I1090" s="3"/>
      <c r="J1090" s="3"/>
      <c r="K1090" s="3"/>
    </row>
    <row r="1091" spans="5:11" x14ac:dyDescent="0.35">
      <c r="E1091" s="4"/>
      <c r="F1091" s="3"/>
      <c r="G1091" s="4"/>
      <c r="H1091" s="4"/>
      <c r="I1091" s="3"/>
      <c r="J1091" s="3"/>
      <c r="K1091" s="3"/>
    </row>
    <row r="1092" spans="5:11" x14ac:dyDescent="0.35">
      <c r="E1092" s="4"/>
      <c r="F1092" s="3"/>
      <c r="G1092" s="4"/>
      <c r="H1092" s="4"/>
      <c r="I1092" s="3"/>
      <c r="J1092" s="3"/>
      <c r="K1092" s="3"/>
    </row>
    <row r="1093" spans="5:11" x14ac:dyDescent="0.35">
      <c r="E1093" s="4"/>
      <c r="F1093" s="3"/>
      <c r="G1093" s="4"/>
      <c r="H1093" s="4"/>
      <c r="I1093" s="3"/>
      <c r="J1093" s="3"/>
      <c r="K1093" s="3"/>
    </row>
    <row r="1094" spans="5:11" x14ac:dyDescent="0.35">
      <c r="E1094" s="4"/>
      <c r="F1094" s="3"/>
      <c r="G1094" s="4"/>
      <c r="H1094" s="4"/>
      <c r="I1094" s="3"/>
      <c r="J1094" s="3"/>
      <c r="K1094" s="3"/>
    </row>
    <row r="1095" spans="5:11" x14ac:dyDescent="0.35">
      <c r="E1095" s="4"/>
      <c r="F1095" s="3"/>
      <c r="G1095" s="4"/>
      <c r="H1095" s="4"/>
      <c r="I1095" s="3"/>
      <c r="J1095" s="3"/>
      <c r="K1095" s="3"/>
    </row>
    <row r="1096" spans="5:11" x14ac:dyDescent="0.35">
      <c r="E1096" s="4"/>
      <c r="F1096" s="3"/>
      <c r="G1096" s="4"/>
      <c r="H1096" s="4"/>
      <c r="I1096" s="3"/>
      <c r="J1096" s="3"/>
      <c r="K1096" s="3"/>
    </row>
    <row r="1097" spans="5:11" x14ac:dyDescent="0.35">
      <c r="E1097" s="4"/>
      <c r="F1097" s="3"/>
      <c r="G1097" s="4"/>
      <c r="H1097" s="4"/>
      <c r="I1097" s="3"/>
      <c r="J1097" s="3"/>
      <c r="K1097" s="3"/>
    </row>
    <row r="1098" spans="5:11" x14ac:dyDescent="0.35">
      <c r="E1098" s="4"/>
      <c r="F1098" s="3"/>
      <c r="G1098" s="4"/>
      <c r="H1098" s="4"/>
      <c r="I1098" s="3"/>
      <c r="J1098" s="3"/>
      <c r="K1098" s="3"/>
    </row>
    <row r="1099" spans="5:11" x14ac:dyDescent="0.35">
      <c r="E1099" s="4"/>
      <c r="F1099" s="3"/>
      <c r="G1099" s="4"/>
      <c r="H1099" s="4"/>
      <c r="I1099" s="3"/>
      <c r="J1099" s="3"/>
      <c r="K1099" s="3"/>
    </row>
    <row r="1100" spans="5:11" x14ac:dyDescent="0.35">
      <c r="E1100" s="4"/>
      <c r="F1100" s="3"/>
      <c r="G1100" s="4"/>
      <c r="H1100" s="4"/>
      <c r="I1100" s="3"/>
      <c r="J1100" s="3"/>
      <c r="K1100" s="3"/>
    </row>
    <row r="1101" spans="5:11" x14ac:dyDescent="0.35">
      <c r="E1101" s="4"/>
      <c r="F1101" s="3"/>
      <c r="G1101" s="4"/>
      <c r="H1101" s="4"/>
      <c r="I1101" s="3"/>
      <c r="J1101" s="3"/>
      <c r="K1101" s="3"/>
    </row>
    <row r="1102" spans="5:11" x14ac:dyDescent="0.35">
      <c r="E1102" s="4"/>
      <c r="F1102" s="3"/>
      <c r="G1102" s="4"/>
      <c r="H1102" s="4"/>
      <c r="I1102" s="3"/>
      <c r="J1102" s="3"/>
      <c r="K1102" s="3"/>
    </row>
    <row r="1103" spans="5:11" x14ac:dyDescent="0.35">
      <c r="E1103" s="4"/>
      <c r="F1103" s="3"/>
      <c r="G1103" s="4"/>
      <c r="H1103" s="4"/>
      <c r="I1103" s="3"/>
      <c r="J1103" s="3"/>
      <c r="K1103" s="3"/>
    </row>
    <row r="1104" spans="5:11" x14ac:dyDescent="0.35">
      <c r="E1104" s="4"/>
      <c r="F1104" s="3"/>
      <c r="G1104" s="4"/>
      <c r="H1104" s="4"/>
      <c r="I1104" s="3"/>
      <c r="J1104" s="3"/>
      <c r="K1104" s="3"/>
    </row>
    <row r="1105" spans="5:11" x14ac:dyDescent="0.35">
      <c r="E1105" s="4"/>
      <c r="F1105" s="3"/>
      <c r="G1105" s="4"/>
      <c r="H1105" s="4"/>
      <c r="I1105" s="3"/>
      <c r="J1105" s="3"/>
      <c r="K1105" s="3"/>
    </row>
    <row r="1106" spans="5:11" x14ac:dyDescent="0.35">
      <c r="E1106" s="4"/>
      <c r="F1106" s="3"/>
      <c r="G1106" s="4"/>
      <c r="H1106" s="4"/>
      <c r="I1106" s="3"/>
      <c r="J1106" s="3"/>
      <c r="K1106" s="3"/>
    </row>
    <row r="1107" spans="5:11" x14ac:dyDescent="0.35">
      <c r="E1107" s="4"/>
      <c r="F1107" s="3"/>
      <c r="G1107" s="4"/>
      <c r="H1107" s="4"/>
      <c r="I1107" s="3"/>
      <c r="J1107" s="3"/>
      <c r="K1107" s="3"/>
    </row>
    <row r="1108" spans="5:11" x14ac:dyDescent="0.35">
      <c r="E1108" s="4"/>
      <c r="F1108" s="3"/>
      <c r="G1108" s="4"/>
      <c r="H1108" s="4"/>
      <c r="I1108" s="3"/>
      <c r="J1108" s="3"/>
      <c r="K1108" s="3"/>
    </row>
    <row r="1109" spans="5:11" x14ac:dyDescent="0.35">
      <c r="E1109" s="4"/>
      <c r="F1109" s="3"/>
      <c r="G1109" s="4"/>
      <c r="H1109" s="4"/>
      <c r="I1109" s="3"/>
      <c r="J1109" s="3"/>
      <c r="K1109" s="3"/>
    </row>
    <row r="1110" spans="5:11" x14ac:dyDescent="0.35">
      <c r="E1110" s="4"/>
      <c r="F1110" s="3"/>
      <c r="G1110" s="4"/>
      <c r="H1110" s="4"/>
      <c r="I1110" s="3"/>
      <c r="J1110" s="3"/>
      <c r="K1110" s="3"/>
    </row>
    <row r="1111" spans="5:11" x14ac:dyDescent="0.35">
      <c r="E1111" s="4"/>
      <c r="F1111" s="3"/>
      <c r="G1111" s="4"/>
      <c r="H1111" s="4"/>
      <c r="I1111" s="3"/>
      <c r="J1111" s="3"/>
      <c r="K1111" s="3"/>
    </row>
    <row r="1112" spans="5:11" x14ac:dyDescent="0.35">
      <c r="E1112" s="4"/>
      <c r="F1112" s="3"/>
      <c r="G1112" s="4"/>
      <c r="H1112" s="4"/>
      <c r="I1112" s="3"/>
      <c r="J1112" s="3"/>
      <c r="K1112" s="3"/>
    </row>
    <row r="1113" spans="5:11" x14ac:dyDescent="0.35">
      <c r="E1113" s="4"/>
      <c r="F1113" s="3"/>
      <c r="G1113" s="4"/>
      <c r="H1113" s="4"/>
      <c r="I1113" s="3"/>
      <c r="J1113" s="3"/>
      <c r="K1113" s="3"/>
    </row>
    <row r="1114" spans="5:11" x14ac:dyDescent="0.35">
      <c r="E1114" s="4"/>
      <c r="F1114" s="3"/>
      <c r="G1114" s="4"/>
      <c r="H1114" s="4"/>
      <c r="I1114" s="3"/>
      <c r="J1114" s="3"/>
      <c r="K1114" s="3"/>
    </row>
    <row r="1115" spans="5:11" x14ac:dyDescent="0.35">
      <c r="E1115" s="4"/>
      <c r="F1115" s="3"/>
      <c r="G1115" s="4"/>
      <c r="H1115" s="4"/>
      <c r="I1115" s="3"/>
      <c r="J1115" s="3"/>
      <c r="K1115" s="3"/>
    </row>
    <row r="1116" spans="5:11" x14ac:dyDescent="0.35">
      <c r="E1116" s="4"/>
      <c r="F1116" s="3"/>
      <c r="G1116" s="4"/>
      <c r="H1116" s="4"/>
      <c r="I1116" s="3"/>
      <c r="J1116" s="3"/>
      <c r="K1116" s="3"/>
    </row>
    <row r="1117" spans="5:11" x14ac:dyDescent="0.35">
      <c r="E1117" s="4"/>
      <c r="F1117" s="3"/>
      <c r="G1117" s="4"/>
      <c r="H1117" s="4"/>
      <c r="I1117" s="3"/>
      <c r="J1117" s="3"/>
      <c r="K1117" s="3"/>
    </row>
    <row r="1118" spans="5:11" x14ac:dyDescent="0.35">
      <c r="E1118" s="4"/>
      <c r="F1118" s="3"/>
      <c r="G1118" s="4"/>
      <c r="H1118" s="4"/>
      <c r="I1118" s="3"/>
      <c r="J1118" s="3"/>
      <c r="K1118" s="3"/>
    </row>
    <row r="1119" spans="5:11" x14ac:dyDescent="0.35">
      <c r="E1119" s="4"/>
      <c r="F1119" s="3"/>
      <c r="G1119" s="4"/>
      <c r="H1119" s="4"/>
      <c r="I1119" s="3"/>
      <c r="J1119" s="3"/>
      <c r="K1119" s="3"/>
    </row>
    <row r="1120" spans="5:11" x14ac:dyDescent="0.35">
      <c r="E1120" s="4"/>
      <c r="F1120" s="3"/>
      <c r="G1120" s="4"/>
      <c r="H1120" s="4"/>
      <c r="I1120" s="3"/>
      <c r="J1120" s="3"/>
      <c r="K1120" s="3"/>
    </row>
    <row r="1121" spans="5:11" x14ac:dyDescent="0.35">
      <c r="E1121" s="4"/>
      <c r="F1121" s="3"/>
      <c r="G1121" s="4"/>
      <c r="H1121" s="4"/>
      <c r="I1121" s="3"/>
      <c r="J1121" s="3"/>
      <c r="K1121" s="3"/>
    </row>
    <row r="1122" spans="5:11" x14ac:dyDescent="0.35">
      <c r="E1122" s="4"/>
      <c r="F1122" s="3"/>
      <c r="G1122" s="4"/>
      <c r="H1122" s="4"/>
      <c r="I1122" s="3"/>
      <c r="J1122" s="3"/>
      <c r="K1122" s="3"/>
    </row>
    <row r="1123" spans="5:11" x14ac:dyDescent="0.35">
      <c r="E1123" s="4"/>
      <c r="F1123" s="3"/>
      <c r="G1123" s="4"/>
      <c r="H1123" s="4"/>
      <c r="I1123" s="3"/>
      <c r="J1123" s="3"/>
      <c r="K1123" s="3"/>
    </row>
    <row r="1124" spans="5:11" x14ac:dyDescent="0.35">
      <c r="E1124" s="4"/>
      <c r="F1124" s="3"/>
      <c r="G1124" s="4"/>
      <c r="H1124" s="4"/>
      <c r="I1124" s="3"/>
      <c r="J1124" s="3"/>
      <c r="K1124" s="3"/>
    </row>
    <row r="1125" spans="5:11" x14ac:dyDescent="0.35">
      <c r="E1125" s="4"/>
      <c r="F1125" s="3"/>
      <c r="G1125" s="4"/>
      <c r="H1125" s="4"/>
      <c r="I1125" s="3"/>
      <c r="J1125" s="3"/>
      <c r="K1125" s="3"/>
    </row>
    <row r="1126" spans="5:11" x14ac:dyDescent="0.35">
      <c r="E1126" s="4"/>
      <c r="F1126" s="3"/>
      <c r="G1126" s="4"/>
      <c r="H1126" s="4"/>
      <c r="I1126" s="3"/>
      <c r="J1126" s="3"/>
      <c r="K1126" s="3"/>
    </row>
    <row r="1127" spans="5:11" x14ac:dyDescent="0.35">
      <c r="E1127" s="4"/>
      <c r="F1127" s="3"/>
      <c r="G1127" s="4"/>
      <c r="H1127" s="4"/>
      <c r="I1127" s="3"/>
      <c r="J1127" s="3"/>
      <c r="K1127" s="3"/>
    </row>
    <row r="1128" spans="5:11" x14ac:dyDescent="0.35">
      <c r="E1128" s="4"/>
      <c r="F1128" s="3"/>
      <c r="G1128" s="4"/>
      <c r="H1128" s="4"/>
      <c r="I1128" s="3"/>
      <c r="J1128" s="3"/>
      <c r="K1128" s="3"/>
    </row>
    <row r="1129" spans="5:11" x14ac:dyDescent="0.35">
      <c r="E1129" s="4"/>
      <c r="F1129" s="3"/>
      <c r="G1129" s="4"/>
      <c r="H1129" s="4"/>
      <c r="I1129" s="3"/>
      <c r="J1129" s="3"/>
      <c r="K1129" s="3"/>
    </row>
    <row r="1130" spans="5:11" x14ac:dyDescent="0.35">
      <c r="E1130" s="4"/>
      <c r="F1130" s="3"/>
      <c r="G1130" s="4"/>
      <c r="H1130" s="4"/>
      <c r="I1130" s="3"/>
      <c r="J1130" s="3"/>
      <c r="K1130" s="3"/>
    </row>
    <row r="1131" spans="5:11" x14ac:dyDescent="0.35">
      <c r="E1131" s="4"/>
      <c r="F1131" s="3"/>
      <c r="G1131" s="4"/>
      <c r="H1131" s="4"/>
      <c r="I1131" s="3"/>
      <c r="J1131" s="3"/>
      <c r="K1131" s="3"/>
    </row>
    <row r="1132" spans="5:11" x14ac:dyDescent="0.35">
      <c r="E1132" s="4"/>
      <c r="F1132" s="3"/>
      <c r="G1132" s="4"/>
      <c r="H1132" s="4"/>
      <c r="I1132" s="3"/>
      <c r="J1132" s="3"/>
      <c r="K1132" s="3"/>
    </row>
    <row r="1133" spans="5:11" x14ac:dyDescent="0.35">
      <c r="E1133" s="4"/>
      <c r="F1133" s="3"/>
      <c r="G1133" s="4"/>
      <c r="H1133" s="4"/>
      <c r="I1133" s="3"/>
      <c r="J1133" s="3"/>
      <c r="K1133" s="3"/>
    </row>
    <row r="1134" spans="5:11" x14ac:dyDescent="0.35">
      <c r="E1134" s="4"/>
      <c r="F1134" s="3"/>
      <c r="G1134" s="4"/>
      <c r="H1134" s="4"/>
      <c r="I1134" s="3"/>
      <c r="J1134" s="3"/>
      <c r="K1134" s="3"/>
    </row>
    <row r="1135" spans="5:11" x14ac:dyDescent="0.35">
      <c r="E1135" s="4"/>
      <c r="F1135" s="3"/>
      <c r="G1135" s="4"/>
      <c r="H1135" s="4"/>
      <c r="I1135" s="3"/>
      <c r="J1135" s="3"/>
      <c r="K1135" s="3"/>
    </row>
    <row r="1136" spans="5:11" x14ac:dyDescent="0.35">
      <c r="E1136" s="4"/>
      <c r="F1136" s="3"/>
      <c r="G1136" s="4"/>
      <c r="H1136" s="4"/>
      <c r="I1136" s="3"/>
      <c r="J1136" s="3"/>
      <c r="K1136" s="3"/>
    </row>
    <row r="1137" spans="5:11" x14ac:dyDescent="0.35">
      <c r="E1137" s="4"/>
      <c r="F1137" s="3"/>
      <c r="G1137" s="4"/>
      <c r="H1137" s="4"/>
      <c r="I1137" s="3"/>
      <c r="J1137" s="3"/>
      <c r="K1137" s="3"/>
    </row>
    <row r="1138" spans="5:11" x14ac:dyDescent="0.35">
      <c r="E1138" s="4"/>
      <c r="F1138" s="3"/>
      <c r="G1138" s="4"/>
      <c r="H1138" s="4"/>
      <c r="I1138" s="3"/>
      <c r="J1138" s="3"/>
      <c r="K1138" s="3"/>
    </row>
    <row r="1139" spans="5:11" x14ac:dyDescent="0.35">
      <c r="E1139" s="4"/>
      <c r="F1139" s="3"/>
      <c r="G1139" s="4"/>
      <c r="H1139" s="4"/>
      <c r="I1139" s="3"/>
      <c r="J1139" s="3"/>
      <c r="K1139" s="3"/>
    </row>
    <row r="1140" spans="5:11" x14ac:dyDescent="0.35">
      <c r="E1140" s="4"/>
      <c r="F1140" s="3"/>
      <c r="G1140" s="4"/>
      <c r="H1140" s="4"/>
      <c r="I1140" s="3"/>
      <c r="J1140" s="3"/>
      <c r="K1140" s="3"/>
    </row>
    <row r="1141" spans="5:11" x14ac:dyDescent="0.35">
      <c r="E1141" s="4"/>
      <c r="F1141" s="3"/>
      <c r="G1141" s="4"/>
      <c r="H1141" s="4"/>
      <c r="I1141" s="3"/>
      <c r="J1141" s="3"/>
      <c r="K1141" s="3"/>
    </row>
    <row r="1142" spans="5:11" x14ac:dyDescent="0.35">
      <c r="E1142" s="4"/>
      <c r="F1142" s="3"/>
      <c r="G1142" s="4"/>
      <c r="H1142" s="4"/>
      <c r="I1142" s="3"/>
      <c r="J1142" s="3"/>
      <c r="K1142" s="3"/>
    </row>
    <row r="1143" spans="5:11" x14ac:dyDescent="0.35">
      <c r="E1143" s="4"/>
      <c r="F1143" s="3"/>
      <c r="G1143" s="4"/>
      <c r="H1143" s="4"/>
      <c r="I1143" s="3"/>
      <c r="J1143" s="3"/>
      <c r="K1143" s="3"/>
    </row>
    <row r="1144" spans="5:11" x14ac:dyDescent="0.35">
      <c r="E1144" s="4"/>
      <c r="F1144" s="3"/>
      <c r="G1144" s="4"/>
      <c r="H1144" s="4"/>
      <c r="I1144" s="3"/>
      <c r="J1144" s="3"/>
      <c r="K1144" s="3"/>
    </row>
    <row r="1145" spans="5:11" x14ac:dyDescent="0.35">
      <c r="E1145" s="4"/>
      <c r="F1145" s="3"/>
      <c r="G1145" s="4"/>
      <c r="H1145" s="4"/>
      <c r="I1145" s="3"/>
      <c r="J1145" s="3"/>
      <c r="K1145" s="3"/>
    </row>
    <row r="1146" spans="5:11" x14ac:dyDescent="0.35">
      <c r="E1146" s="4"/>
      <c r="F1146" s="3"/>
      <c r="G1146" s="4"/>
      <c r="H1146" s="4"/>
      <c r="I1146" s="3"/>
      <c r="J1146" s="3"/>
      <c r="K1146" s="3"/>
    </row>
    <row r="1147" spans="5:11" x14ac:dyDescent="0.35">
      <c r="E1147" s="4"/>
      <c r="F1147" s="3"/>
      <c r="G1147" s="4"/>
      <c r="H1147" s="4"/>
      <c r="I1147" s="3"/>
      <c r="J1147" s="3"/>
      <c r="K1147" s="3"/>
    </row>
    <row r="1148" spans="5:11" x14ac:dyDescent="0.35">
      <c r="E1148" s="4"/>
      <c r="F1148" s="3"/>
      <c r="G1148" s="4"/>
      <c r="H1148" s="4"/>
      <c r="I1148" s="3"/>
      <c r="J1148" s="3"/>
      <c r="K1148" s="3"/>
    </row>
    <row r="1149" spans="5:11" x14ac:dyDescent="0.35">
      <c r="E1149" s="4"/>
      <c r="F1149" s="3"/>
      <c r="G1149" s="4"/>
      <c r="H1149" s="4"/>
      <c r="I1149" s="3"/>
      <c r="J1149" s="3"/>
      <c r="K1149" s="3"/>
    </row>
    <row r="1150" spans="5:11" x14ac:dyDescent="0.35">
      <c r="E1150" s="4"/>
      <c r="F1150" s="3"/>
      <c r="G1150" s="4"/>
      <c r="H1150" s="4"/>
      <c r="I1150" s="3"/>
      <c r="J1150" s="3"/>
      <c r="K1150" s="3"/>
    </row>
    <row r="1151" spans="5:11" x14ac:dyDescent="0.35">
      <c r="E1151" s="4"/>
      <c r="F1151" s="3"/>
      <c r="G1151" s="4"/>
      <c r="H1151" s="4"/>
      <c r="I1151" s="3"/>
      <c r="J1151" s="3"/>
      <c r="K1151" s="3"/>
    </row>
    <row r="1152" spans="5:11" x14ac:dyDescent="0.35">
      <c r="E1152" s="4"/>
      <c r="F1152" s="3"/>
      <c r="G1152" s="4"/>
      <c r="H1152" s="4"/>
      <c r="I1152" s="3"/>
      <c r="J1152" s="3"/>
      <c r="K1152" s="3"/>
    </row>
    <row r="1153" spans="5:11" x14ac:dyDescent="0.35">
      <c r="E1153" s="4"/>
      <c r="F1153" s="3"/>
      <c r="G1153" s="4"/>
      <c r="H1153" s="4"/>
      <c r="I1153" s="3"/>
      <c r="J1153" s="3"/>
      <c r="K1153" s="3"/>
    </row>
    <row r="1154" spans="5:11" x14ac:dyDescent="0.35">
      <c r="E1154" s="4"/>
      <c r="F1154" s="3"/>
      <c r="G1154" s="4"/>
      <c r="H1154" s="4"/>
      <c r="I1154" s="3"/>
      <c r="J1154" s="3"/>
      <c r="K1154" s="3"/>
    </row>
    <row r="1155" spans="5:11" x14ac:dyDescent="0.35">
      <c r="E1155" s="4"/>
      <c r="F1155" s="3"/>
      <c r="G1155" s="4"/>
      <c r="H1155" s="4"/>
      <c r="I1155" s="3"/>
      <c r="J1155" s="3"/>
      <c r="K1155" s="3"/>
    </row>
    <row r="1156" spans="5:11" x14ac:dyDescent="0.35">
      <c r="E1156" s="4"/>
      <c r="F1156" s="3"/>
      <c r="G1156" s="4"/>
      <c r="H1156" s="4"/>
      <c r="I1156" s="3"/>
      <c r="J1156" s="3"/>
      <c r="K1156" s="3"/>
    </row>
    <row r="1157" spans="5:11" x14ac:dyDescent="0.35">
      <c r="E1157" s="4"/>
      <c r="F1157" s="3"/>
      <c r="G1157" s="4"/>
      <c r="H1157" s="4"/>
      <c r="I1157" s="3"/>
      <c r="J1157" s="3"/>
      <c r="K1157" s="3"/>
    </row>
    <row r="1158" spans="5:11" x14ac:dyDescent="0.35">
      <c r="E1158" s="4"/>
      <c r="F1158" s="3"/>
      <c r="G1158" s="4"/>
      <c r="H1158" s="4"/>
      <c r="I1158" s="3"/>
      <c r="J1158" s="3"/>
      <c r="K1158" s="3"/>
    </row>
    <row r="1159" spans="5:11" x14ac:dyDescent="0.35">
      <c r="E1159" s="4"/>
      <c r="F1159" s="3"/>
      <c r="G1159" s="4"/>
      <c r="H1159" s="4"/>
      <c r="I1159" s="3"/>
      <c r="J1159" s="3"/>
      <c r="K1159" s="3"/>
    </row>
    <row r="1160" spans="5:11" x14ac:dyDescent="0.35">
      <c r="E1160" s="4"/>
      <c r="F1160" s="3"/>
      <c r="G1160" s="4"/>
      <c r="H1160" s="4"/>
      <c r="I1160" s="3"/>
      <c r="J1160" s="3"/>
      <c r="K1160" s="3"/>
    </row>
    <row r="1161" spans="5:11" x14ac:dyDescent="0.35">
      <c r="E1161" s="4"/>
      <c r="F1161" s="3"/>
      <c r="G1161" s="4"/>
      <c r="H1161" s="4"/>
      <c r="I1161" s="3"/>
      <c r="J1161" s="3"/>
      <c r="K1161" s="3"/>
    </row>
    <row r="1162" spans="5:11" x14ac:dyDescent="0.35">
      <c r="E1162" s="4"/>
      <c r="F1162" s="3"/>
      <c r="G1162" s="4"/>
      <c r="H1162" s="4"/>
      <c r="I1162" s="3"/>
      <c r="J1162" s="3"/>
      <c r="K1162" s="3"/>
    </row>
    <row r="1163" spans="5:11" x14ac:dyDescent="0.35">
      <c r="E1163" s="4"/>
      <c r="F1163" s="3"/>
      <c r="G1163" s="4"/>
      <c r="H1163" s="4"/>
      <c r="I1163" s="3"/>
      <c r="J1163" s="3"/>
      <c r="K1163" s="3"/>
    </row>
    <row r="1164" spans="5:11" x14ac:dyDescent="0.35">
      <c r="E1164" s="4"/>
      <c r="F1164" s="3"/>
      <c r="G1164" s="4"/>
      <c r="H1164" s="4"/>
      <c r="I1164" s="3"/>
      <c r="J1164" s="3"/>
      <c r="K1164" s="3"/>
    </row>
    <row r="1165" spans="5:11" x14ac:dyDescent="0.35">
      <c r="E1165" s="4"/>
      <c r="F1165" s="3"/>
      <c r="G1165" s="4"/>
      <c r="H1165" s="4"/>
      <c r="I1165" s="3"/>
      <c r="J1165" s="3"/>
      <c r="K1165" s="3"/>
    </row>
    <row r="1166" spans="5:11" x14ac:dyDescent="0.35">
      <c r="E1166" s="4"/>
      <c r="F1166" s="3"/>
      <c r="G1166" s="4"/>
      <c r="H1166" s="4"/>
      <c r="I1166" s="3"/>
      <c r="J1166" s="3"/>
      <c r="K1166" s="3"/>
    </row>
    <row r="1167" spans="5:11" x14ac:dyDescent="0.35">
      <c r="E1167" s="4"/>
      <c r="F1167" s="3"/>
      <c r="G1167" s="4"/>
      <c r="H1167" s="4"/>
      <c r="I1167" s="3"/>
      <c r="J1167" s="3"/>
      <c r="K1167" s="3"/>
    </row>
    <row r="1168" spans="5:11" x14ac:dyDescent="0.35">
      <c r="E1168" s="4"/>
      <c r="F1168" s="3"/>
      <c r="G1168" s="4"/>
      <c r="H1168" s="4"/>
      <c r="I1168" s="3"/>
      <c r="J1168" s="3"/>
      <c r="K1168" s="3"/>
    </row>
    <row r="1169" spans="5:11" x14ac:dyDescent="0.35">
      <c r="E1169" s="4"/>
      <c r="F1169" s="3"/>
      <c r="G1169" s="4"/>
      <c r="H1169" s="4"/>
      <c r="I1169" s="3"/>
      <c r="J1169" s="3"/>
      <c r="K1169" s="3"/>
    </row>
    <row r="1170" spans="5:11" x14ac:dyDescent="0.35">
      <c r="E1170" s="4"/>
      <c r="F1170" s="3"/>
      <c r="G1170" s="4"/>
      <c r="H1170" s="4"/>
      <c r="I1170" s="3"/>
      <c r="J1170" s="3"/>
      <c r="K1170" s="3"/>
    </row>
    <row r="1171" spans="5:11" x14ac:dyDescent="0.35">
      <c r="E1171" s="4"/>
      <c r="F1171" s="3"/>
      <c r="G1171" s="4"/>
      <c r="H1171" s="4"/>
      <c r="I1171" s="3"/>
      <c r="J1171" s="3"/>
      <c r="K1171" s="3"/>
    </row>
    <row r="1172" spans="5:11" x14ac:dyDescent="0.35">
      <c r="E1172" s="4"/>
      <c r="F1172" s="3"/>
      <c r="G1172" s="4"/>
      <c r="H1172" s="4"/>
      <c r="I1172" s="3"/>
      <c r="J1172" s="3"/>
      <c r="K1172" s="3"/>
    </row>
    <row r="1173" spans="5:11" x14ac:dyDescent="0.35">
      <c r="E1173" s="4"/>
      <c r="F1173" s="3"/>
      <c r="G1173" s="4"/>
      <c r="H1173" s="4"/>
      <c r="I1173" s="3"/>
      <c r="J1173" s="3"/>
      <c r="K1173" s="3"/>
    </row>
    <row r="1174" spans="5:11" x14ac:dyDescent="0.35">
      <c r="E1174" s="4"/>
      <c r="F1174" s="3"/>
      <c r="G1174" s="4"/>
      <c r="H1174" s="4"/>
      <c r="I1174" s="3"/>
      <c r="J1174" s="3"/>
      <c r="K1174" s="3"/>
    </row>
    <row r="1175" spans="5:11" x14ac:dyDescent="0.35">
      <c r="E1175" s="4"/>
      <c r="F1175" s="3"/>
      <c r="G1175" s="4"/>
      <c r="H1175" s="4"/>
      <c r="I1175" s="3"/>
      <c r="J1175" s="3"/>
      <c r="K1175" s="3"/>
    </row>
    <row r="1176" spans="5:11" x14ac:dyDescent="0.35">
      <c r="E1176" s="4"/>
      <c r="F1176" s="3"/>
      <c r="G1176" s="4"/>
      <c r="H1176" s="4"/>
      <c r="I1176" s="3"/>
      <c r="J1176" s="3"/>
      <c r="K1176" s="3"/>
    </row>
    <row r="1177" spans="5:11" x14ac:dyDescent="0.35">
      <c r="E1177" s="4"/>
      <c r="F1177" s="3"/>
      <c r="G1177" s="4"/>
      <c r="H1177" s="4"/>
      <c r="I1177" s="3"/>
      <c r="J1177" s="3"/>
      <c r="K1177" s="3"/>
    </row>
    <row r="1178" spans="5:11" x14ac:dyDescent="0.35">
      <c r="E1178" s="4"/>
      <c r="F1178" s="3"/>
      <c r="G1178" s="4"/>
      <c r="H1178" s="4"/>
      <c r="I1178" s="3"/>
      <c r="J1178" s="3"/>
      <c r="K1178" s="3"/>
    </row>
    <row r="1179" spans="5:11" x14ac:dyDescent="0.35">
      <c r="E1179" s="4"/>
      <c r="F1179" s="3"/>
      <c r="G1179" s="4"/>
      <c r="H1179" s="4"/>
      <c r="I1179" s="3"/>
      <c r="J1179" s="3"/>
      <c r="K1179" s="3"/>
    </row>
    <row r="1180" spans="5:11" x14ac:dyDescent="0.35">
      <c r="E1180" s="4"/>
      <c r="F1180" s="3"/>
      <c r="G1180" s="4"/>
      <c r="H1180" s="4"/>
      <c r="I1180" s="3"/>
      <c r="J1180" s="3"/>
      <c r="K1180" s="3"/>
    </row>
    <row r="1181" spans="5:11" x14ac:dyDescent="0.35">
      <c r="E1181" s="4"/>
      <c r="F1181" s="3"/>
      <c r="G1181" s="4"/>
      <c r="H1181" s="4"/>
      <c r="I1181" s="3"/>
      <c r="J1181" s="3"/>
      <c r="K1181" s="3"/>
    </row>
    <row r="1182" spans="5:11" x14ac:dyDescent="0.35">
      <c r="E1182" s="4"/>
      <c r="F1182" s="3"/>
      <c r="G1182" s="4"/>
      <c r="H1182" s="4"/>
      <c r="I1182" s="3"/>
      <c r="J1182" s="3"/>
      <c r="K1182" s="3"/>
    </row>
    <row r="1183" spans="5:11" x14ac:dyDescent="0.35">
      <c r="E1183" s="4"/>
      <c r="F1183" s="3"/>
      <c r="G1183" s="4"/>
      <c r="H1183" s="4"/>
      <c r="I1183" s="3"/>
      <c r="J1183" s="3"/>
      <c r="K1183" s="3"/>
    </row>
    <row r="1184" spans="5:11" x14ac:dyDescent="0.35">
      <c r="E1184" s="4"/>
      <c r="F1184" s="3"/>
      <c r="G1184" s="4"/>
      <c r="H1184" s="4"/>
      <c r="I1184" s="3"/>
      <c r="J1184" s="3"/>
      <c r="K1184" s="3"/>
    </row>
    <row r="1185" spans="5:11" x14ac:dyDescent="0.35">
      <c r="E1185" s="4"/>
      <c r="F1185" s="3"/>
      <c r="G1185" s="4"/>
      <c r="H1185" s="4"/>
      <c r="I1185" s="3"/>
      <c r="J1185" s="3"/>
      <c r="K1185" s="3"/>
    </row>
    <row r="1186" spans="5:11" x14ac:dyDescent="0.35">
      <c r="E1186" s="4"/>
      <c r="F1186" s="3"/>
      <c r="G1186" s="4"/>
      <c r="H1186" s="4"/>
      <c r="I1186" s="3"/>
      <c r="J1186" s="3"/>
      <c r="K1186" s="3"/>
    </row>
    <row r="1187" spans="5:11" x14ac:dyDescent="0.35">
      <c r="E1187" s="4"/>
      <c r="F1187" s="3"/>
      <c r="G1187" s="4"/>
      <c r="H1187" s="4"/>
      <c r="I1187" s="3"/>
      <c r="J1187" s="3"/>
      <c r="K1187" s="3"/>
    </row>
    <row r="1188" spans="5:11" x14ac:dyDescent="0.35">
      <c r="E1188" s="4"/>
      <c r="F1188" s="3"/>
      <c r="G1188" s="4"/>
      <c r="H1188" s="4"/>
      <c r="I1188" s="3"/>
      <c r="J1188" s="3"/>
      <c r="K1188" s="3"/>
    </row>
    <row r="1189" spans="5:11" x14ac:dyDescent="0.35">
      <c r="E1189" s="4"/>
      <c r="F1189" s="3"/>
      <c r="G1189" s="4"/>
      <c r="H1189" s="4"/>
      <c r="I1189" s="3"/>
      <c r="J1189" s="3"/>
      <c r="K1189" s="3"/>
    </row>
    <row r="1190" spans="5:11" x14ac:dyDescent="0.35">
      <c r="E1190" s="4"/>
      <c r="F1190" s="3"/>
      <c r="G1190" s="4"/>
      <c r="H1190" s="4"/>
      <c r="I1190" s="3"/>
      <c r="J1190" s="3"/>
      <c r="K1190" s="3"/>
    </row>
    <row r="1191" spans="5:11" x14ac:dyDescent="0.35">
      <c r="E1191" s="4"/>
      <c r="F1191" s="3"/>
      <c r="G1191" s="4"/>
      <c r="H1191" s="4"/>
      <c r="I1191" s="3"/>
      <c r="J1191" s="3"/>
      <c r="K1191" s="3"/>
    </row>
    <row r="1192" spans="5:11" x14ac:dyDescent="0.35">
      <c r="E1192" s="4"/>
      <c r="F1192" s="3"/>
      <c r="G1192" s="4"/>
      <c r="H1192" s="4"/>
      <c r="I1192" s="3"/>
      <c r="J1192" s="3"/>
      <c r="K1192" s="3"/>
    </row>
    <row r="1193" spans="5:11" x14ac:dyDescent="0.35">
      <c r="E1193" s="4"/>
      <c r="F1193" s="3"/>
      <c r="G1193" s="4"/>
      <c r="H1193" s="4"/>
      <c r="I1193" s="3"/>
      <c r="J1193" s="3"/>
      <c r="K1193" s="3"/>
    </row>
    <row r="1194" spans="5:11" x14ac:dyDescent="0.35">
      <c r="E1194" s="4"/>
      <c r="F1194" s="3"/>
      <c r="G1194" s="4"/>
      <c r="H1194" s="4"/>
      <c r="I1194" s="3"/>
      <c r="J1194" s="3"/>
      <c r="K1194" s="3"/>
    </row>
    <row r="1195" spans="5:11" x14ac:dyDescent="0.35">
      <c r="E1195" s="4"/>
      <c r="F1195" s="3"/>
      <c r="G1195" s="4"/>
      <c r="H1195" s="4"/>
      <c r="I1195" s="3"/>
      <c r="J1195" s="3"/>
      <c r="K1195" s="3"/>
    </row>
    <row r="1196" spans="5:11" x14ac:dyDescent="0.35">
      <c r="E1196" s="4"/>
      <c r="F1196" s="3"/>
      <c r="G1196" s="4"/>
      <c r="H1196" s="4"/>
      <c r="I1196" s="3"/>
      <c r="J1196" s="3"/>
      <c r="K1196" s="3"/>
    </row>
    <row r="1197" spans="5:11" x14ac:dyDescent="0.35">
      <c r="E1197" s="4"/>
      <c r="F1197" s="3"/>
      <c r="G1197" s="4"/>
      <c r="H1197" s="4"/>
      <c r="I1197" s="3"/>
      <c r="J1197" s="3"/>
      <c r="K1197" s="3"/>
    </row>
    <row r="1198" spans="5:11" x14ac:dyDescent="0.35">
      <c r="E1198" s="4"/>
      <c r="F1198" s="3"/>
      <c r="G1198" s="4"/>
      <c r="H1198" s="4"/>
      <c r="I1198" s="3"/>
      <c r="J1198" s="3"/>
      <c r="K1198" s="3"/>
    </row>
    <row r="1199" spans="5:11" x14ac:dyDescent="0.35">
      <c r="E1199" s="4"/>
      <c r="F1199" s="3"/>
      <c r="G1199" s="4"/>
      <c r="H1199" s="4"/>
      <c r="I1199" s="3"/>
      <c r="J1199" s="3"/>
      <c r="K1199" s="3"/>
    </row>
    <row r="1200" spans="5:11" x14ac:dyDescent="0.35">
      <c r="E1200" s="4"/>
      <c r="F1200" s="3"/>
      <c r="G1200" s="4"/>
      <c r="H1200" s="4"/>
      <c r="I1200" s="3"/>
      <c r="J1200" s="3"/>
      <c r="K1200" s="3"/>
    </row>
    <row r="1201" spans="5:11" x14ac:dyDescent="0.35">
      <c r="E1201" s="4"/>
      <c r="F1201" s="3"/>
      <c r="G1201" s="4"/>
      <c r="H1201" s="4"/>
      <c r="I1201" s="3"/>
      <c r="J1201" s="3"/>
      <c r="K1201" s="3"/>
    </row>
    <row r="1202" spans="5:11" x14ac:dyDescent="0.35">
      <c r="E1202" s="4"/>
      <c r="F1202" s="3"/>
      <c r="G1202" s="4"/>
      <c r="H1202" s="4"/>
      <c r="I1202" s="3"/>
      <c r="J1202" s="3"/>
      <c r="K1202" s="3"/>
    </row>
    <row r="1203" spans="5:11" x14ac:dyDescent="0.35">
      <c r="E1203" s="4"/>
      <c r="F1203" s="3"/>
      <c r="G1203" s="4"/>
      <c r="H1203" s="4"/>
      <c r="I1203" s="3"/>
      <c r="J1203" s="3"/>
      <c r="K1203" s="3"/>
    </row>
    <row r="1204" spans="5:11" x14ac:dyDescent="0.35">
      <c r="E1204" s="4"/>
      <c r="F1204" s="3"/>
      <c r="G1204" s="4"/>
      <c r="H1204" s="4"/>
      <c r="I1204" s="3"/>
      <c r="J1204" s="3"/>
      <c r="K1204" s="3"/>
    </row>
    <row r="1205" spans="5:11" x14ac:dyDescent="0.35">
      <c r="E1205" s="4"/>
      <c r="F1205" s="3"/>
      <c r="G1205" s="4"/>
      <c r="H1205" s="4"/>
      <c r="I1205" s="3"/>
      <c r="J1205" s="3"/>
      <c r="K1205" s="3"/>
    </row>
    <row r="1206" spans="5:11" x14ac:dyDescent="0.35">
      <c r="E1206" s="4"/>
      <c r="F1206" s="3"/>
      <c r="G1206" s="4"/>
      <c r="H1206" s="4"/>
      <c r="I1206" s="3"/>
      <c r="J1206" s="3"/>
      <c r="K1206" s="3"/>
    </row>
    <row r="1207" spans="5:11" x14ac:dyDescent="0.35">
      <c r="E1207" s="4"/>
      <c r="F1207" s="3"/>
      <c r="G1207" s="4"/>
      <c r="H1207" s="4"/>
      <c r="I1207" s="3"/>
      <c r="J1207" s="3"/>
      <c r="K1207" s="3"/>
    </row>
    <row r="1208" spans="5:11" x14ac:dyDescent="0.35">
      <c r="E1208" s="4"/>
      <c r="F1208" s="3"/>
      <c r="G1208" s="4"/>
      <c r="H1208" s="4"/>
      <c r="I1208" s="3"/>
      <c r="J1208" s="3"/>
      <c r="K1208" s="3"/>
    </row>
    <row r="1209" spans="5:11" x14ac:dyDescent="0.35">
      <c r="E1209" s="4"/>
      <c r="F1209" s="3"/>
      <c r="G1209" s="4"/>
      <c r="H1209" s="4"/>
      <c r="I1209" s="3"/>
      <c r="J1209" s="3"/>
      <c r="K1209" s="3"/>
    </row>
    <row r="1210" spans="5:11" x14ac:dyDescent="0.35">
      <c r="E1210" s="4"/>
      <c r="F1210" s="3"/>
      <c r="G1210" s="4"/>
      <c r="H1210" s="4"/>
      <c r="I1210" s="3"/>
      <c r="J1210" s="3"/>
      <c r="K1210" s="3"/>
    </row>
    <row r="1211" spans="5:11" x14ac:dyDescent="0.35">
      <c r="E1211" s="4"/>
      <c r="F1211" s="3"/>
      <c r="G1211" s="4"/>
      <c r="H1211" s="4"/>
      <c r="I1211" s="3"/>
      <c r="J1211" s="3"/>
      <c r="K1211" s="3"/>
    </row>
    <row r="1212" spans="5:11" x14ac:dyDescent="0.35">
      <c r="E1212" s="4"/>
      <c r="F1212" s="3"/>
      <c r="G1212" s="4"/>
      <c r="H1212" s="4"/>
      <c r="I1212" s="3"/>
      <c r="J1212" s="3"/>
      <c r="K1212" s="3"/>
    </row>
    <row r="1213" spans="5:11" x14ac:dyDescent="0.35">
      <c r="E1213" s="4"/>
      <c r="F1213" s="3"/>
      <c r="G1213" s="4"/>
      <c r="H1213" s="4"/>
      <c r="I1213" s="3"/>
      <c r="J1213" s="3"/>
      <c r="K1213" s="3"/>
    </row>
    <row r="1214" spans="5:11" x14ac:dyDescent="0.35">
      <c r="E1214" s="4"/>
      <c r="F1214" s="3"/>
      <c r="G1214" s="4"/>
      <c r="H1214" s="4"/>
      <c r="I1214" s="3"/>
      <c r="J1214" s="3"/>
      <c r="K1214" s="3"/>
    </row>
    <row r="1215" spans="5:11" x14ac:dyDescent="0.35">
      <c r="E1215" s="4"/>
      <c r="F1215" s="3"/>
      <c r="G1215" s="4"/>
      <c r="H1215" s="4"/>
      <c r="I1215" s="3"/>
      <c r="J1215" s="3"/>
      <c r="K1215" s="3"/>
    </row>
    <row r="1216" spans="5:11" x14ac:dyDescent="0.35">
      <c r="E1216" s="4"/>
      <c r="F1216" s="3"/>
      <c r="G1216" s="4"/>
      <c r="H1216" s="4"/>
      <c r="I1216" s="3"/>
      <c r="J1216" s="3"/>
      <c r="K1216" s="3"/>
    </row>
    <row r="1217" spans="5:11" x14ac:dyDescent="0.35">
      <c r="E1217" s="4"/>
      <c r="F1217" s="3"/>
      <c r="G1217" s="4"/>
      <c r="H1217" s="4"/>
      <c r="I1217" s="3"/>
      <c r="J1217" s="3"/>
      <c r="K1217" s="3"/>
    </row>
    <row r="1218" spans="5:11" x14ac:dyDescent="0.35">
      <c r="E1218" s="4"/>
      <c r="F1218" s="3"/>
      <c r="G1218" s="4"/>
      <c r="H1218" s="4"/>
      <c r="I1218" s="3"/>
      <c r="J1218" s="3"/>
      <c r="K1218" s="3"/>
    </row>
    <row r="1219" spans="5:11" x14ac:dyDescent="0.35">
      <c r="E1219" s="4"/>
      <c r="F1219" s="3"/>
      <c r="G1219" s="4"/>
      <c r="H1219" s="4"/>
      <c r="I1219" s="3"/>
      <c r="J1219" s="3"/>
      <c r="K1219" s="3"/>
    </row>
    <row r="1220" spans="5:11" x14ac:dyDescent="0.35">
      <c r="E1220" s="4"/>
      <c r="F1220" s="3"/>
      <c r="G1220" s="4"/>
      <c r="H1220" s="4"/>
      <c r="I1220" s="3"/>
      <c r="J1220" s="3"/>
      <c r="K1220" s="3"/>
    </row>
    <row r="1221" spans="5:11" x14ac:dyDescent="0.35">
      <c r="E1221" s="4"/>
      <c r="F1221" s="3"/>
      <c r="G1221" s="4"/>
      <c r="H1221" s="4"/>
      <c r="I1221" s="3"/>
      <c r="J1221" s="3"/>
      <c r="K1221" s="3"/>
    </row>
    <row r="1222" spans="5:11" x14ac:dyDescent="0.35">
      <c r="E1222" s="4"/>
      <c r="F1222" s="3"/>
      <c r="G1222" s="4"/>
      <c r="H1222" s="4"/>
      <c r="I1222" s="3"/>
      <c r="J1222" s="3"/>
      <c r="K1222" s="3"/>
    </row>
    <row r="1223" spans="5:11" x14ac:dyDescent="0.35">
      <c r="E1223" s="4"/>
      <c r="F1223" s="3"/>
      <c r="G1223" s="4"/>
      <c r="H1223" s="4"/>
      <c r="I1223" s="3"/>
      <c r="J1223" s="3"/>
      <c r="K1223" s="3"/>
    </row>
    <row r="1224" spans="5:11" x14ac:dyDescent="0.35">
      <c r="E1224" s="4"/>
      <c r="F1224" s="3"/>
      <c r="G1224" s="4"/>
      <c r="H1224" s="4"/>
      <c r="I1224" s="3"/>
      <c r="J1224" s="3"/>
      <c r="K1224" s="3"/>
    </row>
    <row r="1225" spans="5:11" x14ac:dyDescent="0.35">
      <c r="E1225" s="4"/>
      <c r="F1225" s="3"/>
      <c r="G1225" s="4"/>
      <c r="H1225" s="4"/>
      <c r="I1225" s="3"/>
      <c r="J1225" s="3"/>
      <c r="K1225" s="3"/>
    </row>
    <row r="1226" spans="5:11" x14ac:dyDescent="0.35">
      <c r="E1226" s="4"/>
      <c r="F1226" s="3"/>
      <c r="G1226" s="4"/>
      <c r="H1226" s="4"/>
      <c r="I1226" s="3"/>
      <c r="J1226" s="3"/>
      <c r="K1226" s="3"/>
    </row>
    <row r="1227" spans="5:11" x14ac:dyDescent="0.35">
      <c r="E1227" s="4"/>
      <c r="F1227" s="3"/>
      <c r="G1227" s="4"/>
      <c r="H1227" s="4"/>
      <c r="I1227" s="3"/>
      <c r="J1227" s="3"/>
      <c r="K1227" s="3"/>
    </row>
    <row r="1228" spans="5:11" x14ac:dyDescent="0.35">
      <c r="E1228" s="4"/>
      <c r="F1228" s="3"/>
      <c r="G1228" s="4"/>
      <c r="H1228" s="4"/>
      <c r="I1228" s="3"/>
      <c r="J1228" s="3"/>
      <c r="K1228" s="3"/>
    </row>
    <row r="1229" spans="5:11" x14ac:dyDescent="0.35">
      <c r="E1229" s="4"/>
      <c r="F1229" s="3"/>
      <c r="G1229" s="4"/>
      <c r="H1229" s="4"/>
      <c r="I1229" s="3"/>
      <c r="J1229" s="3"/>
      <c r="K1229" s="3"/>
    </row>
    <row r="1230" spans="5:11" x14ac:dyDescent="0.35">
      <c r="E1230" s="4"/>
      <c r="F1230" s="3"/>
      <c r="G1230" s="4"/>
      <c r="H1230" s="4"/>
      <c r="I1230" s="3"/>
      <c r="J1230" s="3"/>
      <c r="K1230" s="3"/>
    </row>
    <row r="1231" spans="5:11" x14ac:dyDescent="0.35">
      <c r="E1231" s="4"/>
      <c r="F1231" s="3"/>
      <c r="G1231" s="4"/>
      <c r="H1231" s="4"/>
      <c r="I1231" s="3"/>
      <c r="J1231" s="3"/>
      <c r="K1231" s="3"/>
    </row>
    <row r="1232" spans="5:11" x14ac:dyDescent="0.35">
      <c r="E1232" s="4"/>
      <c r="F1232" s="3"/>
      <c r="G1232" s="4"/>
      <c r="H1232" s="4"/>
      <c r="I1232" s="3"/>
      <c r="J1232" s="3"/>
      <c r="K1232" s="3"/>
    </row>
    <row r="1233" spans="5:11" x14ac:dyDescent="0.35">
      <c r="E1233" s="4"/>
      <c r="F1233" s="3"/>
      <c r="G1233" s="4"/>
      <c r="H1233" s="4"/>
      <c r="I1233" s="3"/>
      <c r="J1233" s="3"/>
      <c r="K1233" s="3"/>
    </row>
    <row r="1234" spans="5:11" x14ac:dyDescent="0.35">
      <c r="E1234" s="4"/>
      <c r="F1234" s="3"/>
      <c r="G1234" s="4"/>
      <c r="H1234" s="4"/>
      <c r="I1234" s="3"/>
      <c r="J1234" s="3"/>
      <c r="K1234" s="3"/>
    </row>
    <row r="1235" spans="5:11" x14ac:dyDescent="0.35">
      <c r="E1235" s="4"/>
      <c r="F1235" s="3"/>
      <c r="G1235" s="4"/>
      <c r="H1235" s="4"/>
      <c r="I1235" s="3"/>
      <c r="J1235" s="3"/>
      <c r="K1235" s="3"/>
    </row>
    <row r="1236" spans="5:11" x14ac:dyDescent="0.35">
      <c r="E1236" s="4"/>
      <c r="F1236" s="3"/>
      <c r="G1236" s="4"/>
      <c r="H1236" s="4"/>
      <c r="I1236" s="3"/>
      <c r="J1236" s="3"/>
      <c r="K1236" s="3"/>
    </row>
    <row r="1237" spans="5:11" x14ac:dyDescent="0.35">
      <c r="E1237" s="4"/>
      <c r="F1237" s="3"/>
      <c r="G1237" s="4"/>
      <c r="H1237" s="4"/>
      <c r="I1237" s="3"/>
      <c r="J1237" s="3"/>
      <c r="K1237" s="3"/>
    </row>
    <row r="1238" spans="5:11" x14ac:dyDescent="0.35">
      <c r="E1238" s="4"/>
      <c r="F1238" s="3"/>
      <c r="G1238" s="4"/>
      <c r="H1238" s="4"/>
      <c r="I1238" s="3"/>
      <c r="J1238" s="3"/>
      <c r="K1238" s="3"/>
    </row>
    <row r="1239" spans="5:11" x14ac:dyDescent="0.35">
      <c r="E1239" s="4"/>
      <c r="F1239" s="3"/>
      <c r="G1239" s="4"/>
      <c r="H1239" s="4"/>
      <c r="I1239" s="3"/>
      <c r="J1239" s="3"/>
      <c r="K1239" s="3"/>
    </row>
    <row r="1240" spans="5:11" x14ac:dyDescent="0.35">
      <c r="E1240" s="4"/>
      <c r="F1240" s="3"/>
      <c r="G1240" s="4"/>
      <c r="H1240" s="4"/>
      <c r="I1240" s="3"/>
      <c r="J1240" s="3"/>
      <c r="K1240" s="3"/>
    </row>
    <row r="1241" spans="5:11" x14ac:dyDescent="0.35">
      <c r="E1241" s="4"/>
      <c r="F1241" s="3"/>
      <c r="G1241" s="4"/>
      <c r="H1241" s="4"/>
      <c r="I1241" s="3"/>
      <c r="J1241" s="3"/>
      <c r="K1241" s="3"/>
    </row>
    <row r="1242" spans="5:11" x14ac:dyDescent="0.35">
      <c r="E1242" s="4"/>
      <c r="F1242" s="3"/>
      <c r="G1242" s="4"/>
      <c r="H1242" s="4"/>
      <c r="I1242" s="3"/>
      <c r="J1242" s="3"/>
      <c r="K1242" s="3"/>
    </row>
    <row r="1243" spans="5:11" x14ac:dyDescent="0.35">
      <c r="E1243" s="4"/>
      <c r="F1243" s="3"/>
      <c r="G1243" s="4"/>
      <c r="H1243" s="4"/>
      <c r="I1243" s="3"/>
      <c r="J1243" s="3"/>
      <c r="K1243" s="3"/>
    </row>
    <row r="1244" spans="5:11" x14ac:dyDescent="0.35">
      <c r="E1244" s="4"/>
      <c r="F1244" s="3"/>
      <c r="G1244" s="4"/>
      <c r="H1244" s="4"/>
      <c r="I1244" s="3"/>
      <c r="J1244" s="3"/>
      <c r="K1244" s="3"/>
    </row>
    <row r="1245" spans="5:11" x14ac:dyDescent="0.35">
      <c r="E1245" s="4"/>
      <c r="F1245" s="3"/>
      <c r="G1245" s="4"/>
      <c r="H1245" s="4"/>
      <c r="I1245" s="3"/>
      <c r="J1245" s="3"/>
      <c r="K1245" s="3"/>
    </row>
    <row r="1246" spans="5:11" x14ac:dyDescent="0.35">
      <c r="E1246" s="4"/>
      <c r="F1246" s="3"/>
      <c r="G1246" s="4"/>
      <c r="H1246" s="4"/>
      <c r="I1246" s="3"/>
      <c r="J1246" s="3"/>
      <c r="K1246" s="3"/>
    </row>
    <row r="1247" spans="5:11" x14ac:dyDescent="0.35">
      <c r="E1247" s="4"/>
      <c r="F1247" s="3"/>
      <c r="G1247" s="4"/>
      <c r="H1247" s="4"/>
      <c r="I1247" s="3"/>
      <c r="J1247" s="3"/>
      <c r="K1247" s="3"/>
    </row>
    <row r="1248" spans="5:11" x14ac:dyDescent="0.35">
      <c r="E1248" s="4"/>
      <c r="F1248" s="3"/>
      <c r="G1248" s="4"/>
      <c r="H1248" s="4"/>
      <c r="I1248" s="3"/>
      <c r="J1248" s="3"/>
      <c r="K1248" s="3"/>
    </row>
    <row r="1249" spans="1:11" x14ac:dyDescent="0.35">
      <c r="E1249" s="4"/>
      <c r="F1249" s="3"/>
      <c r="G1249" s="4"/>
      <c r="H1249" s="4"/>
      <c r="I1249" s="3"/>
      <c r="J1249" s="3"/>
      <c r="K1249" s="3"/>
    </row>
    <row r="1250" spans="1:11" x14ac:dyDescent="0.35">
      <c r="E1250" s="4"/>
      <c r="F1250" s="3"/>
      <c r="G1250" s="4"/>
      <c r="H1250" s="4"/>
      <c r="I1250" s="3"/>
      <c r="J1250" s="3"/>
      <c r="K1250" s="3"/>
    </row>
    <row r="1251" spans="1:11" x14ac:dyDescent="0.35">
      <c r="E1251" s="4"/>
      <c r="F1251" s="3"/>
      <c r="G1251" s="4"/>
      <c r="H1251" s="4"/>
      <c r="I1251" s="3"/>
      <c r="J1251" s="3"/>
      <c r="K1251" s="3"/>
    </row>
    <row r="1252" spans="1:11" x14ac:dyDescent="0.35">
      <c r="E1252" s="4"/>
      <c r="F1252" s="3"/>
      <c r="G1252" s="4"/>
      <c r="H1252" s="4"/>
      <c r="I1252" s="3"/>
      <c r="J1252" s="3"/>
      <c r="K1252" s="3"/>
    </row>
    <row r="1253" spans="1:11" x14ac:dyDescent="0.35">
      <c r="E1253" s="4"/>
      <c r="F1253" s="3"/>
      <c r="G1253" s="4"/>
      <c r="H1253" s="4"/>
      <c r="I1253" s="3"/>
      <c r="J1253" s="3"/>
      <c r="K1253" s="3"/>
    </row>
    <row r="1254" spans="1:11" x14ac:dyDescent="0.35">
      <c r="E1254" s="4"/>
      <c r="F1254" s="3"/>
      <c r="G1254" s="4"/>
      <c r="H1254" s="4"/>
      <c r="I1254" s="3"/>
      <c r="J1254" s="3"/>
      <c r="K1254" s="3"/>
    </row>
    <row r="1255" spans="1:11" x14ac:dyDescent="0.35">
      <c r="E1255" s="4"/>
      <c r="F1255" s="3"/>
      <c r="G1255" s="4"/>
      <c r="H1255" s="4"/>
      <c r="I1255" s="3"/>
      <c r="J1255" s="3"/>
      <c r="K1255" s="3"/>
    </row>
    <row r="1256" spans="1:11" x14ac:dyDescent="0.35">
      <c r="E1256" s="4"/>
      <c r="F1256" s="3"/>
      <c r="G1256" s="4"/>
      <c r="H1256" s="4"/>
      <c r="I1256" s="3"/>
      <c r="J1256" s="3"/>
      <c r="K1256" s="3"/>
    </row>
    <row r="1257" spans="1:11" x14ac:dyDescent="0.35">
      <c r="E1257" s="4"/>
      <c r="F1257" s="3"/>
      <c r="G1257" s="4"/>
      <c r="H1257" s="4"/>
      <c r="I1257" s="3"/>
      <c r="J1257" s="3"/>
      <c r="K1257" s="3"/>
    </row>
    <row r="1258" spans="1:11" x14ac:dyDescent="0.35">
      <c r="E1258" s="4"/>
      <c r="F1258" s="3"/>
      <c r="G1258" s="4"/>
      <c r="H1258" s="4"/>
      <c r="I1258" s="3"/>
      <c r="J1258" s="3"/>
      <c r="K1258" s="3"/>
    </row>
    <row r="1259" spans="1:11" x14ac:dyDescent="0.35">
      <c r="A1259" s="2"/>
      <c r="B1259" s="2"/>
      <c r="C1259" s="2"/>
      <c r="D1259" s="2"/>
      <c r="E1259" s="4"/>
      <c r="F1259" s="3"/>
      <c r="G1259" s="4"/>
      <c r="H1259" s="4"/>
      <c r="I1259" s="3"/>
      <c r="J1259" s="3"/>
      <c r="K1259" s="3"/>
    </row>
    <row r="1260" spans="1:11" x14ac:dyDescent="0.35">
      <c r="A1260" s="2"/>
      <c r="B1260" s="2"/>
      <c r="C1260" s="2"/>
      <c r="D1260" s="2"/>
      <c r="E1260" s="4"/>
      <c r="F1260" s="3"/>
      <c r="G1260" s="4"/>
      <c r="H1260" s="4"/>
      <c r="I1260" s="3"/>
      <c r="J1260" s="3"/>
      <c r="K1260" s="3"/>
    </row>
    <row r="1261" spans="1:11" x14ac:dyDescent="0.35">
      <c r="A1261" s="2"/>
      <c r="B1261" s="2"/>
      <c r="C1261" s="2"/>
      <c r="D1261" s="2"/>
      <c r="E1261" s="4"/>
      <c r="F1261" s="3"/>
      <c r="G1261" s="4"/>
      <c r="H1261" s="4"/>
      <c r="I1261" s="3"/>
      <c r="J1261" s="3"/>
      <c r="K1261" s="3"/>
    </row>
    <row r="1262" spans="1:11" x14ac:dyDescent="0.35">
      <c r="A1262" s="2"/>
      <c r="B1262" s="2"/>
      <c r="C1262" s="2"/>
      <c r="D1262" s="2"/>
      <c r="E1262" s="2"/>
      <c r="F1262" s="2"/>
      <c r="G1262" s="2"/>
      <c r="H1262" s="2"/>
      <c r="I1262" s="2"/>
      <c r="J1262" s="2"/>
      <c r="K1262" s="2"/>
    </row>
  </sheetData>
  <mergeCells count="14">
    <mergeCell ref="A34:N34"/>
    <mergeCell ref="A35:N35"/>
    <mergeCell ref="A36:N36"/>
    <mergeCell ref="A37:N37"/>
    <mergeCell ref="A29:N29"/>
    <mergeCell ref="A30:N30"/>
    <mergeCell ref="A31:N31"/>
    <mergeCell ref="A32:N32"/>
    <mergeCell ref="A33:N33"/>
    <mergeCell ref="K5:N5"/>
    <mergeCell ref="B23:N23"/>
    <mergeCell ref="A25:N25"/>
    <mergeCell ref="A27:N27"/>
    <mergeCell ref="A28:N2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285"/>
  <sheetViews>
    <sheetView zoomScale="75" zoomScaleNormal="75" workbookViewId="0">
      <pane ySplit="6" topLeftCell="A7" activePane="bottomLeft" state="frozen"/>
      <selection pane="bottomLeft"/>
    </sheetView>
  </sheetViews>
  <sheetFormatPr defaultColWidth="9.1328125" defaultRowHeight="13.5" x14ac:dyDescent="0.35"/>
  <cols>
    <col min="1" max="1" width="10.265625" style="1" customWidth="1"/>
    <col min="2" max="2" width="14.73046875" style="1" customWidth="1"/>
    <col min="3" max="3" width="29.86328125" style="1" bestFit="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86328125" style="2" customWidth="1"/>
    <col min="15" max="57" width="9.1328125" style="2"/>
    <col min="58" max="16384" width="9.1328125" style="1"/>
  </cols>
  <sheetData>
    <row r="1" spans="1:57" ht="14.25" customHeight="1" x14ac:dyDescent="0.4">
      <c r="A1" s="28" t="s">
        <v>157</v>
      </c>
      <c r="B1" s="28"/>
      <c r="C1" s="25"/>
      <c r="D1" s="25"/>
      <c r="E1" s="25"/>
      <c r="F1" s="25"/>
      <c r="G1" s="25"/>
      <c r="H1" s="25"/>
      <c r="I1" s="25"/>
      <c r="J1" s="25"/>
      <c r="K1" s="25"/>
    </row>
    <row r="2" spans="1:57" ht="14.25" customHeight="1" x14ac:dyDescent="0.35">
      <c r="A2" s="27" t="s">
        <v>156</v>
      </c>
      <c r="B2" s="27"/>
      <c r="C2" s="25"/>
      <c r="D2" s="25"/>
      <c r="E2" s="25"/>
      <c r="F2" s="25"/>
      <c r="G2" s="25"/>
      <c r="H2" s="25"/>
      <c r="I2" s="25"/>
      <c r="J2" s="25"/>
      <c r="K2" s="25"/>
    </row>
    <row r="3" spans="1:57" x14ac:dyDescent="0.35">
      <c r="A3" s="26" t="s">
        <v>20</v>
      </c>
      <c r="B3" s="26"/>
      <c r="C3" s="25"/>
      <c r="D3" s="25"/>
      <c r="E3" s="25"/>
      <c r="F3" s="25"/>
      <c r="G3" s="25"/>
      <c r="H3" s="25"/>
      <c r="I3" s="25"/>
      <c r="J3" s="25"/>
      <c r="K3" s="25"/>
    </row>
    <row r="4" spans="1:57" x14ac:dyDescent="0.35">
      <c r="A4" s="26" t="s">
        <v>60</v>
      </c>
      <c r="B4" s="26"/>
      <c r="C4" s="25"/>
      <c r="D4" s="25"/>
      <c r="E4" s="25"/>
      <c r="F4" s="25"/>
      <c r="G4" s="25"/>
      <c r="H4" s="25"/>
      <c r="I4" s="25"/>
      <c r="J4" s="25"/>
      <c r="K4" s="25"/>
    </row>
    <row r="5" spans="1:57" ht="12" customHeight="1" x14ac:dyDescent="0.35">
      <c r="A5" s="25" t="s">
        <v>0</v>
      </c>
      <c r="B5" s="25"/>
      <c r="C5" s="25"/>
      <c r="D5" s="25"/>
      <c r="E5" s="25"/>
      <c r="F5" s="25"/>
      <c r="G5" s="25"/>
      <c r="H5" s="25"/>
      <c r="I5" s="25"/>
      <c r="J5" s="25" t="s">
        <v>0</v>
      </c>
      <c r="K5" s="25"/>
      <c r="L5" s="144" t="s">
        <v>165</v>
      </c>
      <c r="M5" s="145"/>
      <c r="N5" s="145"/>
      <c r="O5" s="146"/>
    </row>
    <row r="6" spans="1:57" s="20" customFormat="1" ht="60.4" x14ac:dyDescent="0.35">
      <c r="A6" s="24" t="s">
        <v>68</v>
      </c>
      <c r="B6" s="24" t="s">
        <v>184</v>
      </c>
      <c r="C6" s="24" t="s">
        <v>15</v>
      </c>
      <c r="D6" s="23" t="s">
        <v>195</v>
      </c>
      <c r="E6" s="23" t="s">
        <v>196</v>
      </c>
      <c r="F6" s="24" t="s">
        <v>185</v>
      </c>
      <c r="G6" s="23" t="s">
        <v>197</v>
      </c>
      <c r="H6" s="23" t="s">
        <v>198</v>
      </c>
      <c r="I6" s="23" t="s">
        <v>199</v>
      </c>
      <c r="J6" s="23" t="s">
        <v>200</v>
      </c>
      <c r="K6" s="22" t="s">
        <v>201</v>
      </c>
      <c r="L6" s="24" t="s">
        <v>186</v>
      </c>
      <c r="M6" s="23" t="s">
        <v>218</v>
      </c>
      <c r="N6" s="23" t="s">
        <v>219</v>
      </c>
      <c r="O6" s="22" t="s">
        <v>204</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89" t="s">
        <v>1</v>
      </c>
      <c r="B7" s="88" t="s">
        <v>1</v>
      </c>
      <c r="C7" s="90" t="s">
        <v>1</v>
      </c>
      <c r="D7" s="38"/>
      <c r="E7" s="38"/>
      <c r="F7" s="29"/>
      <c r="G7" s="38"/>
      <c r="H7" s="38"/>
      <c r="I7" s="38"/>
      <c r="J7" s="38"/>
      <c r="K7" s="38"/>
      <c r="L7" s="85"/>
      <c r="M7" s="38"/>
      <c r="N7" s="38"/>
      <c r="O7" s="86"/>
      <c r="P7" s="21"/>
      <c r="Q7" s="21"/>
      <c r="R7" s="21"/>
      <c r="S7" s="21" t="s">
        <v>0</v>
      </c>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s="20" customFormat="1" x14ac:dyDescent="0.35">
      <c r="A8" s="15" t="s">
        <v>64</v>
      </c>
      <c r="B8" s="38" t="s">
        <v>276</v>
      </c>
      <c r="C8" s="29" t="s">
        <v>128</v>
      </c>
      <c r="D8" s="19">
        <v>304150</v>
      </c>
      <c r="E8" s="106">
        <v>0.9</v>
      </c>
      <c r="F8" s="30">
        <v>301380</v>
      </c>
      <c r="G8" s="106">
        <v>5.3</v>
      </c>
      <c r="H8" s="106">
        <v>8.3000000000000007</v>
      </c>
      <c r="I8" s="106">
        <v>67.2</v>
      </c>
      <c r="J8" s="106">
        <v>81</v>
      </c>
      <c r="K8" s="107">
        <v>86.4</v>
      </c>
      <c r="L8" s="103">
        <v>195540</v>
      </c>
      <c r="M8" s="104">
        <v>13400</v>
      </c>
      <c r="N8" s="104">
        <v>18900</v>
      </c>
      <c r="O8" s="105">
        <v>24700</v>
      </c>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7" x14ac:dyDescent="0.35">
      <c r="A9" s="15" t="s">
        <v>64</v>
      </c>
      <c r="B9" s="38" t="s">
        <v>276</v>
      </c>
      <c r="C9" s="15" t="s">
        <v>13</v>
      </c>
      <c r="D9" s="19">
        <v>231050</v>
      </c>
      <c r="E9" s="106">
        <v>0.7</v>
      </c>
      <c r="F9" s="30">
        <v>229405</v>
      </c>
      <c r="G9" s="106">
        <v>5</v>
      </c>
      <c r="H9" s="106">
        <v>7.6</v>
      </c>
      <c r="I9" s="106">
        <v>68.2</v>
      </c>
      <c r="J9" s="106">
        <v>82.3</v>
      </c>
      <c r="K9" s="107">
        <v>87.4</v>
      </c>
      <c r="L9" s="103">
        <v>151205</v>
      </c>
      <c r="M9" s="104">
        <v>13600</v>
      </c>
      <c r="N9" s="104">
        <v>19000</v>
      </c>
      <c r="O9" s="105">
        <v>24600</v>
      </c>
      <c r="BE9" s="1"/>
    </row>
    <row r="10" spans="1:57" x14ac:dyDescent="0.35">
      <c r="A10" s="15" t="s">
        <v>64</v>
      </c>
      <c r="B10" s="38" t="s">
        <v>276</v>
      </c>
      <c r="C10" s="15" t="s">
        <v>12</v>
      </c>
      <c r="D10" s="19">
        <v>4735</v>
      </c>
      <c r="E10" s="106">
        <v>0.8</v>
      </c>
      <c r="F10" s="30">
        <v>4700</v>
      </c>
      <c r="G10" s="106">
        <v>3.7</v>
      </c>
      <c r="H10" s="106">
        <v>10.199999999999999</v>
      </c>
      <c r="I10" s="106">
        <v>72.099999999999994</v>
      </c>
      <c r="J10" s="106">
        <v>82.8</v>
      </c>
      <c r="K10" s="107">
        <v>86</v>
      </c>
      <c r="L10" s="103">
        <v>3295</v>
      </c>
      <c r="M10" s="104">
        <v>11500</v>
      </c>
      <c r="N10" s="104">
        <v>17200</v>
      </c>
      <c r="O10" s="105">
        <v>22800</v>
      </c>
      <c r="BE10" s="1"/>
    </row>
    <row r="11" spans="1:57" x14ac:dyDescent="0.35">
      <c r="A11" s="15" t="s">
        <v>64</v>
      </c>
      <c r="B11" s="38" t="s">
        <v>276</v>
      </c>
      <c r="C11" s="15" t="s">
        <v>11</v>
      </c>
      <c r="D11" s="19">
        <v>13555</v>
      </c>
      <c r="E11" s="106">
        <v>1.6</v>
      </c>
      <c r="F11" s="30">
        <v>13335</v>
      </c>
      <c r="G11" s="106">
        <v>5.7</v>
      </c>
      <c r="H11" s="106">
        <v>11.5</v>
      </c>
      <c r="I11" s="106">
        <v>63.3</v>
      </c>
      <c r="J11" s="106">
        <v>77.5</v>
      </c>
      <c r="K11" s="107">
        <v>82.8</v>
      </c>
      <c r="L11" s="103">
        <v>8155</v>
      </c>
      <c r="M11" s="104">
        <v>12000</v>
      </c>
      <c r="N11" s="104">
        <v>18500</v>
      </c>
      <c r="O11" s="105">
        <v>24800</v>
      </c>
      <c r="BE11" s="1"/>
    </row>
    <row r="12" spans="1:57" x14ac:dyDescent="0.35">
      <c r="A12" s="15" t="s">
        <v>64</v>
      </c>
      <c r="B12" s="38" t="s">
        <v>276</v>
      </c>
      <c r="C12" s="15" t="s">
        <v>10</v>
      </c>
      <c r="D12" s="19">
        <v>885</v>
      </c>
      <c r="E12" s="106">
        <v>1.8</v>
      </c>
      <c r="F12" s="30">
        <v>870</v>
      </c>
      <c r="G12" s="106">
        <v>7.3</v>
      </c>
      <c r="H12" s="106">
        <v>13.1</v>
      </c>
      <c r="I12" s="106">
        <v>63.7</v>
      </c>
      <c r="J12" s="106">
        <v>74.8</v>
      </c>
      <c r="K12" s="107">
        <v>79.599999999999994</v>
      </c>
      <c r="L12" s="103">
        <v>530</v>
      </c>
      <c r="M12" s="104">
        <v>10800</v>
      </c>
      <c r="N12" s="104">
        <v>17100</v>
      </c>
      <c r="O12" s="105">
        <v>23500</v>
      </c>
      <c r="BE12" s="1"/>
    </row>
    <row r="13" spans="1:57" x14ac:dyDescent="0.35">
      <c r="A13" s="15" t="s">
        <v>64</v>
      </c>
      <c r="B13" s="38" t="s">
        <v>276</v>
      </c>
      <c r="C13" s="15" t="s">
        <v>9</v>
      </c>
      <c r="D13" s="19">
        <v>11950</v>
      </c>
      <c r="E13" s="106">
        <v>0.4</v>
      </c>
      <c r="F13" s="30">
        <v>11905</v>
      </c>
      <c r="G13" s="106">
        <v>5.2</v>
      </c>
      <c r="H13" s="106">
        <v>8.5</v>
      </c>
      <c r="I13" s="106">
        <v>67</v>
      </c>
      <c r="J13" s="106">
        <v>79.3</v>
      </c>
      <c r="K13" s="107">
        <v>86.3</v>
      </c>
      <c r="L13" s="103">
        <v>7635</v>
      </c>
      <c r="M13" s="104">
        <v>14700</v>
      </c>
      <c r="N13" s="104">
        <v>20400</v>
      </c>
      <c r="O13" s="105">
        <v>27100</v>
      </c>
      <c r="BE13" s="1"/>
    </row>
    <row r="14" spans="1:57" x14ac:dyDescent="0.35">
      <c r="A14" s="15" t="s">
        <v>64</v>
      </c>
      <c r="B14" s="38" t="s">
        <v>276</v>
      </c>
      <c r="C14" s="15" t="s">
        <v>8</v>
      </c>
      <c r="D14" s="19">
        <v>8475</v>
      </c>
      <c r="E14" s="106">
        <v>0.6</v>
      </c>
      <c r="F14" s="30">
        <v>8425</v>
      </c>
      <c r="G14" s="106">
        <v>6.5</v>
      </c>
      <c r="H14" s="106">
        <v>12.2</v>
      </c>
      <c r="I14" s="106">
        <v>60.5</v>
      </c>
      <c r="J14" s="106">
        <v>73.900000000000006</v>
      </c>
      <c r="K14" s="107">
        <v>81.3</v>
      </c>
      <c r="L14" s="103">
        <v>4900</v>
      </c>
      <c r="M14" s="104">
        <v>11800</v>
      </c>
      <c r="N14" s="104">
        <v>17000</v>
      </c>
      <c r="O14" s="105">
        <v>22800</v>
      </c>
      <c r="T14" s="2" t="s">
        <v>0</v>
      </c>
      <c r="BE14" s="1"/>
    </row>
    <row r="15" spans="1:57" x14ac:dyDescent="0.35">
      <c r="A15" s="15" t="s">
        <v>64</v>
      </c>
      <c r="B15" s="38" t="s">
        <v>276</v>
      </c>
      <c r="C15" s="15" t="s">
        <v>7</v>
      </c>
      <c r="D15" s="19">
        <v>3105</v>
      </c>
      <c r="E15" s="106">
        <v>0.6</v>
      </c>
      <c r="F15" s="30">
        <v>3085</v>
      </c>
      <c r="G15" s="106">
        <v>4.5</v>
      </c>
      <c r="H15" s="106">
        <v>11</v>
      </c>
      <c r="I15" s="106">
        <v>67</v>
      </c>
      <c r="J15" s="106">
        <v>79.400000000000006</v>
      </c>
      <c r="K15" s="107">
        <v>84.5</v>
      </c>
      <c r="L15" s="103">
        <v>2015</v>
      </c>
      <c r="M15" s="104">
        <v>11800</v>
      </c>
      <c r="N15" s="104">
        <v>16700</v>
      </c>
      <c r="O15" s="105">
        <v>22300</v>
      </c>
      <c r="BE15" s="1"/>
    </row>
    <row r="16" spans="1:57" x14ac:dyDescent="0.35">
      <c r="A16" s="15" t="s">
        <v>64</v>
      </c>
      <c r="B16" s="38" t="s">
        <v>276</v>
      </c>
      <c r="C16" s="15" t="s">
        <v>6</v>
      </c>
      <c r="D16" s="19">
        <v>2855</v>
      </c>
      <c r="E16" s="106">
        <v>5</v>
      </c>
      <c r="F16" s="30">
        <v>2710</v>
      </c>
      <c r="G16" s="106">
        <v>12.8</v>
      </c>
      <c r="H16" s="106">
        <v>9.5</v>
      </c>
      <c r="I16" s="106">
        <v>54.8</v>
      </c>
      <c r="J16" s="106">
        <v>65.7</v>
      </c>
      <c r="K16" s="107">
        <v>77.8</v>
      </c>
      <c r="L16" s="103">
        <v>1435</v>
      </c>
      <c r="M16" s="104">
        <v>14600</v>
      </c>
      <c r="N16" s="104">
        <v>20600</v>
      </c>
      <c r="O16" s="105">
        <v>27600</v>
      </c>
      <c r="S16" s="2" t="s">
        <v>0</v>
      </c>
      <c r="BE16" s="1"/>
    </row>
    <row r="17" spans="1:57" x14ac:dyDescent="0.35">
      <c r="A17" s="15" t="s">
        <v>64</v>
      </c>
      <c r="B17" s="38" t="s">
        <v>276</v>
      </c>
      <c r="C17" s="15" t="s">
        <v>5</v>
      </c>
      <c r="D17" s="19">
        <v>5335</v>
      </c>
      <c r="E17" s="106">
        <v>2</v>
      </c>
      <c r="F17" s="30">
        <v>5225</v>
      </c>
      <c r="G17" s="106">
        <v>8.3000000000000007</v>
      </c>
      <c r="H17" s="106">
        <v>10.4</v>
      </c>
      <c r="I17" s="106">
        <v>59.9</v>
      </c>
      <c r="J17" s="106">
        <v>73.099999999999994</v>
      </c>
      <c r="K17" s="107">
        <v>81.3</v>
      </c>
      <c r="L17" s="103">
        <v>3005</v>
      </c>
      <c r="M17" s="104">
        <v>13500</v>
      </c>
      <c r="N17" s="104">
        <v>19800</v>
      </c>
      <c r="O17" s="105">
        <v>26400</v>
      </c>
      <c r="BE17" s="1"/>
    </row>
    <row r="18" spans="1:57" x14ac:dyDescent="0.35">
      <c r="A18" s="15" t="s">
        <v>64</v>
      </c>
      <c r="B18" s="38" t="s">
        <v>276</v>
      </c>
      <c r="C18" s="15" t="s">
        <v>4</v>
      </c>
      <c r="D18" s="19">
        <v>14095</v>
      </c>
      <c r="E18" s="106">
        <v>1.1000000000000001</v>
      </c>
      <c r="F18" s="30">
        <v>13945</v>
      </c>
      <c r="G18" s="106">
        <v>6.7</v>
      </c>
      <c r="H18" s="106">
        <v>10.7</v>
      </c>
      <c r="I18" s="106">
        <v>63.2</v>
      </c>
      <c r="J18" s="106">
        <v>75.5</v>
      </c>
      <c r="K18" s="107">
        <v>82.6</v>
      </c>
      <c r="L18" s="103">
        <v>8435</v>
      </c>
      <c r="M18" s="104">
        <v>12700</v>
      </c>
      <c r="N18" s="104">
        <v>18700</v>
      </c>
      <c r="O18" s="105">
        <v>24500</v>
      </c>
      <c r="BE18" s="1"/>
    </row>
    <row r="19" spans="1:57" x14ac:dyDescent="0.35">
      <c r="A19" s="15" t="s">
        <v>64</v>
      </c>
      <c r="B19" s="38" t="s">
        <v>276</v>
      </c>
      <c r="C19" s="38" t="s">
        <v>2</v>
      </c>
      <c r="D19" s="19">
        <v>8115</v>
      </c>
      <c r="E19" s="106">
        <v>4.2</v>
      </c>
      <c r="F19" s="30">
        <v>7770</v>
      </c>
      <c r="G19" s="106">
        <v>7.9</v>
      </c>
      <c r="H19" s="106">
        <v>9.9</v>
      </c>
      <c r="I19" s="106">
        <v>66.5</v>
      </c>
      <c r="J19" s="106">
        <v>77.400000000000006</v>
      </c>
      <c r="K19" s="107">
        <v>82.2</v>
      </c>
      <c r="L19" s="103">
        <v>4925</v>
      </c>
      <c r="M19" s="104">
        <v>12900</v>
      </c>
      <c r="N19" s="104">
        <v>19300</v>
      </c>
      <c r="O19" s="105">
        <v>26200</v>
      </c>
      <c r="BE19" s="1"/>
    </row>
    <row r="20" spans="1:57" x14ac:dyDescent="0.35">
      <c r="A20" s="89" t="s">
        <v>1</v>
      </c>
      <c r="B20" s="88" t="s">
        <v>1</v>
      </c>
      <c r="C20" s="90" t="s">
        <v>1</v>
      </c>
      <c r="D20" s="19"/>
      <c r="E20" s="106"/>
      <c r="F20" s="30"/>
      <c r="G20" s="106"/>
      <c r="H20" s="106"/>
      <c r="I20" s="106"/>
      <c r="J20" s="106"/>
      <c r="K20" s="107"/>
      <c r="L20" s="103"/>
      <c r="M20" s="104"/>
      <c r="N20" s="104"/>
      <c r="O20" s="105"/>
      <c r="BE20" s="1"/>
    </row>
    <row r="21" spans="1:57" x14ac:dyDescent="0.35">
      <c r="A21" s="15" t="s">
        <v>64</v>
      </c>
      <c r="B21" s="42" t="s">
        <v>14</v>
      </c>
      <c r="C21" s="29" t="s">
        <v>128</v>
      </c>
      <c r="D21" s="19">
        <v>174355</v>
      </c>
      <c r="E21" s="106">
        <v>0.9</v>
      </c>
      <c r="F21" s="30">
        <v>172740</v>
      </c>
      <c r="G21" s="106">
        <v>4.5999999999999996</v>
      </c>
      <c r="H21" s="106">
        <v>7.7</v>
      </c>
      <c r="I21" s="106">
        <v>67.5</v>
      </c>
      <c r="J21" s="106">
        <v>82.7</v>
      </c>
      <c r="K21" s="107">
        <v>87.6</v>
      </c>
      <c r="L21" s="103">
        <v>113010</v>
      </c>
      <c r="M21" s="104">
        <v>13000</v>
      </c>
      <c r="N21" s="104">
        <v>18300</v>
      </c>
      <c r="O21" s="105">
        <v>23500</v>
      </c>
      <c r="BE21" s="1"/>
    </row>
    <row r="22" spans="1:57" s="2" customFormat="1" x14ac:dyDescent="0.35">
      <c r="A22" s="15" t="s">
        <v>64</v>
      </c>
      <c r="B22" s="42" t="s">
        <v>14</v>
      </c>
      <c r="C22" s="15" t="s">
        <v>13</v>
      </c>
      <c r="D22" s="19">
        <v>132615</v>
      </c>
      <c r="E22" s="106">
        <v>0.8</v>
      </c>
      <c r="F22" s="30">
        <v>131590</v>
      </c>
      <c r="G22" s="106">
        <v>4.4000000000000004</v>
      </c>
      <c r="H22" s="106">
        <v>6.9</v>
      </c>
      <c r="I22" s="106">
        <v>68.400000000000006</v>
      </c>
      <c r="J22" s="106">
        <v>84</v>
      </c>
      <c r="K22" s="107">
        <v>88.7</v>
      </c>
      <c r="L22" s="103">
        <v>87300</v>
      </c>
      <c r="M22" s="104">
        <v>13300</v>
      </c>
      <c r="N22" s="104">
        <v>18300</v>
      </c>
      <c r="O22" s="105">
        <v>23400</v>
      </c>
    </row>
    <row r="23" spans="1:57" s="2" customFormat="1" x14ac:dyDescent="0.35">
      <c r="A23" s="15" t="s">
        <v>64</v>
      </c>
      <c r="B23" s="42" t="s">
        <v>14</v>
      </c>
      <c r="C23" s="15" t="s">
        <v>12</v>
      </c>
      <c r="D23" s="19">
        <v>3250</v>
      </c>
      <c r="E23" s="106">
        <v>0.8</v>
      </c>
      <c r="F23" s="30">
        <v>3225</v>
      </c>
      <c r="G23" s="106">
        <v>3.1</v>
      </c>
      <c r="H23" s="106">
        <v>9.6</v>
      </c>
      <c r="I23" s="106">
        <v>71.8</v>
      </c>
      <c r="J23" s="106">
        <v>83.8</v>
      </c>
      <c r="K23" s="107">
        <v>87.2</v>
      </c>
      <c r="L23" s="103">
        <v>2260</v>
      </c>
      <c r="M23" s="104">
        <v>11400</v>
      </c>
      <c r="N23" s="104">
        <v>17100</v>
      </c>
      <c r="O23" s="105">
        <v>22600</v>
      </c>
    </row>
    <row r="24" spans="1:57" s="2" customFormat="1" x14ac:dyDescent="0.35">
      <c r="A24" s="15" t="s">
        <v>64</v>
      </c>
      <c r="B24" s="42" t="s">
        <v>14</v>
      </c>
      <c r="C24" s="15" t="s">
        <v>11</v>
      </c>
      <c r="D24" s="19">
        <v>8045</v>
      </c>
      <c r="E24" s="106">
        <v>1.5</v>
      </c>
      <c r="F24" s="30">
        <v>7925</v>
      </c>
      <c r="G24" s="106">
        <v>4.8</v>
      </c>
      <c r="H24" s="106">
        <v>11.5</v>
      </c>
      <c r="I24" s="106">
        <v>63.5</v>
      </c>
      <c r="J24" s="106">
        <v>78.400000000000006</v>
      </c>
      <c r="K24" s="107">
        <v>83.7</v>
      </c>
      <c r="L24" s="103">
        <v>4865</v>
      </c>
      <c r="M24" s="104">
        <v>11900</v>
      </c>
      <c r="N24" s="104">
        <v>18300</v>
      </c>
      <c r="O24" s="105">
        <v>24600</v>
      </c>
    </row>
    <row r="25" spans="1:57" s="2" customFormat="1" x14ac:dyDescent="0.35">
      <c r="A25" s="15" t="s">
        <v>64</v>
      </c>
      <c r="B25" s="42" t="s">
        <v>14</v>
      </c>
      <c r="C25" s="15" t="s">
        <v>10</v>
      </c>
      <c r="D25" s="19">
        <v>555</v>
      </c>
      <c r="E25" s="106">
        <v>1.1000000000000001</v>
      </c>
      <c r="F25" s="30">
        <v>550</v>
      </c>
      <c r="G25" s="106">
        <v>5.3</v>
      </c>
      <c r="H25" s="106">
        <v>12.7</v>
      </c>
      <c r="I25" s="106">
        <v>65.599999999999994</v>
      </c>
      <c r="J25" s="106">
        <v>76.5</v>
      </c>
      <c r="K25" s="107">
        <v>82</v>
      </c>
      <c r="L25" s="103">
        <v>350</v>
      </c>
      <c r="M25" s="104">
        <v>10400</v>
      </c>
      <c r="N25" s="104">
        <v>16200</v>
      </c>
      <c r="O25" s="105">
        <v>22700</v>
      </c>
    </row>
    <row r="26" spans="1:57" s="2" customFormat="1" x14ac:dyDescent="0.35">
      <c r="A26" s="15" t="s">
        <v>64</v>
      </c>
      <c r="B26" s="42" t="s">
        <v>14</v>
      </c>
      <c r="C26" s="15" t="s">
        <v>9</v>
      </c>
      <c r="D26" s="19">
        <v>6420</v>
      </c>
      <c r="E26" s="106">
        <v>0.5</v>
      </c>
      <c r="F26" s="30">
        <v>6390</v>
      </c>
      <c r="G26" s="106">
        <v>4.2</v>
      </c>
      <c r="H26" s="106">
        <v>8.1</v>
      </c>
      <c r="I26" s="106">
        <v>67.400000000000006</v>
      </c>
      <c r="J26" s="106">
        <v>81.5</v>
      </c>
      <c r="K26" s="107">
        <v>87.7</v>
      </c>
      <c r="L26" s="103">
        <v>4125</v>
      </c>
      <c r="M26" s="104">
        <v>14100</v>
      </c>
      <c r="N26" s="104">
        <v>19400</v>
      </c>
      <c r="O26" s="105">
        <v>25500</v>
      </c>
    </row>
    <row r="27" spans="1:57" s="2" customFormat="1" x14ac:dyDescent="0.35">
      <c r="A27" s="15" t="s">
        <v>64</v>
      </c>
      <c r="B27" s="42" t="s">
        <v>14</v>
      </c>
      <c r="C27" s="15" t="s">
        <v>8</v>
      </c>
      <c r="D27" s="19">
        <v>4660</v>
      </c>
      <c r="E27" s="106">
        <v>0.5</v>
      </c>
      <c r="F27" s="30">
        <v>4635</v>
      </c>
      <c r="G27" s="106">
        <v>6.1</v>
      </c>
      <c r="H27" s="106">
        <v>11.6</v>
      </c>
      <c r="I27" s="106">
        <v>59.8</v>
      </c>
      <c r="J27" s="106">
        <v>74.7</v>
      </c>
      <c r="K27" s="107">
        <v>82.3</v>
      </c>
      <c r="L27" s="103">
        <v>2675</v>
      </c>
      <c r="M27" s="104">
        <v>11100</v>
      </c>
      <c r="N27" s="104">
        <v>15900</v>
      </c>
      <c r="O27" s="105">
        <v>21500</v>
      </c>
    </row>
    <row r="28" spans="1:57" s="2" customFormat="1" x14ac:dyDescent="0.35">
      <c r="A28" s="15" t="s">
        <v>64</v>
      </c>
      <c r="B28" s="42" t="s">
        <v>14</v>
      </c>
      <c r="C28" s="15" t="s">
        <v>7</v>
      </c>
      <c r="D28" s="19">
        <v>1735</v>
      </c>
      <c r="E28" s="106">
        <v>0.5</v>
      </c>
      <c r="F28" s="30">
        <v>1730</v>
      </c>
      <c r="G28" s="106">
        <v>3.8</v>
      </c>
      <c r="H28" s="106">
        <v>10.8</v>
      </c>
      <c r="I28" s="106">
        <v>66.8</v>
      </c>
      <c r="J28" s="106">
        <v>79.900000000000006</v>
      </c>
      <c r="K28" s="107">
        <v>85.4</v>
      </c>
      <c r="L28" s="103">
        <v>1130</v>
      </c>
      <c r="M28" s="104">
        <v>11400</v>
      </c>
      <c r="N28" s="104">
        <v>16000</v>
      </c>
      <c r="O28" s="105">
        <v>21300</v>
      </c>
    </row>
    <row r="29" spans="1:57" s="2" customFormat="1" x14ac:dyDescent="0.35">
      <c r="A29" s="15" t="s">
        <v>64</v>
      </c>
      <c r="B29" s="42" t="s">
        <v>14</v>
      </c>
      <c r="C29" s="15" t="s">
        <v>6</v>
      </c>
      <c r="D29" s="19">
        <v>1505</v>
      </c>
      <c r="E29" s="106">
        <v>5.3</v>
      </c>
      <c r="F29" s="30">
        <v>1425</v>
      </c>
      <c r="G29" s="106">
        <v>10.7</v>
      </c>
      <c r="H29" s="106">
        <v>9.9</v>
      </c>
      <c r="I29" s="106">
        <v>58</v>
      </c>
      <c r="J29" s="106">
        <v>69.2</v>
      </c>
      <c r="K29" s="107">
        <v>79.400000000000006</v>
      </c>
      <c r="L29" s="103">
        <v>800</v>
      </c>
      <c r="M29" s="104">
        <v>14400</v>
      </c>
      <c r="N29" s="104">
        <v>20100</v>
      </c>
      <c r="O29" s="105">
        <v>26700</v>
      </c>
    </row>
    <row r="30" spans="1:57" s="2" customFormat="1" x14ac:dyDescent="0.35">
      <c r="A30" s="15" t="s">
        <v>64</v>
      </c>
      <c r="B30" s="42" t="s">
        <v>14</v>
      </c>
      <c r="C30" s="15" t="s">
        <v>5</v>
      </c>
      <c r="D30" s="19">
        <v>2815</v>
      </c>
      <c r="E30" s="106">
        <v>1.8</v>
      </c>
      <c r="F30" s="30">
        <v>2765</v>
      </c>
      <c r="G30" s="106">
        <v>6.8</v>
      </c>
      <c r="H30" s="106">
        <v>9.4</v>
      </c>
      <c r="I30" s="106">
        <v>61.4</v>
      </c>
      <c r="J30" s="106">
        <v>75.599999999999994</v>
      </c>
      <c r="K30" s="107">
        <v>83.7</v>
      </c>
      <c r="L30" s="103">
        <v>1640</v>
      </c>
      <c r="M30" s="104">
        <v>12900</v>
      </c>
      <c r="N30" s="104">
        <v>19300</v>
      </c>
      <c r="O30" s="105">
        <v>25900</v>
      </c>
    </row>
    <row r="31" spans="1:57" s="2" customFormat="1" x14ac:dyDescent="0.35">
      <c r="A31" s="15" t="s">
        <v>64</v>
      </c>
      <c r="B31" s="42" t="s">
        <v>14</v>
      </c>
      <c r="C31" s="15" t="s">
        <v>4</v>
      </c>
      <c r="D31" s="19">
        <v>8190</v>
      </c>
      <c r="E31" s="106">
        <v>0.9</v>
      </c>
      <c r="F31" s="30">
        <v>8115</v>
      </c>
      <c r="G31" s="106">
        <v>5.8</v>
      </c>
      <c r="H31" s="106">
        <v>10.5</v>
      </c>
      <c r="I31" s="106">
        <v>64.400000000000006</v>
      </c>
      <c r="J31" s="106">
        <v>77.5</v>
      </c>
      <c r="K31" s="107">
        <v>83.7</v>
      </c>
      <c r="L31" s="103">
        <v>5010</v>
      </c>
      <c r="M31" s="104">
        <v>12500</v>
      </c>
      <c r="N31" s="104">
        <v>18200</v>
      </c>
      <c r="O31" s="105">
        <v>23300</v>
      </c>
    </row>
    <row r="32" spans="1:57" s="2" customFormat="1" x14ac:dyDescent="0.35">
      <c r="A32" s="15" t="s">
        <v>64</v>
      </c>
      <c r="B32" s="42" t="s">
        <v>14</v>
      </c>
      <c r="C32" s="15" t="s">
        <v>2</v>
      </c>
      <c r="D32" s="19">
        <v>4565</v>
      </c>
      <c r="E32" s="106">
        <v>3.7</v>
      </c>
      <c r="F32" s="30">
        <v>4395</v>
      </c>
      <c r="G32" s="106">
        <v>7.1</v>
      </c>
      <c r="H32" s="106">
        <v>9.3000000000000007</v>
      </c>
      <c r="I32" s="106">
        <v>67.5</v>
      </c>
      <c r="J32" s="106">
        <v>79.7</v>
      </c>
      <c r="K32" s="107">
        <v>83.7</v>
      </c>
      <c r="L32" s="103">
        <v>2850</v>
      </c>
      <c r="M32" s="104">
        <v>12300</v>
      </c>
      <c r="N32" s="104">
        <v>18400</v>
      </c>
      <c r="O32" s="105">
        <v>25300</v>
      </c>
    </row>
    <row r="33" spans="1:15" s="2" customFormat="1" ht="13.9" x14ac:dyDescent="0.4">
      <c r="A33" s="89" t="s">
        <v>1</v>
      </c>
      <c r="B33" s="88" t="s">
        <v>1</v>
      </c>
      <c r="C33" s="90" t="s">
        <v>1</v>
      </c>
      <c r="D33" s="14"/>
      <c r="E33" s="12"/>
      <c r="F33" s="13"/>
      <c r="G33" s="12"/>
      <c r="H33" s="12"/>
      <c r="I33" s="12"/>
      <c r="J33" s="12"/>
      <c r="K33" s="12"/>
      <c r="L33" s="44"/>
      <c r="M33" s="45"/>
      <c r="N33" s="45"/>
      <c r="O33" s="46"/>
    </row>
    <row r="34" spans="1:15" s="2" customFormat="1" x14ac:dyDescent="0.35">
      <c r="A34" s="15" t="s">
        <v>64</v>
      </c>
      <c r="B34" s="42" t="s">
        <v>3</v>
      </c>
      <c r="C34" s="29" t="s">
        <v>128</v>
      </c>
      <c r="D34" s="19">
        <v>129795</v>
      </c>
      <c r="E34" s="106">
        <v>0.9</v>
      </c>
      <c r="F34" s="30">
        <v>128640</v>
      </c>
      <c r="G34" s="106">
        <v>6.2</v>
      </c>
      <c r="H34" s="106">
        <v>9.1</v>
      </c>
      <c r="I34" s="106">
        <v>66.900000000000006</v>
      </c>
      <c r="J34" s="106">
        <v>78.7</v>
      </c>
      <c r="K34" s="107">
        <v>84.6</v>
      </c>
      <c r="L34" s="103">
        <v>82530</v>
      </c>
      <c r="M34" s="104">
        <v>14000</v>
      </c>
      <c r="N34" s="104">
        <v>19900</v>
      </c>
      <c r="O34" s="105">
        <v>26400</v>
      </c>
    </row>
    <row r="35" spans="1:15" s="2" customFormat="1" ht="14.25" customHeight="1" x14ac:dyDescent="0.35">
      <c r="A35" s="15" t="s">
        <v>64</v>
      </c>
      <c r="B35" s="42" t="s">
        <v>3</v>
      </c>
      <c r="C35" s="15" t="s">
        <v>13</v>
      </c>
      <c r="D35" s="19">
        <v>98430</v>
      </c>
      <c r="E35" s="106">
        <v>0.6</v>
      </c>
      <c r="F35" s="30">
        <v>97820</v>
      </c>
      <c r="G35" s="106">
        <v>5.8</v>
      </c>
      <c r="H35" s="106">
        <v>8.6</v>
      </c>
      <c r="I35" s="106">
        <v>68</v>
      </c>
      <c r="J35" s="106">
        <v>80.099999999999994</v>
      </c>
      <c r="K35" s="107">
        <v>85.7</v>
      </c>
      <c r="L35" s="103">
        <v>63905</v>
      </c>
      <c r="M35" s="104">
        <v>14200</v>
      </c>
      <c r="N35" s="104">
        <v>19900</v>
      </c>
      <c r="O35" s="105">
        <v>26400</v>
      </c>
    </row>
    <row r="36" spans="1:15" s="2" customFormat="1" ht="14.25" customHeight="1" x14ac:dyDescent="0.35">
      <c r="A36" s="15" t="s">
        <v>64</v>
      </c>
      <c r="B36" s="42" t="s">
        <v>3</v>
      </c>
      <c r="C36" s="15" t="s">
        <v>12</v>
      </c>
      <c r="D36" s="19">
        <v>1485</v>
      </c>
      <c r="E36" s="106">
        <v>0.6</v>
      </c>
      <c r="F36" s="30">
        <v>1480</v>
      </c>
      <c r="G36" s="106">
        <v>5.0999999999999996</v>
      </c>
      <c r="H36" s="106">
        <v>11.5</v>
      </c>
      <c r="I36" s="106">
        <v>72.8</v>
      </c>
      <c r="J36" s="106">
        <v>80.599999999999994</v>
      </c>
      <c r="K36" s="107">
        <v>83.4</v>
      </c>
      <c r="L36" s="103">
        <v>1035</v>
      </c>
      <c r="M36" s="104">
        <v>11700</v>
      </c>
      <c r="N36" s="104">
        <v>17800</v>
      </c>
      <c r="O36" s="105">
        <v>23100</v>
      </c>
    </row>
    <row r="37" spans="1:15" s="2" customFormat="1" x14ac:dyDescent="0.35">
      <c r="A37" s="15" t="s">
        <v>64</v>
      </c>
      <c r="B37" s="42" t="s">
        <v>3</v>
      </c>
      <c r="C37" s="15" t="s">
        <v>11</v>
      </c>
      <c r="D37" s="19">
        <v>5510</v>
      </c>
      <c r="E37" s="106">
        <v>1.7</v>
      </c>
      <c r="F37" s="30">
        <v>5415</v>
      </c>
      <c r="G37" s="106">
        <v>7.1</v>
      </c>
      <c r="H37" s="106">
        <v>11.5</v>
      </c>
      <c r="I37" s="106">
        <v>63.1</v>
      </c>
      <c r="J37" s="106">
        <v>76</v>
      </c>
      <c r="K37" s="107">
        <v>81.400000000000006</v>
      </c>
      <c r="L37" s="103">
        <v>3290</v>
      </c>
      <c r="M37" s="104">
        <v>12200</v>
      </c>
      <c r="N37" s="104">
        <v>18600</v>
      </c>
      <c r="O37" s="105">
        <v>25000</v>
      </c>
    </row>
    <row r="38" spans="1:15" s="2" customFormat="1" x14ac:dyDescent="0.35">
      <c r="A38" s="15" t="s">
        <v>64</v>
      </c>
      <c r="B38" s="42" t="s">
        <v>3</v>
      </c>
      <c r="C38" s="15" t="s">
        <v>10</v>
      </c>
      <c r="D38" s="19">
        <v>330</v>
      </c>
      <c r="E38" s="106">
        <v>3</v>
      </c>
      <c r="F38" s="30">
        <v>320</v>
      </c>
      <c r="G38" s="106">
        <v>10.7</v>
      </c>
      <c r="H38" s="106">
        <v>13.8</v>
      </c>
      <c r="I38" s="106">
        <v>60.4</v>
      </c>
      <c r="J38" s="106">
        <v>71.7</v>
      </c>
      <c r="K38" s="107">
        <v>75.5</v>
      </c>
      <c r="L38" s="103">
        <v>180</v>
      </c>
      <c r="M38" s="104">
        <v>11600</v>
      </c>
      <c r="N38" s="104">
        <v>18400</v>
      </c>
      <c r="O38" s="105">
        <v>24700</v>
      </c>
    </row>
    <row r="39" spans="1:15" s="2" customFormat="1" x14ac:dyDescent="0.35">
      <c r="A39" s="15" t="s">
        <v>64</v>
      </c>
      <c r="B39" s="42" t="s">
        <v>3</v>
      </c>
      <c r="C39" s="15" t="s">
        <v>9</v>
      </c>
      <c r="D39" s="19">
        <v>5530</v>
      </c>
      <c r="E39" s="106">
        <v>0.3</v>
      </c>
      <c r="F39" s="30">
        <v>5515</v>
      </c>
      <c r="G39" s="106">
        <v>6.4</v>
      </c>
      <c r="H39" s="106">
        <v>9</v>
      </c>
      <c r="I39" s="106">
        <v>66.5</v>
      </c>
      <c r="J39" s="106">
        <v>76.8</v>
      </c>
      <c r="K39" s="107">
        <v>84.6</v>
      </c>
      <c r="L39" s="103">
        <v>3510</v>
      </c>
      <c r="M39" s="104">
        <v>15500</v>
      </c>
      <c r="N39" s="104">
        <v>21600</v>
      </c>
      <c r="O39" s="105">
        <v>28300</v>
      </c>
    </row>
    <row r="40" spans="1:15" s="2" customFormat="1" x14ac:dyDescent="0.35">
      <c r="A40" s="15" t="s">
        <v>64</v>
      </c>
      <c r="B40" s="42" t="s">
        <v>3</v>
      </c>
      <c r="C40" s="15" t="s">
        <v>8</v>
      </c>
      <c r="D40" s="19">
        <v>3815</v>
      </c>
      <c r="E40" s="106">
        <v>0.7</v>
      </c>
      <c r="F40" s="30">
        <v>3790</v>
      </c>
      <c r="G40" s="106">
        <v>7</v>
      </c>
      <c r="H40" s="106">
        <v>12.9</v>
      </c>
      <c r="I40" s="106">
        <v>61.4</v>
      </c>
      <c r="J40" s="106">
        <v>72.900000000000006</v>
      </c>
      <c r="K40" s="107">
        <v>80</v>
      </c>
      <c r="L40" s="103">
        <v>2225</v>
      </c>
      <c r="M40" s="104">
        <v>13100</v>
      </c>
      <c r="N40" s="104">
        <v>18400</v>
      </c>
      <c r="O40" s="105">
        <v>24300</v>
      </c>
    </row>
    <row r="41" spans="1:15" s="2" customFormat="1" x14ac:dyDescent="0.35">
      <c r="A41" s="15" t="s">
        <v>64</v>
      </c>
      <c r="B41" s="42" t="s">
        <v>3</v>
      </c>
      <c r="C41" s="15" t="s">
        <v>7</v>
      </c>
      <c r="D41" s="19">
        <v>1370</v>
      </c>
      <c r="E41" s="106">
        <v>0.8</v>
      </c>
      <c r="F41" s="30">
        <v>1360</v>
      </c>
      <c r="G41" s="106">
        <v>5.3</v>
      </c>
      <c r="H41" s="106">
        <v>11.2</v>
      </c>
      <c r="I41" s="106">
        <v>67.2</v>
      </c>
      <c r="J41" s="106">
        <v>78.8</v>
      </c>
      <c r="K41" s="107">
        <v>83.5</v>
      </c>
      <c r="L41" s="103">
        <v>885</v>
      </c>
      <c r="M41" s="104">
        <v>12500</v>
      </c>
      <c r="N41" s="104">
        <v>18100</v>
      </c>
      <c r="O41" s="105">
        <v>23400</v>
      </c>
    </row>
    <row r="42" spans="1:15" s="2" customFormat="1" x14ac:dyDescent="0.35">
      <c r="A42" s="15" t="s">
        <v>64</v>
      </c>
      <c r="B42" s="42" t="s">
        <v>3</v>
      </c>
      <c r="C42" s="15" t="s">
        <v>6</v>
      </c>
      <c r="D42" s="19">
        <v>1350</v>
      </c>
      <c r="E42" s="106">
        <v>4.5999999999999996</v>
      </c>
      <c r="F42" s="30">
        <v>1290</v>
      </c>
      <c r="G42" s="106">
        <v>15.1</v>
      </c>
      <c r="H42" s="106">
        <v>9</v>
      </c>
      <c r="I42" s="106">
        <v>51.2</v>
      </c>
      <c r="J42" s="106">
        <v>61.8</v>
      </c>
      <c r="K42" s="107">
        <v>75.900000000000006</v>
      </c>
      <c r="L42" s="103">
        <v>635</v>
      </c>
      <c r="M42" s="104">
        <v>15000</v>
      </c>
      <c r="N42" s="104">
        <v>21400</v>
      </c>
      <c r="O42" s="105">
        <v>28400</v>
      </c>
    </row>
    <row r="43" spans="1:15" s="2" customFormat="1" x14ac:dyDescent="0.35">
      <c r="A43" s="15" t="s">
        <v>64</v>
      </c>
      <c r="B43" s="42" t="s">
        <v>3</v>
      </c>
      <c r="C43" s="15" t="s">
        <v>5</v>
      </c>
      <c r="D43" s="19">
        <v>2520</v>
      </c>
      <c r="E43" s="106">
        <v>2.2999999999999998</v>
      </c>
      <c r="F43" s="30">
        <v>2460</v>
      </c>
      <c r="G43" s="106">
        <v>10</v>
      </c>
      <c r="H43" s="106">
        <v>11.4</v>
      </c>
      <c r="I43" s="106">
        <v>58.3</v>
      </c>
      <c r="J43" s="106">
        <v>70.2</v>
      </c>
      <c r="K43" s="107">
        <v>78.599999999999994</v>
      </c>
      <c r="L43" s="103">
        <v>1365</v>
      </c>
      <c r="M43" s="104">
        <v>14100</v>
      </c>
      <c r="N43" s="104">
        <v>20400</v>
      </c>
      <c r="O43" s="105">
        <v>27000</v>
      </c>
    </row>
    <row r="44" spans="1:15" s="2" customFormat="1" x14ac:dyDescent="0.35">
      <c r="A44" s="15" t="s">
        <v>64</v>
      </c>
      <c r="B44" s="42" t="s">
        <v>3</v>
      </c>
      <c r="C44" s="15" t="s">
        <v>4</v>
      </c>
      <c r="D44" s="19">
        <v>5905</v>
      </c>
      <c r="E44" s="106">
        <v>1.4</v>
      </c>
      <c r="F44" s="30">
        <v>5825</v>
      </c>
      <c r="G44" s="106">
        <v>7.9</v>
      </c>
      <c r="H44" s="106">
        <v>10.9</v>
      </c>
      <c r="I44" s="106">
        <v>61.6</v>
      </c>
      <c r="J44" s="106">
        <v>72.8</v>
      </c>
      <c r="K44" s="107">
        <v>81.099999999999994</v>
      </c>
      <c r="L44" s="103">
        <v>3425</v>
      </c>
      <c r="M44" s="104">
        <v>13000</v>
      </c>
      <c r="N44" s="104">
        <v>19500</v>
      </c>
      <c r="O44" s="105">
        <v>26100</v>
      </c>
    </row>
    <row r="45" spans="1:15" s="2" customFormat="1" x14ac:dyDescent="0.35">
      <c r="A45" s="15" t="s">
        <v>64</v>
      </c>
      <c r="B45" s="42" t="s">
        <v>3</v>
      </c>
      <c r="C45" s="15" t="s">
        <v>2</v>
      </c>
      <c r="D45" s="19">
        <v>3550</v>
      </c>
      <c r="E45" s="106">
        <v>5</v>
      </c>
      <c r="F45" s="30">
        <v>3375</v>
      </c>
      <c r="G45" s="106">
        <v>9</v>
      </c>
      <c r="H45" s="106">
        <v>10.8</v>
      </c>
      <c r="I45" s="106">
        <v>65.3</v>
      </c>
      <c r="J45" s="106">
        <v>74.400000000000006</v>
      </c>
      <c r="K45" s="107">
        <v>80.2</v>
      </c>
      <c r="L45" s="103">
        <v>2075</v>
      </c>
      <c r="M45" s="104">
        <v>13800</v>
      </c>
      <c r="N45" s="104">
        <v>20400</v>
      </c>
      <c r="O45" s="105">
        <v>27700</v>
      </c>
    </row>
    <row r="46" spans="1:15" s="2" customFormat="1" ht="13.9" x14ac:dyDescent="0.4">
      <c r="A46" s="89" t="s">
        <v>1</v>
      </c>
      <c r="B46" s="88" t="s">
        <v>1</v>
      </c>
      <c r="C46" s="90" t="s">
        <v>1</v>
      </c>
      <c r="D46" s="14"/>
      <c r="E46" s="12"/>
      <c r="F46" s="13"/>
      <c r="G46" s="12"/>
      <c r="H46" s="12"/>
      <c r="I46" s="12"/>
      <c r="J46" s="12"/>
      <c r="K46" s="12"/>
      <c r="L46" s="44"/>
      <c r="M46" s="45"/>
      <c r="N46" s="45"/>
      <c r="O46" s="46"/>
    </row>
    <row r="47" spans="1:15" s="2" customFormat="1" x14ac:dyDescent="0.35">
      <c r="A47" s="15" t="s">
        <v>65</v>
      </c>
      <c r="B47" s="38" t="s">
        <v>276</v>
      </c>
      <c r="C47" s="29" t="s">
        <v>128</v>
      </c>
      <c r="D47" s="19">
        <v>279315</v>
      </c>
      <c r="E47" s="106">
        <v>2.2000000000000002</v>
      </c>
      <c r="F47" s="30">
        <v>273300</v>
      </c>
      <c r="G47" s="106">
        <v>7.2</v>
      </c>
      <c r="H47" s="106">
        <v>6.2</v>
      </c>
      <c r="I47" s="106">
        <v>72.900000000000006</v>
      </c>
      <c r="J47" s="106">
        <v>83.6</v>
      </c>
      <c r="K47" s="107">
        <v>86.5</v>
      </c>
      <c r="L47" s="103">
        <v>191825</v>
      </c>
      <c r="M47" s="104">
        <v>16500</v>
      </c>
      <c r="N47" s="104">
        <v>22800</v>
      </c>
      <c r="O47" s="105">
        <v>29400</v>
      </c>
    </row>
    <row r="48" spans="1:15" s="2" customFormat="1" ht="12.75" customHeight="1" x14ac:dyDescent="0.35">
      <c r="A48" s="15" t="s">
        <v>65</v>
      </c>
      <c r="B48" s="38" t="s">
        <v>276</v>
      </c>
      <c r="C48" s="15" t="s">
        <v>13</v>
      </c>
      <c r="D48" s="19">
        <v>214205</v>
      </c>
      <c r="E48" s="106">
        <v>1.9</v>
      </c>
      <c r="F48" s="30">
        <v>210070</v>
      </c>
      <c r="G48" s="106">
        <v>6.8</v>
      </c>
      <c r="H48" s="106">
        <v>5.6</v>
      </c>
      <c r="I48" s="106">
        <v>73.900000000000006</v>
      </c>
      <c r="J48" s="106">
        <v>84.7</v>
      </c>
      <c r="K48" s="107">
        <v>87.6</v>
      </c>
      <c r="L48" s="103">
        <v>149655</v>
      </c>
      <c r="M48" s="104">
        <v>16800</v>
      </c>
      <c r="N48" s="104">
        <v>22900</v>
      </c>
      <c r="O48" s="105">
        <v>29200</v>
      </c>
    </row>
    <row r="49" spans="1:15" s="2" customFormat="1" x14ac:dyDescent="0.35">
      <c r="A49" s="15" t="s">
        <v>65</v>
      </c>
      <c r="B49" s="38" t="s">
        <v>276</v>
      </c>
      <c r="C49" s="15" t="s">
        <v>12</v>
      </c>
      <c r="D49" s="19">
        <v>4375</v>
      </c>
      <c r="E49" s="106">
        <v>1.6</v>
      </c>
      <c r="F49" s="30">
        <v>4305</v>
      </c>
      <c r="G49" s="106">
        <v>5</v>
      </c>
      <c r="H49" s="106">
        <v>8.6999999999999993</v>
      </c>
      <c r="I49" s="106">
        <v>74.8</v>
      </c>
      <c r="J49" s="106">
        <v>84.4</v>
      </c>
      <c r="K49" s="107">
        <v>86.3</v>
      </c>
      <c r="L49" s="103">
        <v>3105</v>
      </c>
      <c r="M49" s="104">
        <v>13600</v>
      </c>
      <c r="N49" s="104">
        <v>20300</v>
      </c>
      <c r="O49" s="105">
        <v>26700</v>
      </c>
    </row>
    <row r="50" spans="1:15" s="2" customFormat="1" x14ac:dyDescent="0.35">
      <c r="A50" s="15" t="s">
        <v>65</v>
      </c>
      <c r="B50" s="38" t="s">
        <v>276</v>
      </c>
      <c r="C50" s="15" t="s">
        <v>11</v>
      </c>
      <c r="D50" s="19">
        <v>11715</v>
      </c>
      <c r="E50" s="106">
        <v>4.0999999999999996</v>
      </c>
      <c r="F50" s="30">
        <v>11235</v>
      </c>
      <c r="G50" s="106">
        <v>8.9</v>
      </c>
      <c r="H50" s="106">
        <v>9.9</v>
      </c>
      <c r="I50" s="106">
        <v>64.900000000000006</v>
      </c>
      <c r="J50" s="106">
        <v>78.099999999999994</v>
      </c>
      <c r="K50" s="107">
        <v>81.2</v>
      </c>
      <c r="L50" s="103">
        <v>6930</v>
      </c>
      <c r="M50" s="104">
        <v>13800</v>
      </c>
      <c r="N50" s="104">
        <v>20900</v>
      </c>
      <c r="O50" s="105">
        <v>28100</v>
      </c>
    </row>
    <row r="51" spans="1:15" s="2" customFormat="1" x14ac:dyDescent="0.35">
      <c r="A51" s="15" t="s">
        <v>65</v>
      </c>
      <c r="B51" s="38" t="s">
        <v>276</v>
      </c>
      <c r="C51" s="15" t="s">
        <v>10</v>
      </c>
      <c r="D51" s="19">
        <v>880</v>
      </c>
      <c r="E51" s="106">
        <v>4.5</v>
      </c>
      <c r="F51" s="30">
        <v>840</v>
      </c>
      <c r="G51" s="106">
        <v>10.9</v>
      </c>
      <c r="H51" s="106">
        <v>11.7</v>
      </c>
      <c r="I51" s="106">
        <v>62.9</v>
      </c>
      <c r="J51" s="106">
        <v>75.099999999999994</v>
      </c>
      <c r="K51" s="107">
        <v>77.400000000000006</v>
      </c>
      <c r="L51" s="103">
        <v>495</v>
      </c>
      <c r="M51" s="104">
        <v>12000</v>
      </c>
      <c r="N51" s="104">
        <v>19500</v>
      </c>
      <c r="O51" s="105">
        <v>26800</v>
      </c>
    </row>
    <row r="52" spans="1:15" s="2" customFormat="1" ht="14.25" customHeight="1" x14ac:dyDescent="0.35">
      <c r="A52" s="15" t="s">
        <v>65</v>
      </c>
      <c r="B52" s="38" t="s">
        <v>276</v>
      </c>
      <c r="C52" s="15" t="s">
        <v>9</v>
      </c>
      <c r="D52" s="19">
        <v>11735</v>
      </c>
      <c r="E52" s="106">
        <v>1.2</v>
      </c>
      <c r="F52" s="30">
        <v>11595</v>
      </c>
      <c r="G52" s="106">
        <v>6.1</v>
      </c>
      <c r="H52" s="106">
        <v>6.4</v>
      </c>
      <c r="I52" s="106">
        <v>75.900000000000006</v>
      </c>
      <c r="J52" s="106">
        <v>85</v>
      </c>
      <c r="K52" s="107">
        <v>87.5</v>
      </c>
      <c r="L52" s="103">
        <v>8570</v>
      </c>
      <c r="M52" s="104">
        <v>18200</v>
      </c>
      <c r="N52" s="104">
        <v>24900</v>
      </c>
      <c r="O52" s="105">
        <v>34100</v>
      </c>
    </row>
    <row r="53" spans="1:15" s="2" customFormat="1" x14ac:dyDescent="0.35">
      <c r="A53" s="15" t="s">
        <v>65</v>
      </c>
      <c r="B53" s="38" t="s">
        <v>276</v>
      </c>
      <c r="C53" s="15" t="s">
        <v>8</v>
      </c>
      <c r="D53" s="19">
        <v>7345</v>
      </c>
      <c r="E53" s="106">
        <v>1.5</v>
      </c>
      <c r="F53" s="30">
        <v>7230</v>
      </c>
      <c r="G53" s="106">
        <v>9</v>
      </c>
      <c r="H53" s="106">
        <v>9.1</v>
      </c>
      <c r="I53" s="106">
        <v>70.599999999999994</v>
      </c>
      <c r="J53" s="106">
        <v>78.7</v>
      </c>
      <c r="K53" s="107">
        <v>81.900000000000006</v>
      </c>
      <c r="L53" s="103">
        <v>4905</v>
      </c>
      <c r="M53" s="104">
        <v>14000</v>
      </c>
      <c r="N53" s="104">
        <v>20200</v>
      </c>
      <c r="O53" s="105">
        <v>27100</v>
      </c>
    </row>
    <row r="54" spans="1:15" s="2" customFormat="1" x14ac:dyDescent="0.35">
      <c r="A54" s="15" t="s">
        <v>65</v>
      </c>
      <c r="B54" s="38" t="s">
        <v>276</v>
      </c>
      <c r="C54" s="15" t="s">
        <v>7</v>
      </c>
      <c r="D54" s="19">
        <v>2955</v>
      </c>
      <c r="E54" s="106">
        <v>1.2</v>
      </c>
      <c r="F54" s="30">
        <v>2920</v>
      </c>
      <c r="G54" s="106">
        <v>5.9</v>
      </c>
      <c r="H54" s="106">
        <v>8.5</v>
      </c>
      <c r="I54" s="106">
        <v>76.400000000000006</v>
      </c>
      <c r="J54" s="106">
        <v>83.5</v>
      </c>
      <c r="K54" s="107">
        <v>85.6</v>
      </c>
      <c r="L54" s="103">
        <v>2165</v>
      </c>
      <c r="M54" s="104">
        <v>14600</v>
      </c>
      <c r="N54" s="104">
        <v>21000</v>
      </c>
      <c r="O54" s="105">
        <v>27300</v>
      </c>
    </row>
    <row r="55" spans="1:15" s="2" customFormat="1" x14ac:dyDescent="0.35">
      <c r="A55" s="15" t="s">
        <v>65</v>
      </c>
      <c r="B55" s="38" t="s">
        <v>276</v>
      </c>
      <c r="C55" s="15" t="s">
        <v>6</v>
      </c>
      <c r="D55" s="19">
        <v>2775</v>
      </c>
      <c r="E55" s="106">
        <v>9.4</v>
      </c>
      <c r="F55" s="30">
        <v>2515</v>
      </c>
      <c r="G55" s="106">
        <v>18.8</v>
      </c>
      <c r="H55" s="106">
        <v>6.9</v>
      </c>
      <c r="I55" s="106">
        <v>62.1</v>
      </c>
      <c r="J55" s="106">
        <v>70.599999999999994</v>
      </c>
      <c r="K55" s="107">
        <v>74.3</v>
      </c>
      <c r="L55" s="103">
        <v>1510</v>
      </c>
      <c r="M55" s="104">
        <v>18000</v>
      </c>
      <c r="N55" s="104">
        <v>25000</v>
      </c>
      <c r="O55" s="105">
        <v>34300</v>
      </c>
    </row>
    <row r="56" spans="1:15" s="2" customFormat="1" ht="14.25" customHeight="1" x14ac:dyDescent="0.35">
      <c r="A56" s="15" t="s">
        <v>65</v>
      </c>
      <c r="B56" s="38" t="s">
        <v>276</v>
      </c>
      <c r="C56" s="15" t="s">
        <v>5</v>
      </c>
      <c r="D56" s="19">
        <v>4240</v>
      </c>
      <c r="E56" s="106">
        <v>3.8</v>
      </c>
      <c r="F56" s="30">
        <v>4080</v>
      </c>
      <c r="G56" s="106">
        <v>11</v>
      </c>
      <c r="H56" s="106">
        <v>8.3000000000000007</v>
      </c>
      <c r="I56" s="106">
        <v>65.400000000000006</v>
      </c>
      <c r="J56" s="106">
        <v>76.5</v>
      </c>
      <c r="K56" s="107">
        <v>80.8</v>
      </c>
      <c r="L56" s="103">
        <v>2550</v>
      </c>
      <c r="M56" s="104">
        <v>17700</v>
      </c>
      <c r="N56" s="104">
        <v>24600</v>
      </c>
      <c r="O56" s="105">
        <v>33700</v>
      </c>
    </row>
    <row r="57" spans="1:15" s="2" customFormat="1" ht="14.25" customHeight="1" x14ac:dyDescent="0.35">
      <c r="A57" s="15" t="s">
        <v>65</v>
      </c>
      <c r="B57" s="38" t="s">
        <v>276</v>
      </c>
      <c r="C57" s="15" t="s">
        <v>4</v>
      </c>
      <c r="D57" s="19">
        <v>12035</v>
      </c>
      <c r="E57" s="106">
        <v>2.4</v>
      </c>
      <c r="F57" s="30">
        <v>11745</v>
      </c>
      <c r="G57" s="106">
        <v>9.3000000000000007</v>
      </c>
      <c r="H57" s="106">
        <v>8.6</v>
      </c>
      <c r="I57" s="106">
        <v>68.099999999999994</v>
      </c>
      <c r="J57" s="106">
        <v>78.400000000000006</v>
      </c>
      <c r="K57" s="107">
        <v>82.1</v>
      </c>
      <c r="L57" s="103">
        <v>7630</v>
      </c>
      <c r="M57" s="104">
        <v>15700</v>
      </c>
      <c r="N57" s="104">
        <v>22800</v>
      </c>
      <c r="O57" s="105">
        <v>30000</v>
      </c>
    </row>
    <row r="58" spans="1:15" s="2" customFormat="1" ht="14.25" customHeight="1" x14ac:dyDescent="0.35">
      <c r="A58" s="15" t="s">
        <v>65</v>
      </c>
      <c r="B58" s="38" t="s">
        <v>276</v>
      </c>
      <c r="C58" s="38" t="s">
        <v>2</v>
      </c>
      <c r="D58" s="19">
        <v>7055</v>
      </c>
      <c r="E58" s="106">
        <v>4.2</v>
      </c>
      <c r="F58" s="30">
        <v>6765</v>
      </c>
      <c r="G58" s="106">
        <v>10.5</v>
      </c>
      <c r="H58" s="106">
        <v>8</v>
      </c>
      <c r="I58" s="106">
        <v>67.5</v>
      </c>
      <c r="J58" s="106">
        <v>78</v>
      </c>
      <c r="K58" s="107">
        <v>81.5</v>
      </c>
      <c r="L58" s="103">
        <v>4315</v>
      </c>
      <c r="M58" s="104">
        <v>15200</v>
      </c>
      <c r="N58" s="104">
        <v>22400</v>
      </c>
      <c r="O58" s="105">
        <v>30800</v>
      </c>
    </row>
    <row r="59" spans="1:15" s="2" customFormat="1" ht="14.25" customHeight="1" x14ac:dyDescent="0.4">
      <c r="A59" s="89" t="s">
        <v>1</v>
      </c>
      <c r="B59" s="88" t="s">
        <v>1</v>
      </c>
      <c r="C59" s="90" t="s">
        <v>1</v>
      </c>
      <c r="D59" s="30"/>
      <c r="E59" s="17"/>
      <c r="F59" s="18"/>
      <c r="G59" s="17"/>
      <c r="H59" s="17"/>
      <c r="I59" s="17"/>
      <c r="J59" s="17"/>
      <c r="K59" s="17"/>
      <c r="L59" s="44"/>
      <c r="M59" s="45"/>
      <c r="N59" s="45"/>
      <c r="O59" s="46"/>
    </row>
    <row r="60" spans="1:15" s="2" customFormat="1" ht="14.25" customHeight="1" x14ac:dyDescent="0.35">
      <c r="A60" s="15" t="s">
        <v>65</v>
      </c>
      <c r="B60" s="42" t="s">
        <v>14</v>
      </c>
      <c r="C60" s="29" t="s">
        <v>128</v>
      </c>
      <c r="D60" s="19">
        <v>160875</v>
      </c>
      <c r="E60" s="106">
        <v>2.5</v>
      </c>
      <c r="F60" s="30">
        <v>156810</v>
      </c>
      <c r="G60" s="106">
        <v>6.4</v>
      </c>
      <c r="H60" s="106">
        <v>6</v>
      </c>
      <c r="I60" s="106">
        <v>72.7</v>
      </c>
      <c r="J60" s="106">
        <v>84.7</v>
      </c>
      <c r="K60" s="107">
        <v>87.6</v>
      </c>
      <c r="L60" s="103">
        <v>110225</v>
      </c>
      <c r="M60" s="104">
        <v>15900</v>
      </c>
      <c r="N60" s="104">
        <v>21800</v>
      </c>
      <c r="O60" s="105">
        <v>27500</v>
      </c>
    </row>
    <row r="61" spans="1:15" s="2" customFormat="1" ht="14.25" customHeight="1" x14ac:dyDescent="0.35">
      <c r="A61" s="15" t="s">
        <v>65</v>
      </c>
      <c r="B61" s="42" t="s">
        <v>14</v>
      </c>
      <c r="C61" s="15" t="s">
        <v>13</v>
      </c>
      <c r="D61" s="19">
        <v>124150</v>
      </c>
      <c r="E61" s="106">
        <v>2.4</v>
      </c>
      <c r="F61" s="30">
        <v>121180</v>
      </c>
      <c r="G61" s="106">
        <v>6</v>
      </c>
      <c r="H61" s="106">
        <v>5.2</v>
      </c>
      <c r="I61" s="106">
        <v>73.8</v>
      </c>
      <c r="J61" s="106">
        <v>86</v>
      </c>
      <c r="K61" s="107">
        <v>88.8</v>
      </c>
      <c r="L61" s="103">
        <v>86550</v>
      </c>
      <c r="M61" s="104">
        <v>16200</v>
      </c>
      <c r="N61" s="104">
        <v>21900</v>
      </c>
      <c r="O61" s="105">
        <v>27300</v>
      </c>
    </row>
    <row r="62" spans="1:15" s="2" customFormat="1" x14ac:dyDescent="0.35">
      <c r="A62" s="15" t="s">
        <v>65</v>
      </c>
      <c r="B62" s="42" t="s">
        <v>14</v>
      </c>
      <c r="C62" s="15" t="s">
        <v>12</v>
      </c>
      <c r="D62" s="19">
        <v>3005</v>
      </c>
      <c r="E62" s="106">
        <v>1.6</v>
      </c>
      <c r="F62" s="30">
        <v>2955</v>
      </c>
      <c r="G62" s="106">
        <v>4.3</v>
      </c>
      <c r="H62" s="106">
        <v>8</v>
      </c>
      <c r="I62" s="106">
        <v>74</v>
      </c>
      <c r="J62" s="106">
        <v>85.3</v>
      </c>
      <c r="K62" s="107">
        <v>87.6</v>
      </c>
      <c r="L62" s="103">
        <v>2105</v>
      </c>
      <c r="M62" s="104">
        <v>13500</v>
      </c>
      <c r="N62" s="104">
        <v>20100</v>
      </c>
      <c r="O62" s="105">
        <v>26200</v>
      </c>
    </row>
    <row r="63" spans="1:15" s="2" customFormat="1" x14ac:dyDescent="0.35">
      <c r="A63" s="15" t="s">
        <v>65</v>
      </c>
      <c r="B63" s="42" t="s">
        <v>14</v>
      </c>
      <c r="C63" s="15" t="s">
        <v>11</v>
      </c>
      <c r="D63" s="19">
        <v>6685</v>
      </c>
      <c r="E63" s="106">
        <v>4.4000000000000004</v>
      </c>
      <c r="F63" s="30">
        <v>6395</v>
      </c>
      <c r="G63" s="106">
        <v>7.9</v>
      </c>
      <c r="H63" s="106">
        <v>10</v>
      </c>
      <c r="I63" s="106">
        <v>63.8</v>
      </c>
      <c r="J63" s="106">
        <v>78.8</v>
      </c>
      <c r="K63" s="107">
        <v>82.1</v>
      </c>
      <c r="L63" s="103">
        <v>3885</v>
      </c>
      <c r="M63" s="104">
        <v>12800</v>
      </c>
      <c r="N63" s="104">
        <v>20100</v>
      </c>
      <c r="O63" s="105">
        <v>27200</v>
      </c>
    </row>
    <row r="64" spans="1:15" s="2" customFormat="1" ht="14.25" customHeight="1" x14ac:dyDescent="0.35">
      <c r="A64" s="15" t="s">
        <v>65</v>
      </c>
      <c r="B64" s="42" t="s">
        <v>14</v>
      </c>
      <c r="C64" s="15" t="s">
        <v>10</v>
      </c>
      <c r="D64" s="19">
        <v>590</v>
      </c>
      <c r="E64" s="106">
        <v>3.7</v>
      </c>
      <c r="F64" s="30">
        <v>565</v>
      </c>
      <c r="G64" s="106">
        <v>8.3000000000000007</v>
      </c>
      <c r="H64" s="106">
        <v>12.4</v>
      </c>
      <c r="I64" s="106">
        <v>64.099999999999994</v>
      </c>
      <c r="J64" s="106">
        <v>76.900000000000006</v>
      </c>
      <c r="K64" s="107">
        <v>79.3</v>
      </c>
      <c r="L64" s="103">
        <v>340</v>
      </c>
      <c r="M64" s="104">
        <v>11500</v>
      </c>
      <c r="N64" s="104">
        <v>18600</v>
      </c>
      <c r="O64" s="105">
        <v>26000</v>
      </c>
    </row>
    <row r="65" spans="1:15" s="2" customFormat="1" x14ac:dyDescent="0.35">
      <c r="A65" s="15" t="s">
        <v>65</v>
      </c>
      <c r="B65" s="42" t="s">
        <v>14</v>
      </c>
      <c r="C65" s="15" t="s">
        <v>9</v>
      </c>
      <c r="D65" s="19">
        <v>6345</v>
      </c>
      <c r="E65" s="106">
        <v>1.5</v>
      </c>
      <c r="F65" s="30">
        <v>6245</v>
      </c>
      <c r="G65" s="106">
        <v>6</v>
      </c>
      <c r="H65" s="106">
        <v>6.3</v>
      </c>
      <c r="I65" s="106">
        <v>74.900000000000006</v>
      </c>
      <c r="J65" s="106">
        <v>85.3</v>
      </c>
      <c r="K65" s="107">
        <v>87.7</v>
      </c>
      <c r="L65" s="103">
        <v>4565</v>
      </c>
      <c r="M65" s="104">
        <v>17500</v>
      </c>
      <c r="N65" s="104">
        <v>23600</v>
      </c>
      <c r="O65" s="105">
        <v>31500</v>
      </c>
    </row>
    <row r="66" spans="1:15" s="2" customFormat="1" x14ac:dyDescent="0.35">
      <c r="A66" s="15" t="s">
        <v>65</v>
      </c>
      <c r="B66" s="42" t="s">
        <v>14</v>
      </c>
      <c r="C66" s="15" t="s">
        <v>8</v>
      </c>
      <c r="D66" s="19">
        <v>4045</v>
      </c>
      <c r="E66" s="106">
        <v>1.3</v>
      </c>
      <c r="F66" s="30">
        <v>3995</v>
      </c>
      <c r="G66" s="106">
        <v>9.1999999999999993</v>
      </c>
      <c r="H66" s="106">
        <v>10</v>
      </c>
      <c r="I66" s="106">
        <v>68.8</v>
      </c>
      <c r="J66" s="106">
        <v>77.7</v>
      </c>
      <c r="K66" s="107">
        <v>80.900000000000006</v>
      </c>
      <c r="L66" s="103">
        <v>2650</v>
      </c>
      <c r="M66" s="104">
        <v>13300</v>
      </c>
      <c r="N66" s="104">
        <v>19000</v>
      </c>
      <c r="O66" s="105">
        <v>25100</v>
      </c>
    </row>
    <row r="67" spans="1:15" s="2" customFormat="1" x14ac:dyDescent="0.35">
      <c r="A67" s="15" t="s">
        <v>65</v>
      </c>
      <c r="B67" s="42" t="s">
        <v>14</v>
      </c>
      <c r="C67" s="15" t="s">
        <v>7</v>
      </c>
      <c r="D67" s="19">
        <v>1620</v>
      </c>
      <c r="E67" s="106">
        <v>0.9</v>
      </c>
      <c r="F67" s="30">
        <v>1610</v>
      </c>
      <c r="G67" s="106">
        <v>5.7</v>
      </c>
      <c r="H67" s="106">
        <v>8.8000000000000007</v>
      </c>
      <c r="I67" s="106">
        <v>75.599999999999994</v>
      </c>
      <c r="J67" s="106">
        <v>83.6</v>
      </c>
      <c r="K67" s="107">
        <v>85.5</v>
      </c>
      <c r="L67" s="103">
        <v>1185</v>
      </c>
      <c r="M67" s="104">
        <v>13700</v>
      </c>
      <c r="N67" s="104">
        <v>19900</v>
      </c>
      <c r="O67" s="105">
        <v>26000</v>
      </c>
    </row>
    <row r="68" spans="1:15" s="2" customFormat="1" x14ac:dyDescent="0.35">
      <c r="A68" s="15" t="s">
        <v>65</v>
      </c>
      <c r="B68" s="42" t="s">
        <v>14</v>
      </c>
      <c r="C68" s="15" t="s">
        <v>6</v>
      </c>
      <c r="D68" s="19">
        <v>1475</v>
      </c>
      <c r="E68" s="106">
        <v>9.6</v>
      </c>
      <c r="F68" s="30">
        <v>1335</v>
      </c>
      <c r="G68" s="106">
        <v>17.2</v>
      </c>
      <c r="H68" s="106">
        <v>7</v>
      </c>
      <c r="I68" s="106">
        <v>62.8</v>
      </c>
      <c r="J68" s="106">
        <v>72.3</v>
      </c>
      <c r="K68" s="107">
        <v>75.7</v>
      </c>
      <c r="L68" s="103">
        <v>815</v>
      </c>
      <c r="M68" s="104">
        <v>17900</v>
      </c>
      <c r="N68" s="104">
        <v>24300</v>
      </c>
      <c r="O68" s="105">
        <v>33600</v>
      </c>
    </row>
    <row r="69" spans="1:15" s="2" customFormat="1" x14ac:dyDescent="0.35">
      <c r="A69" s="15" t="s">
        <v>65</v>
      </c>
      <c r="B69" s="42" t="s">
        <v>14</v>
      </c>
      <c r="C69" s="15" t="s">
        <v>5</v>
      </c>
      <c r="D69" s="19">
        <v>2215</v>
      </c>
      <c r="E69" s="106">
        <v>3.7</v>
      </c>
      <c r="F69" s="30">
        <v>2135</v>
      </c>
      <c r="G69" s="106">
        <v>10.3</v>
      </c>
      <c r="H69" s="106">
        <v>7.8</v>
      </c>
      <c r="I69" s="106">
        <v>65.8</v>
      </c>
      <c r="J69" s="106">
        <v>77.5</v>
      </c>
      <c r="K69" s="107">
        <v>81.900000000000006</v>
      </c>
      <c r="L69" s="103">
        <v>1355</v>
      </c>
      <c r="M69" s="104">
        <v>17900</v>
      </c>
      <c r="N69" s="104">
        <v>24000</v>
      </c>
      <c r="O69" s="105">
        <v>32900</v>
      </c>
    </row>
    <row r="70" spans="1:15" s="2" customFormat="1" x14ac:dyDescent="0.35">
      <c r="A70" s="15" t="s">
        <v>65</v>
      </c>
      <c r="B70" s="42" t="s">
        <v>14</v>
      </c>
      <c r="C70" s="15" t="s">
        <v>4</v>
      </c>
      <c r="D70" s="19">
        <v>7040</v>
      </c>
      <c r="E70" s="106">
        <v>2.5</v>
      </c>
      <c r="F70" s="30">
        <v>6860</v>
      </c>
      <c r="G70" s="106">
        <v>8.4</v>
      </c>
      <c r="H70" s="106">
        <v>8.5</v>
      </c>
      <c r="I70" s="106">
        <v>68.400000000000006</v>
      </c>
      <c r="J70" s="106">
        <v>79.8</v>
      </c>
      <c r="K70" s="107">
        <v>83.1</v>
      </c>
      <c r="L70" s="103">
        <v>4515</v>
      </c>
      <c r="M70" s="104">
        <v>15300</v>
      </c>
      <c r="N70" s="104">
        <v>22000</v>
      </c>
      <c r="O70" s="105">
        <v>28200</v>
      </c>
    </row>
    <row r="71" spans="1:15" s="2" customFormat="1" x14ac:dyDescent="0.35">
      <c r="A71" s="15" t="s">
        <v>65</v>
      </c>
      <c r="B71" s="42" t="s">
        <v>14</v>
      </c>
      <c r="C71" s="15" t="s">
        <v>2</v>
      </c>
      <c r="D71" s="19">
        <v>3705</v>
      </c>
      <c r="E71" s="106">
        <v>4.5</v>
      </c>
      <c r="F71" s="30">
        <v>3540</v>
      </c>
      <c r="G71" s="106">
        <v>9.4</v>
      </c>
      <c r="H71" s="106">
        <v>7.9</v>
      </c>
      <c r="I71" s="106">
        <v>67.599999999999994</v>
      </c>
      <c r="J71" s="106">
        <v>79.400000000000006</v>
      </c>
      <c r="K71" s="107">
        <v>82.7</v>
      </c>
      <c r="L71" s="103">
        <v>2260</v>
      </c>
      <c r="M71" s="104">
        <v>14300</v>
      </c>
      <c r="N71" s="104">
        <v>21100</v>
      </c>
      <c r="O71" s="105">
        <v>28400</v>
      </c>
    </row>
    <row r="72" spans="1:15" s="2" customFormat="1" ht="13.9" x14ac:dyDescent="0.4">
      <c r="A72" s="89" t="s">
        <v>1</v>
      </c>
      <c r="B72" s="88" t="s">
        <v>1</v>
      </c>
      <c r="C72" s="90" t="s">
        <v>1</v>
      </c>
      <c r="D72" s="14"/>
      <c r="E72" s="12"/>
      <c r="F72" s="13"/>
      <c r="G72" s="12"/>
      <c r="H72" s="12"/>
      <c r="I72" s="12"/>
      <c r="J72" s="12"/>
      <c r="K72" s="12"/>
      <c r="L72" s="44"/>
      <c r="M72" s="45"/>
      <c r="N72" s="45"/>
      <c r="O72" s="46"/>
    </row>
    <row r="73" spans="1:15" s="2" customFormat="1" x14ac:dyDescent="0.35">
      <c r="A73" s="15" t="s">
        <v>65</v>
      </c>
      <c r="B73" s="42" t="s">
        <v>3</v>
      </c>
      <c r="C73" s="29" t="s">
        <v>128</v>
      </c>
      <c r="D73" s="19">
        <v>118440</v>
      </c>
      <c r="E73" s="106">
        <v>1.6</v>
      </c>
      <c r="F73" s="30">
        <v>116490</v>
      </c>
      <c r="G73" s="106">
        <v>8.3000000000000007</v>
      </c>
      <c r="H73" s="106">
        <v>6.6</v>
      </c>
      <c r="I73" s="106">
        <v>73</v>
      </c>
      <c r="J73" s="106">
        <v>82</v>
      </c>
      <c r="K73" s="107">
        <v>85.1</v>
      </c>
      <c r="L73" s="103">
        <v>81595</v>
      </c>
      <c r="M73" s="104">
        <v>17500</v>
      </c>
      <c r="N73" s="104">
        <v>24200</v>
      </c>
      <c r="O73" s="105">
        <v>32400</v>
      </c>
    </row>
    <row r="74" spans="1:15" s="2" customFormat="1" x14ac:dyDescent="0.35">
      <c r="A74" s="15" t="s">
        <v>65</v>
      </c>
      <c r="B74" s="42" t="s">
        <v>3</v>
      </c>
      <c r="C74" s="15" t="s">
        <v>13</v>
      </c>
      <c r="D74" s="19">
        <v>90055</v>
      </c>
      <c r="E74" s="106">
        <v>1.3</v>
      </c>
      <c r="F74" s="30">
        <v>88890</v>
      </c>
      <c r="G74" s="106">
        <v>7.8</v>
      </c>
      <c r="H74" s="106">
        <v>6.1</v>
      </c>
      <c r="I74" s="106">
        <v>73.900000000000006</v>
      </c>
      <c r="J74" s="106">
        <v>83</v>
      </c>
      <c r="K74" s="107">
        <v>86.1</v>
      </c>
      <c r="L74" s="103">
        <v>63100</v>
      </c>
      <c r="M74" s="104">
        <v>17700</v>
      </c>
      <c r="N74" s="104">
        <v>24300</v>
      </c>
      <c r="O74" s="105">
        <v>32400</v>
      </c>
    </row>
    <row r="75" spans="1:15" s="2" customFormat="1" x14ac:dyDescent="0.35">
      <c r="A75" s="15" t="s">
        <v>65</v>
      </c>
      <c r="B75" s="42" t="s">
        <v>3</v>
      </c>
      <c r="C75" s="15" t="s">
        <v>12</v>
      </c>
      <c r="D75" s="19">
        <v>1370</v>
      </c>
      <c r="E75" s="106">
        <v>1.5</v>
      </c>
      <c r="F75" s="30">
        <v>1350</v>
      </c>
      <c r="G75" s="106">
        <v>6.6</v>
      </c>
      <c r="H75" s="106">
        <v>10.1</v>
      </c>
      <c r="I75" s="106">
        <v>76.599999999999994</v>
      </c>
      <c r="J75" s="106">
        <v>82.4</v>
      </c>
      <c r="K75" s="107">
        <v>83.3</v>
      </c>
      <c r="L75" s="103">
        <v>995</v>
      </c>
      <c r="M75" s="104">
        <v>14400</v>
      </c>
      <c r="N75" s="104">
        <v>20700</v>
      </c>
      <c r="O75" s="105">
        <v>27400</v>
      </c>
    </row>
    <row r="76" spans="1:15" s="2" customFormat="1" x14ac:dyDescent="0.35">
      <c r="A76" s="15" t="s">
        <v>65</v>
      </c>
      <c r="B76" s="42" t="s">
        <v>3</v>
      </c>
      <c r="C76" s="15" t="s">
        <v>11</v>
      </c>
      <c r="D76" s="19">
        <v>5030</v>
      </c>
      <c r="E76" s="106">
        <v>3.7</v>
      </c>
      <c r="F76" s="30">
        <v>4845</v>
      </c>
      <c r="G76" s="106">
        <v>10.199999999999999</v>
      </c>
      <c r="H76" s="106">
        <v>9.8000000000000007</v>
      </c>
      <c r="I76" s="106">
        <v>66.5</v>
      </c>
      <c r="J76" s="106">
        <v>77.099999999999994</v>
      </c>
      <c r="K76" s="107">
        <v>80</v>
      </c>
      <c r="L76" s="103">
        <v>3045</v>
      </c>
      <c r="M76" s="104">
        <v>15300</v>
      </c>
      <c r="N76" s="104">
        <v>21900</v>
      </c>
      <c r="O76" s="105">
        <v>29100</v>
      </c>
    </row>
    <row r="77" spans="1:15" s="2" customFormat="1" x14ac:dyDescent="0.35">
      <c r="A77" s="15" t="s">
        <v>65</v>
      </c>
      <c r="B77" s="42" t="s">
        <v>3</v>
      </c>
      <c r="C77" s="15" t="s">
        <v>10</v>
      </c>
      <c r="D77" s="19">
        <v>295</v>
      </c>
      <c r="E77" s="106">
        <v>6.1</v>
      </c>
      <c r="F77" s="30">
        <v>275</v>
      </c>
      <c r="G77" s="106">
        <v>16.399999999999999</v>
      </c>
      <c r="H77" s="106">
        <v>10.199999999999999</v>
      </c>
      <c r="I77" s="106">
        <v>60.4</v>
      </c>
      <c r="J77" s="106">
        <v>71.599999999999994</v>
      </c>
      <c r="K77" s="107">
        <v>73.5</v>
      </c>
      <c r="L77" s="103">
        <v>150</v>
      </c>
      <c r="M77" s="104">
        <v>13400</v>
      </c>
      <c r="N77" s="104">
        <v>21600</v>
      </c>
      <c r="O77" s="105">
        <v>28900</v>
      </c>
    </row>
    <row r="78" spans="1:15" s="2" customFormat="1" x14ac:dyDescent="0.35">
      <c r="A78" s="15" t="s">
        <v>65</v>
      </c>
      <c r="B78" s="42" t="s">
        <v>3</v>
      </c>
      <c r="C78" s="15" t="s">
        <v>9</v>
      </c>
      <c r="D78" s="19">
        <v>5395</v>
      </c>
      <c r="E78" s="106">
        <v>0.8</v>
      </c>
      <c r="F78" s="30">
        <v>5350</v>
      </c>
      <c r="G78" s="106">
        <v>6.4</v>
      </c>
      <c r="H78" s="106">
        <v>6.5</v>
      </c>
      <c r="I78" s="106">
        <v>77.099999999999994</v>
      </c>
      <c r="J78" s="106">
        <v>84.6</v>
      </c>
      <c r="K78" s="107">
        <v>87.2</v>
      </c>
      <c r="L78" s="103">
        <v>4005</v>
      </c>
      <c r="M78" s="104">
        <v>19200</v>
      </c>
      <c r="N78" s="104">
        <v>26500</v>
      </c>
      <c r="O78" s="105">
        <v>37200</v>
      </c>
    </row>
    <row r="79" spans="1:15" s="2" customFormat="1" x14ac:dyDescent="0.35">
      <c r="A79" s="15" t="s">
        <v>65</v>
      </c>
      <c r="B79" s="42" t="s">
        <v>3</v>
      </c>
      <c r="C79" s="15" t="s">
        <v>8</v>
      </c>
      <c r="D79" s="19">
        <v>3295</v>
      </c>
      <c r="E79" s="106">
        <v>1.7</v>
      </c>
      <c r="F79" s="30">
        <v>3240</v>
      </c>
      <c r="G79" s="106">
        <v>8.6999999999999993</v>
      </c>
      <c r="H79" s="106">
        <v>8.1</v>
      </c>
      <c r="I79" s="106">
        <v>72.900000000000006</v>
      </c>
      <c r="J79" s="106">
        <v>79.8</v>
      </c>
      <c r="K79" s="107">
        <v>83.2</v>
      </c>
      <c r="L79" s="103">
        <v>2255</v>
      </c>
      <c r="M79" s="104">
        <v>15100</v>
      </c>
      <c r="N79" s="104">
        <v>21800</v>
      </c>
      <c r="O79" s="105">
        <v>29500</v>
      </c>
    </row>
    <row r="80" spans="1:15" s="2" customFormat="1" x14ac:dyDescent="0.35">
      <c r="A80" s="15" t="s">
        <v>65</v>
      </c>
      <c r="B80" s="42" t="s">
        <v>3</v>
      </c>
      <c r="C80" s="15" t="s">
        <v>7</v>
      </c>
      <c r="D80" s="19">
        <v>1335</v>
      </c>
      <c r="E80" s="106">
        <v>1.5</v>
      </c>
      <c r="F80" s="30">
        <v>1315</v>
      </c>
      <c r="G80" s="106">
        <v>6.2</v>
      </c>
      <c r="H80" s="106">
        <v>8.1</v>
      </c>
      <c r="I80" s="106">
        <v>77.2</v>
      </c>
      <c r="J80" s="106">
        <v>83.3</v>
      </c>
      <c r="K80" s="107">
        <v>85.8</v>
      </c>
      <c r="L80" s="103">
        <v>980</v>
      </c>
      <c r="M80" s="104">
        <v>16300</v>
      </c>
      <c r="N80" s="104">
        <v>22200</v>
      </c>
      <c r="O80" s="105">
        <v>29100</v>
      </c>
    </row>
    <row r="81" spans="1:20" s="2" customFormat="1" x14ac:dyDescent="0.35">
      <c r="A81" s="15" t="s">
        <v>65</v>
      </c>
      <c r="B81" s="42" t="s">
        <v>3</v>
      </c>
      <c r="C81" s="15" t="s">
        <v>6</v>
      </c>
      <c r="D81" s="19">
        <v>1300</v>
      </c>
      <c r="E81" s="106">
        <v>9.1999999999999993</v>
      </c>
      <c r="F81" s="30">
        <v>1180</v>
      </c>
      <c r="G81" s="106">
        <v>20.5</v>
      </c>
      <c r="H81" s="106">
        <v>6.7</v>
      </c>
      <c r="I81" s="106">
        <v>61.3</v>
      </c>
      <c r="J81" s="106">
        <v>68.8</v>
      </c>
      <c r="K81" s="107">
        <v>72.8</v>
      </c>
      <c r="L81" s="103">
        <v>695</v>
      </c>
      <c r="M81" s="104">
        <v>18100</v>
      </c>
      <c r="N81" s="104">
        <v>25900</v>
      </c>
      <c r="O81" s="105">
        <v>35100</v>
      </c>
    </row>
    <row r="82" spans="1:20" s="2" customFormat="1" x14ac:dyDescent="0.35">
      <c r="A82" s="15" t="s">
        <v>65</v>
      </c>
      <c r="B82" s="42" t="s">
        <v>3</v>
      </c>
      <c r="C82" s="15" t="s">
        <v>5</v>
      </c>
      <c r="D82" s="19">
        <v>2025</v>
      </c>
      <c r="E82" s="106">
        <v>3.9</v>
      </c>
      <c r="F82" s="30">
        <v>1945</v>
      </c>
      <c r="G82" s="106">
        <v>11.7</v>
      </c>
      <c r="H82" s="106">
        <v>8.6999999999999993</v>
      </c>
      <c r="I82" s="106">
        <v>65.099999999999994</v>
      </c>
      <c r="J82" s="106">
        <v>75.400000000000006</v>
      </c>
      <c r="K82" s="107">
        <v>79.5</v>
      </c>
      <c r="L82" s="103">
        <v>1195</v>
      </c>
      <c r="M82" s="104">
        <v>17600</v>
      </c>
      <c r="N82" s="104">
        <v>25500</v>
      </c>
      <c r="O82" s="105">
        <v>34800</v>
      </c>
    </row>
    <row r="83" spans="1:20" s="2" customFormat="1" x14ac:dyDescent="0.35">
      <c r="A83" s="15" t="s">
        <v>65</v>
      </c>
      <c r="B83" s="42" t="s">
        <v>3</v>
      </c>
      <c r="C83" s="15" t="s">
        <v>4</v>
      </c>
      <c r="D83" s="19">
        <v>4995</v>
      </c>
      <c r="E83" s="106">
        <v>2.2000000000000002</v>
      </c>
      <c r="F83" s="30">
        <v>4885</v>
      </c>
      <c r="G83" s="106">
        <v>10.6</v>
      </c>
      <c r="H83" s="106">
        <v>8.9</v>
      </c>
      <c r="I83" s="106">
        <v>67.599999999999994</v>
      </c>
      <c r="J83" s="106">
        <v>76.5</v>
      </c>
      <c r="K83" s="107">
        <v>80.599999999999994</v>
      </c>
      <c r="L83" s="103">
        <v>3120</v>
      </c>
      <c r="M83" s="104">
        <v>16500</v>
      </c>
      <c r="N83" s="104">
        <v>24200</v>
      </c>
      <c r="O83" s="105">
        <v>32700</v>
      </c>
    </row>
    <row r="84" spans="1:20" s="2" customFormat="1" x14ac:dyDescent="0.35">
      <c r="A84" s="15" t="s">
        <v>65</v>
      </c>
      <c r="B84" s="42" t="s">
        <v>3</v>
      </c>
      <c r="C84" s="15" t="s">
        <v>2</v>
      </c>
      <c r="D84" s="19">
        <v>3350</v>
      </c>
      <c r="E84" s="106">
        <v>3.8</v>
      </c>
      <c r="F84" s="30">
        <v>3225</v>
      </c>
      <c r="G84" s="106">
        <v>11.7</v>
      </c>
      <c r="H84" s="106">
        <v>8.1999999999999993</v>
      </c>
      <c r="I84" s="106">
        <v>67.400000000000006</v>
      </c>
      <c r="J84" s="106">
        <v>76.599999999999994</v>
      </c>
      <c r="K84" s="107">
        <v>80.099999999999994</v>
      </c>
      <c r="L84" s="103">
        <v>2055</v>
      </c>
      <c r="M84" s="104">
        <v>16100</v>
      </c>
      <c r="N84" s="104">
        <v>23800</v>
      </c>
      <c r="O84" s="105">
        <v>33300</v>
      </c>
    </row>
    <row r="85" spans="1:20" s="2" customFormat="1" ht="13.9" x14ac:dyDescent="0.4">
      <c r="A85" s="89" t="s">
        <v>1</v>
      </c>
      <c r="B85" s="88" t="s">
        <v>1</v>
      </c>
      <c r="C85" s="90" t="s">
        <v>1</v>
      </c>
      <c r="D85" s="14"/>
      <c r="E85" s="12"/>
      <c r="F85" s="13"/>
      <c r="G85" s="12"/>
      <c r="H85" s="12"/>
      <c r="I85" s="12"/>
      <c r="J85" s="12"/>
      <c r="K85" s="12"/>
      <c r="L85" s="44"/>
      <c r="M85" s="45"/>
      <c r="N85" s="45"/>
      <c r="O85" s="46"/>
    </row>
    <row r="86" spans="1:20" s="2" customFormat="1" x14ac:dyDescent="0.35">
      <c r="A86" s="15" t="s">
        <v>66</v>
      </c>
      <c r="B86" s="38" t="s">
        <v>276</v>
      </c>
      <c r="C86" s="29" t="s">
        <v>128</v>
      </c>
      <c r="D86" s="19">
        <v>253530</v>
      </c>
      <c r="E86" s="106">
        <v>2.4</v>
      </c>
      <c r="F86" s="30">
        <v>247525</v>
      </c>
      <c r="G86" s="106">
        <v>9.1</v>
      </c>
      <c r="H86" s="106">
        <v>5.5</v>
      </c>
      <c r="I86" s="106">
        <v>74.8</v>
      </c>
      <c r="J86" s="106">
        <v>83.5</v>
      </c>
      <c r="K86" s="107">
        <v>85.4</v>
      </c>
      <c r="L86" s="103">
        <v>176790</v>
      </c>
      <c r="M86" s="104">
        <v>18200</v>
      </c>
      <c r="N86" s="104">
        <v>25700</v>
      </c>
      <c r="O86" s="105">
        <v>33900</v>
      </c>
    </row>
    <row r="87" spans="1:20" s="2" customFormat="1" x14ac:dyDescent="0.35">
      <c r="A87" s="15" t="s">
        <v>66</v>
      </c>
      <c r="B87" s="38" t="s">
        <v>276</v>
      </c>
      <c r="C87" s="15" t="s">
        <v>13</v>
      </c>
      <c r="D87" s="19">
        <v>194050</v>
      </c>
      <c r="E87" s="106">
        <v>2.1</v>
      </c>
      <c r="F87" s="30">
        <v>190035</v>
      </c>
      <c r="G87" s="106">
        <v>8.5</v>
      </c>
      <c r="H87" s="106">
        <v>4.8</v>
      </c>
      <c r="I87" s="106">
        <v>75.900000000000006</v>
      </c>
      <c r="J87" s="106">
        <v>84.8</v>
      </c>
      <c r="K87" s="107">
        <v>86.6</v>
      </c>
      <c r="L87" s="103">
        <v>137975</v>
      </c>
      <c r="M87" s="104">
        <v>18500</v>
      </c>
      <c r="N87" s="104">
        <v>25800</v>
      </c>
      <c r="O87" s="105">
        <v>33700</v>
      </c>
    </row>
    <row r="88" spans="1:20" s="2" customFormat="1" x14ac:dyDescent="0.35">
      <c r="A88" s="15" t="s">
        <v>66</v>
      </c>
      <c r="B88" s="38" t="s">
        <v>276</v>
      </c>
      <c r="C88" s="15" t="s">
        <v>12</v>
      </c>
      <c r="D88" s="19">
        <v>3750</v>
      </c>
      <c r="E88" s="106">
        <v>1.9</v>
      </c>
      <c r="F88" s="30">
        <v>3680</v>
      </c>
      <c r="G88" s="106">
        <v>6.1</v>
      </c>
      <c r="H88" s="106">
        <v>8.4</v>
      </c>
      <c r="I88" s="106">
        <v>74.599999999999994</v>
      </c>
      <c r="J88" s="106">
        <v>83.4</v>
      </c>
      <c r="K88" s="107">
        <v>85.5</v>
      </c>
      <c r="L88" s="103">
        <v>2620</v>
      </c>
      <c r="M88" s="104">
        <v>15800</v>
      </c>
      <c r="N88" s="104">
        <v>22900</v>
      </c>
      <c r="O88" s="105">
        <v>30100</v>
      </c>
    </row>
    <row r="89" spans="1:20" s="2" customFormat="1" x14ac:dyDescent="0.35">
      <c r="A89" s="15" t="s">
        <v>66</v>
      </c>
      <c r="B89" s="38" t="s">
        <v>276</v>
      </c>
      <c r="C89" s="15" t="s">
        <v>11</v>
      </c>
      <c r="D89" s="19">
        <v>9360</v>
      </c>
      <c r="E89" s="106">
        <v>5.6</v>
      </c>
      <c r="F89" s="30">
        <v>8835</v>
      </c>
      <c r="G89" s="106">
        <v>11.6</v>
      </c>
      <c r="H89" s="106">
        <v>9.3000000000000007</v>
      </c>
      <c r="I89" s="106">
        <v>65.900000000000006</v>
      </c>
      <c r="J89" s="106">
        <v>76.7</v>
      </c>
      <c r="K89" s="107">
        <v>79.099999999999994</v>
      </c>
      <c r="L89" s="103">
        <v>5410</v>
      </c>
      <c r="M89" s="104">
        <v>14700</v>
      </c>
      <c r="N89" s="104">
        <v>23500</v>
      </c>
      <c r="O89" s="105">
        <v>31700</v>
      </c>
    </row>
    <row r="90" spans="1:20" s="2" customFormat="1" x14ac:dyDescent="0.35">
      <c r="A90" s="15" t="s">
        <v>66</v>
      </c>
      <c r="B90" s="38" t="s">
        <v>276</v>
      </c>
      <c r="C90" s="15" t="s">
        <v>10</v>
      </c>
      <c r="D90" s="19">
        <v>835</v>
      </c>
      <c r="E90" s="106">
        <v>4.8</v>
      </c>
      <c r="F90" s="30">
        <v>795</v>
      </c>
      <c r="G90" s="106">
        <v>10.4</v>
      </c>
      <c r="H90" s="106">
        <v>10.6</v>
      </c>
      <c r="I90" s="106">
        <v>68.599999999999994</v>
      </c>
      <c r="J90" s="106">
        <v>77.099999999999994</v>
      </c>
      <c r="K90" s="107">
        <v>79</v>
      </c>
      <c r="L90" s="103">
        <v>505</v>
      </c>
      <c r="M90" s="104">
        <v>12400</v>
      </c>
      <c r="N90" s="104">
        <v>20700</v>
      </c>
      <c r="O90" s="105">
        <v>29100</v>
      </c>
    </row>
    <row r="91" spans="1:20" s="2" customFormat="1" x14ac:dyDescent="0.35">
      <c r="A91" s="15" t="s">
        <v>66</v>
      </c>
      <c r="B91" s="38" t="s">
        <v>276</v>
      </c>
      <c r="C91" s="15" t="s">
        <v>9</v>
      </c>
      <c r="D91" s="19">
        <v>11820</v>
      </c>
      <c r="E91" s="106">
        <v>1.6</v>
      </c>
      <c r="F91" s="30">
        <v>11635</v>
      </c>
      <c r="G91" s="106">
        <v>7.6</v>
      </c>
      <c r="H91" s="106">
        <v>6</v>
      </c>
      <c r="I91" s="106">
        <v>78.400000000000006</v>
      </c>
      <c r="J91" s="106">
        <v>85</v>
      </c>
      <c r="K91" s="107">
        <v>86.3</v>
      </c>
      <c r="L91" s="103">
        <v>8815</v>
      </c>
      <c r="M91" s="104">
        <v>19900</v>
      </c>
      <c r="N91" s="104">
        <v>28000</v>
      </c>
      <c r="O91" s="105">
        <v>39400</v>
      </c>
    </row>
    <row r="92" spans="1:20" s="2" customFormat="1" x14ac:dyDescent="0.35">
      <c r="A92" s="15" t="s">
        <v>66</v>
      </c>
      <c r="B92" s="38" t="s">
        <v>276</v>
      </c>
      <c r="C92" s="15" t="s">
        <v>8</v>
      </c>
      <c r="D92" s="19">
        <v>6525</v>
      </c>
      <c r="E92" s="106">
        <v>1.5</v>
      </c>
      <c r="F92" s="30">
        <v>6430</v>
      </c>
      <c r="G92" s="106">
        <v>10.8</v>
      </c>
      <c r="H92" s="106">
        <v>9</v>
      </c>
      <c r="I92" s="106">
        <v>71.8</v>
      </c>
      <c r="J92" s="106">
        <v>78.099999999999994</v>
      </c>
      <c r="K92" s="107">
        <v>80.2</v>
      </c>
      <c r="L92" s="103">
        <v>4405</v>
      </c>
      <c r="M92" s="104">
        <v>13900</v>
      </c>
      <c r="N92" s="104">
        <v>21500</v>
      </c>
      <c r="O92" s="105">
        <v>30300</v>
      </c>
    </row>
    <row r="93" spans="1:20" s="2" customFormat="1" x14ac:dyDescent="0.35">
      <c r="A93" s="15" t="s">
        <v>66</v>
      </c>
      <c r="B93" s="38" t="s">
        <v>276</v>
      </c>
      <c r="C93" s="15" t="s">
        <v>7</v>
      </c>
      <c r="D93" s="19">
        <v>2595</v>
      </c>
      <c r="E93" s="106">
        <v>2.1</v>
      </c>
      <c r="F93" s="30">
        <v>2540</v>
      </c>
      <c r="G93" s="106">
        <v>8.8000000000000007</v>
      </c>
      <c r="H93" s="106">
        <v>7.1</v>
      </c>
      <c r="I93" s="106">
        <v>77.2</v>
      </c>
      <c r="J93" s="106">
        <v>82.6</v>
      </c>
      <c r="K93" s="107">
        <v>84</v>
      </c>
      <c r="L93" s="103">
        <v>1910</v>
      </c>
      <c r="M93" s="104">
        <v>16000</v>
      </c>
      <c r="N93" s="104">
        <v>23300</v>
      </c>
      <c r="O93" s="105">
        <v>30600</v>
      </c>
    </row>
    <row r="94" spans="1:20" s="2" customFormat="1" x14ac:dyDescent="0.35">
      <c r="A94" s="15" t="s">
        <v>66</v>
      </c>
      <c r="B94" s="38" t="s">
        <v>276</v>
      </c>
      <c r="C94" s="15" t="s">
        <v>6</v>
      </c>
      <c r="D94" s="19">
        <v>2830</v>
      </c>
      <c r="E94" s="106">
        <v>9.3000000000000007</v>
      </c>
      <c r="F94" s="30">
        <v>2565</v>
      </c>
      <c r="G94" s="106">
        <v>22.7</v>
      </c>
      <c r="H94" s="106">
        <v>5.5</v>
      </c>
      <c r="I94" s="106">
        <v>62.6</v>
      </c>
      <c r="J94" s="106">
        <v>69</v>
      </c>
      <c r="K94" s="107">
        <v>71.7</v>
      </c>
      <c r="L94" s="103">
        <v>1525</v>
      </c>
      <c r="M94" s="104">
        <v>19500</v>
      </c>
      <c r="N94" s="104">
        <v>27700</v>
      </c>
      <c r="O94" s="105">
        <v>40400</v>
      </c>
    </row>
    <row r="95" spans="1:20" s="2" customFormat="1" x14ac:dyDescent="0.35">
      <c r="A95" s="15" t="s">
        <v>66</v>
      </c>
      <c r="B95" s="38" t="s">
        <v>276</v>
      </c>
      <c r="C95" s="15" t="s">
        <v>5</v>
      </c>
      <c r="D95" s="19">
        <v>3510</v>
      </c>
      <c r="E95" s="106">
        <v>4.2</v>
      </c>
      <c r="F95" s="30">
        <v>3365</v>
      </c>
      <c r="G95" s="106">
        <v>13.9</v>
      </c>
      <c r="H95" s="106">
        <v>6.5</v>
      </c>
      <c r="I95" s="106">
        <v>68.3</v>
      </c>
      <c r="J95" s="106">
        <v>76.5</v>
      </c>
      <c r="K95" s="107">
        <v>79.5</v>
      </c>
      <c r="L95" s="103">
        <v>2180</v>
      </c>
      <c r="M95" s="104">
        <v>18500</v>
      </c>
      <c r="N95" s="104">
        <v>27500</v>
      </c>
      <c r="O95" s="105">
        <v>40200</v>
      </c>
      <c r="T95" s="2" t="s">
        <v>0</v>
      </c>
    </row>
    <row r="96" spans="1:20" s="2" customFormat="1" x14ac:dyDescent="0.35">
      <c r="A96" s="15" t="s">
        <v>66</v>
      </c>
      <c r="B96" s="38" t="s">
        <v>276</v>
      </c>
      <c r="C96" s="15" t="s">
        <v>4</v>
      </c>
      <c r="D96" s="19">
        <v>10085</v>
      </c>
      <c r="E96" s="106">
        <v>2.6</v>
      </c>
      <c r="F96" s="30">
        <v>9825</v>
      </c>
      <c r="G96" s="106">
        <v>11.9</v>
      </c>
      <c r="H96" s="106">
        <v>7.8</v>
      </c>
      <c r="I96" s="106">
        <v>69.099999999999994</v>
      </c>
      <c r="J96" s="106">
        <v>77.8</v>
      </c>
      <c r="K96" s="107">
        <v>80.3</v>
      </c>
      <c r="L96" s="103">
        <v>6410</v>
      </c>
      <c r="M96" s="104">
        <v>17500</v>
      </c>
      <c r="N96" s="104">
        <v>25800</v>
      </c>
      <c r="O96" s="105">
        <v>34800</v>
      </c>
    </row>
    <row r="97" spans="1:15" s="2" customFormat="1" x14ac:dyDescent="0.35">
      <c r="A97" s="15" t="s">
        <v>66</v>
      </c>
      <c r="B97" s="38" t="s">
        <v>276</v>
      </c>
      <c r="C97" s="38" t="s">
        <v>2</v>
      </c>
      <c r="D97" s="19">
        <v>8175</v>
      </c>
      <c r="E97" s="106">
        <v>4.3</v>
      </c>
      <c r="F97" s="30">
        <v>7820</v>
      </c>
      <c r="G97" s="106">
        <v>12.7</v>
      </c>
      <c r="H97" s="106">
        <v>6.7</v>
      </c>
      <c r="I97" s="106">
        <v>68.8</v>
      </c>
      <c r="J97" s="106">
        <v>78</v>
      </c>
      <c r="K97" s="107">
        <v>80.599999999999994</v>
      </c>
      <c r="L97" s="103">
        <v>5035</v>
      </c>
      <c r="M97" s="104">
        <v>16200</v>
      </c>
      <c r="N97" s="104">
        <v>24900</v>
      </c>
      <c r="O97" s="105">
        <v>34800</v>
      </c>
    </row>
    <row r="98" spans="1:15" s="2" customFormat="1" ht="13.9" x14ac:dyDescent="0.4">
      <c r="A98" s="89" t="s">
        <v>1</v>
      </c>
      <c r="B98" s="88" t="s">
        <v>1</v>
      </c>
      <c r="C98" s="90" t="s">
        <v>1</v>
      </c>
      <c r="D98" s="30"/>
      <c r="E98" s="17"/>
      <c r="F98" s="18"/>
      <c r="G98" s="17"/>
      <c r="H98" s="17"/>
      <c r="I98" s="17"/>
      <c r="J98" s="17"/>
      <c r="K98" s="17"/>
      <c r="L98" s="44"/>
      <c r="M98" s="45"/>
      <c r="N98" s="45"/>
      <c r="O98" s="46"/>
    </row>
    <row r="99" spans="1:15" s="2" customFormat="1" x14ac:dyDescent="0.35">
      <c r="A99" s="15" t="s">
        <v>66</v>
      </c>
      <c r="B99" s="42" t="s">
        <v>14</v>
      </c>
      <c r="C99" s="29" t="s">
        <v>128</v>
      </c>
      <c r="D99" s="19">
        <v>145600</v>
      </c>
      <c r="E99" s="106">
        <v>3</v>
      </c>
      <c r="F99" s="30">
        <v>141285</v>
      </c>
      <c r="G99" s="106">
        <v>8.4</v>
      </c>
      <c r="H99" s="106">
        <v>5.4</v>
      </c>
      <c r="I99" s="106">
        <v>74.599999999999994</v>
      </c>
      <c r="J99" s="106">
        <v>84.4</v>
      </c>
      <c r="K99" s="107">
        <v>86.2</v>
      </c>
      <c r="L99" s="103">
        <v>101020</v>
      </c>
      <c r="M99" s="104">
        <v>17200</v>
      </c>
      <c r="N99" s="104">
        <v>24500</v>
      </c>
      <c r="O99" s="105">
        <v>31300</v>
      </c>
    </row>
    <row r="100" spans="1:15" s="2" customFormat="1" x14ac:dyDescent="0.35">
      <c r="A100" s="15" t="s">
        <v>66</v>
      </c>
      <c r="B100" s="42" t="s">
        <v>14</v>
      </c>
      <c r="C100" s="15" t="s">
        <v>13</v>
      </c>
      <c r="D100" s="19">
        <v>112380</v>
      </c>
      <c r="E100" s="106">
        <v>2.8</v>
      </c>
      <c r="F100" s="30">
        <v>109235</v>
      </c>
      <c r="G100" s="106">
        <v>7.9</v>
      </c>
      <c r="H100" s="106">
        <v>4.7</v>
      </c>
      <c r="I100" s="106">
        <v>75.7</v>
      </c>
      <c r="J100" s="106">
        <v>85.6</v>
      </c>
      <c r="K100" s="107">
        <v>87.4</v>
      </c>
      <c r="L100" s="103">
        <v>79350</v>
      </c>
      <c r="M100" s="104">
        <v>17500</v>
      </c>
      <c r="N100" s="104">
        <v>24600</v>
      </c>
      <c r="O100" s="105">
        <v>31100</v>
      </c>
    </row>
    <row r="101" spans="1:15" s="2" customFormat="1" x14ac:dyDescent="0.35">
      <c r="A101" s="15" t="s">
        <v>66</v>
      </c>
      <c r="B101" s="42" t="s">
        <v>14</v>
      </c>
      <c r="C101" s="15" t="s">
        <v>12</v>
      </c>
      <c r="D101" s="19">
        <v>2580</v>
      </c>
      <c r="E101" s="106">
        <v>2.2000000000000002</v>
      </c>
      <c r="F101" s="30">
        <v>2525</v>
      </c>
      <c r="G101" s="106">
        <v>5.5</v>
      </c>
      <c r="H101" s="106">
        <v>8.6</v>
      </c>
      <c r="I101" s="106">
        <v>73.099999999999994</v>
      </c>
      <c r="J101" s="106">
        <v>83.7</v>
      </c>
      <c r="K101" s="107">
        <v>85.9</v>
      </c>
      <c r="L101" s="103">
        <v>1760</v>
      </c>
      <c r="M101" s="104">
        <v>15400</v>
      </c>
      <c r="N101" s="104">
        <v>22300</v>
      </c>
      <c r="O101" s="105">
        <v>29400</v>
      </c>
    </row>
    <row r="102" spans="1:15" s="2" customFormat="1" x14ac:dyDescent="0.35">
      <c r="A102" s="15" t="s">
        <v>66</v>
      </c>
      <c r="B102" s="42" t="s">
        <v>14</v>
      </c>
      <c r="C102" s="15" t="s">
        <v>11</v>
      </c>
      <c r="D102" s="19">
        <v>5475</v>
      </c>
      <c r="E102" s="106">
        <v>5.6</v>
      </c>
      <c r="F102" s="30">
        <v>5175</v>
      </c>
      <c r="G102" s="106">
        <v>10.3</v>
      </c>
      <c r="H102" s="106">
        <v>10</v>
      </c>
      <c r="I102" s="106">
        <v>65.3</v>
      </c>
      <c r="J102" s="106">
        <v>77.599999999999994</v>
      </c>
      <c r="K102" s="107">
        <v>79.8</v>
      </c>
      <c r="L102" s="103">
        <v>3160</v>
      </c>
      <c r="M102" s="104">
        <v>13700</v>
      </c>
      <c r="N102" s="104">
        <v>22500</v>
      </c>
      <c r="O102" s="105">
        <v>31100</v>
      </c>
    </row>
    <row r="103" spans="1:15" s="2" customFormat="1" x14ac:dyDescent="0.35">
      <c r="A103" s="15" t="s">
        <v>66</v>
      </c>
      <c r="B103" s="42" t="s">
        <v>14</v>
      </c>
      <c r="C103" s="15" t="s">
        <v>10</v>
      </c>
      <c r="D103" s="19">
        <v>525</v>
      </c>
      <c r="E103" s="106">
        <v>4.5999999999999996</v>
      </c>
      <c r="F103" s="30">
        <v>505</v>
      </c>
      <c r="G103" s="106">
        <v>8.1999999999999993</v>
      </c>
      <c r="H103" s="106">
        <v>11.1</v>
      </c>
      <c r="I103" s="106">
        <v>71</v>
      </c>
      <c r="J103" s="106">
        <v>78.3</v>
      </c>
      <c r="K103" s="107">
        <v>80.7</v>
      </c>
      <c r="L103" s="103">
        <v>335</v>
      </c>
      <c r="M103" s="104">
        <v>11200</v>
      </c>
      <c r="N103" s="104">
        <v>20300</v>
      </c>
      <c r="O103" s="105">
        <v>27600</v>
      </c>
    </row>
    <row r="104" spans="1:15" s="2" customFormat="1" x14ac:dyDescent="0.35">
      <c r="A104" s="15" t="s">
        <v>66</v>
      </c>
      <c r="B104" s="42" t="s">
        <v>14</v>
      </c>
      <c r="C104" s="15" t="s">
        <v>9</v>
      </c>
      <c r="D104" s="19">
        <v>6345</v>
      </c>
      <c r="E104" s="106">
        <v>2.2999999999999998</v>
      </c>
      <c r="F104" s="30">
        <v>6200</v>
      </c>
      <c r="G104" s="106">
        <v>6.6</v>
      </c>
      <c r="H104" s="106">
        <v>6.1</v>
      </c>
      <c r="I104" s="106">
        <v>78.900000000000006</v>
      </c>
      <c r="J104" s="106">
        <v>85.9</v>
      </c>
      <c r="K104" s="107">
        <v>87.3</v>
      </c>
      <c r="L104" s="103">
        <v>4720</v>
      </c>
      <c r="M104" s="104">
        <v>18900</v>
      </c>
      <c r="N104" s="104">
        <v>26300</v>
      </c>
      <c r="O104" s="105">
        <v>36000</v>
      </c>
    </row>
    <row r="105" spans="1:15" s="2" customFormat="1" x14ac:dyDescent="0.35">
      <c r="A105" s="15" t="s">
        <v>66</v>
      </c>
      <c r="B105" s="42" t="s">
        <v>14</v>
      </c>
      <c r="C105" s="15" t="s">
        <v>8</v>
      </c>
      <c r="D105" s="19">
        <v>3490</v>
      </c>
      <c r="E105" s="106">
        <v>1.5</v>
      </c>
      <c r="F105" s="30">
        <v>3435</v>
      </c>
      <c r="G105" s="106">
        <v>11.3</v>
      </c>
      <c r="H105" s="106">
        <v>10.1</v>
      </c>
      <c r="I105" s="106">
        <v>70.099999999999994</v>
      </c>
      <c r="J105" s="106">
        <v>76.599999999999994</v>
      </c>
      <c r="K105" s="107">
        <v>78.7</v>
      </c>
      <c r="L105" s="103">
        <v>2300</v>
      </c>
      <c r="M105" s="104">
        <v>12800</v>
      </c>
      <c r="N105" s="104">
        <v>19700</v>
      </c>
      <c r="O105" s="105">
        <v>27600</v>
      </c>
    </row>
    <row r="106" spans="1:15" s="2" customFormat="1" x14ac:dyDescent="0.35">
      <c r="A106" s="15" t="s">
        <v>66</v>
      </c>
      <c r="B106" s="42" t="s">
        <v>14</v>
      </c>
      <c r="C106" s="15" t="s">
        <v>7</v>
      </c>
      <c r="D106" s="19">
        <v>1405</v>
      </c>
      <c r="E106" s="106">
        <v>1.5</v>
      </c>
      <c r="F106" s="30">
        <v>1385</v>
      </c>
      <c r="G106" s="106">
        <v>10</v>
      </c>
      <c r="H106" s="106">
        <v>8.3000000000000007</v>
      </c>
      <c r="I106" s="106">
        <v>74.8</v>
      </c>
      <c r="J106" s="106">
        <v>80.5</v>
      </c>
      <c r="K106" s="107">
        <v>81.7</v>
      </c>
      <c r="L106" s="103">
        <v>1015</v>
      </c>
      <c r="M106" s="104">
        <v>14800</v>
      </c>
      <c r="N106" s="104">
        <v>22000</v>
      </c>
      <c r="O106" s="105">
        <v>28700</v>
      </c>
    </row>
    <row r="107" spans="1:15" s="2" customFormat="1" x14ac:dyDescent="0.35">
      <c r="A107" s="15" t="s">
        <v>66</v>
      </c>
      <c r="B107" s="42" t="s">
        <v>14</v>
      </c>
      <c r="C107" s="15" t="s">
        <v>6</v>
      </c>
      <c r="D107" s="19">
        <v>1490</v>
      </c>
      <c r="E107" s="106">
        <v>8.6</v>
      </c>
      <c r="F107" s="30">
        <v>1360</v>
      </c>
      <c r="G107" s="106">
        <v>20.2</v>
      </c>
      <c r="H107" s="106">
        <v>5.4</v>
      </c>
      <c r="I107" s="106">
        <v>65.2</v>
      </c>
      <c r="J107" s="106">
        <v>71.599999999999994</v>
      </c>
      <c r="K107" s="107">
        <v>74.400000000000006</v>
      </c>
      <c r="L107" s="103">
        <v>835</v>
      </c>
      <c r="M107" s="104">
        <v>19100</v>
      </c>
      <c r="N107" s="104">
        <v>27000</v>
      </c>
      <c r="O107" s="105">
        <v>38500</v>
      </c>
    </row>
    <row r="108" spans="1:15" s="2" customFormat="1" x14ac:dyDescent="0.35">
      <c r="A108" s="15" t="s">
        <v>66</v>
      </c>
      <c r="B108" s="42" t="s">
        <v>14</v>
      </c>
      <c r="C108" s="15" t="s">
        <v>5</v>
      </c>
      <c r="D108" s="19">
        <v>1805</v>
      </c>
      <c r="E108" s="106">
        <v>3.5</v>
      </c>
      <c r="F108" s="30">
        <v>1740</v>
      </c>
      <c r="G108" s="106">
        <v>11.8</v>
      </c>
      <c r="H108" s="106">
        <v>6.6</v>
      </c>
      <c r="I108" s="106">
        <v>69.599999999999994</v>
      </c>
      <c r="J108" s="106">
        <v>78.400000000000006</v>
      </c>
      <c r="K108" s="107">
        <v>81.599999999999994</v>
      </c>
      <c r="L108" s="103">
        <v>1150</v>
      </c>
      <c r="M108" s="104">
        <v>17800</v>
      </c>
      <c r="N108" s="104">
        <v>26200</v>
      </c>
      <c r="O108" s="105">
        <v>38600</v>
      </c>
    </row>
    <row r="109" spans="1:15" s="2" customFormat="1" x14ac:dyDescent="0.35">
      <c r="A109" s="15" t="s">
        <v>66</v>
      </c>
      <c r="B109" s="42" t="s">
        <v>14</v>
      </c>
      <c r="C109" s="15" t="s">
        <v>4</v>
      </c>
      <c r="D109" s="19">
        <v>5855</v>
      </c>
      <c r="E109" s="106">
        <v>2.8</v>
      </c>
      <c r="F109" s="30">
        <v>5690</v>
      </c>
      <c r="G109" s="106">
        <v>10.6</v>
      </c>
      <c r="H109" s="106">
        <v>7.8</v>
      </c>
      <c r="I109" s="106">
        <v>69.5</v>
      </c>
      <c r="J109" s="106">
        <v>78.900000000000006</v>
      </c>
      <c r="K109" s="107">
        <v>81.599999999999994</v>
      </c>
      <c r="L109" s="103">
        <v>3755</v>
      </c>
      <c r="M109" s="104">
        <v>16900</v>
      </c>
      <c r="N109" s="104">
        <v>24800</v>
      </c>
      <c r="O109" s="105">
        <v>32700</v>
      </c>
    </row>
    <row r="110" spans="1:15" s="2" customFormat="1" x14ac:dyDescent="0.35">
      <c r="A110" s="15" t="s">
        <v>66</v>
      </c>
      <c r="B110" s="42" t="s">
        <v>14</v>
      </c>
      <c r="C110" s="15" t="s">
        <v>2</v>
      </c>
      <c r="D110" s="19">
        <v>4245</v>
      </c>
      <c r="E110" s="106">
        <v>5.0999999999999996</v>
      </c>
      <c r="F110" s="30">
        <v>4030</v>
      </c>
      <c r="G110" s="106">
        <v>11.4</v>
      </c>
      <c r="H110" s="106">
        <v>6.2</v>
      </c>
      <c r="I110" s="106">
        <v>69.400000000000006</v>
      </c>
      <c r="J110" s="106">
        <v>80</v>
      </c>
      <c r="K110" s="107">
        <v>82.4</v>
      </c>
      <c r="L110" s="103">
        <v>2640</v>
      </c>
      <c r="M110" s="104">
        <v>15000</v>
      </c>
      <c r="N110" s="104">
        <v>23100</v>
      </c>
      <c r="O110" s="105">
        <v>31800</v>
      </c>
    </row>
    <row r="111" spans="1:15" s="2" customFormat="1" ht="13.9" x14ac:dyDescent="0.4">
      <c r="A111" s="89" t="s">
        <v>1</v>
      </c>
      <c r="B111" s="88" t="s">
        <v>1</v>
      </c>
      <c r="C111" s="90" t="s">
        <v>1</v>
      </c>
      <c r="D111" s="14"/>
      <c r="E111" s="12"/>
      <c r="F111" s="13"/>
      <c r="G111" s="12"/>
      <c r="H111" s="12"/>
      <c r="I111" s="12"/>
      <c r="J111" s="12"/>
      <c r="K111" s="12"/>
      <c r="L111" s="44"/>
      <c r="M111" s="45"/>
      <c r="N111" s="45"/>
      <c r="O111" s="46"/>
    </row>
    <row r="112" spans="1:15" s="2" customFormat="1" x14ac:dyDescent="0.35">
      <c r="A112" s="15" t="s">
        <v>66</v>
      </c>
      <c r="B112" s="42" t="s">
        <v>3</v>
      </c>
      <c r="C112" s="29" t="s">
        <v>128</v>
      </c>
      <c r="D112" s="19">
        <v>107930</v>
      </c>
      <c r="E112" s="106">
        <v>1.6</v>
      </c>
      <c r="F112" s="30">
        <v>106240</v>
      </c>
      <c r="G112" s="106">
        <v>10.1</v>
      </c>
      <c r="H112" s="106">
        <v>5.6</v>
      </c>
      <c r="I112" s="106">
        <v>74.900000000000006</v>
      </c>
      <c r="J112" s="106">
        <v>82.4</v>
      </c>
      <c r="K112" s="107">
        <v>84.3</v>
      </c>
      <c r="L112" s="103">
        <v>75770</v>
      </c>
      <c r="M112" s="104">
        <v>19800</v>
      </c>
      <c r="N112" s="104">
        <v>27800</v>
      </c>
      <c r="O112" s="105">
        <v>38200</v>
      </c>
    </row>
    <row r="113" spans="1:15" s="2" customFormat="1" x14ac:dyDescent="0.35">
      <c r="A113" s="15" t="s">
        <v>66</v>
      </c>
      <c r="B113" s="42" t="s">
        <v>3</v>
      </c>
      <c r="C113" s="15" t="s">
        <v>13</v>
      </c>
      <c r="D113" s="19">
        <v>81670</v>
      </c>
      <c r="E113" s="106">
        <v>1.1000000000000001</v>
      </c>
      <c r="F113" s="30">
        <v>80805</v>
      </c>
      <c r="G113" s="106">
        <v>9.4</v>
      </c>
      <c r="H113" s="106">
        <v>5.0999999999999996</v>
      </c>
      <c r="I113" s="106">
        <v>76.099999999999994</v>
      </c>
      <c r="J113" s="106">
        <v>83.7</v>
      </c>
      <c r="K113" s="107">
        <v>85.5</v>
      </c>
      <c r="L113" s="103">
        <v>58625</v>
      </c>
      <c r="M113" s="104">
        <v>20200</v>
      </c>
      <c r="N113" s="104">
        <v>28100</v>
      </c>
      <c r="O113" s="105">
        <v>38300</v>
      </c>
    </row>
    <row r="114" spans="1:15" s="2" customFormat="1" x14ac:dyDescent="0.35">
      <c r="A114" s="15" t="s">
        <v>66</v>
      </c>
      <c r="B114" s="42" t="s">
        <v>3</v>
      </c>
      <c r="C114" s="15" t="s">
        <v>12</v>
      </c>
      <c r="D114" s="19">
        <v>1170</v>
      </c>
      <c r="E114" s="106">
        <v>1.2</v>
      </c>
      <c r="F114" s="30">
        <v>1155</v>
      </c>
      <c r="G114" s="106">
        <v>7.5</v>
      </c>
      <c r="H114" s="106">
        <v>8.1</v>
      </c>
      <c r="I114" s="106">
        <v>77.7</v>
      </c>
      <c r="J114" s="106">
        <v>82.8</v>
      </c>
      <c r="K114" s="107">
        <v>84.4</v>
      </c>
      <c r="L114" s="103">
        <v>860</v>
      </c>
      <c r="M114" s="104">
        <v>16700</v>
      </c>
      <c r="N114" s="104">
        <v>24200</v>
      </c>
      <c r="O114" s="105">
        <v>32400</v>
      </c>
    </row>
    <row r="115" spans="1:15" s="2" customFormat="1" x14ac:dyDescent="0.35">
      <c r="A115" s="15" t="s">
        <v>66</v>
      </c>
      <c r="B115" s="42" t="s">
        <v>3</v>
      </c>
      <c r="C115" s="15" t="s">
        <v>11</v>
      </c>
      <c r="D115" s="19">
        <v>3885</v>
      </c>
      <c r="E115" s="106">
        <v>5.7</v>
      </c>
      <c r="F115" s="30">
        <v>3660</v>
      </c>
      <c r="G115" s="106">
        <v>13.6</v>
      </c>
      <c r="H115" s="106">
        <v>8.3000000000000007</v>
      </c>
      <c r="I115" s="106">
        <v>66.7</v>
      </c>
      <c r="J115" s="106">
        <v>75.5</v>
      </c>
      <c r="K115" s="107">
        <v>78.099999999999994</v>
      </c>
      <c r="L115" s="103">
        <v>2250</v>
      </c>
      <c r="M115" s="104">
        <v>15900</v>
      </c>
      <c r="N115" s="104">
        <v>24600</v>
      </c>
      <c r="O115" s="105">
        <v>32800</v>
      </c>
    </row>
    <row r="116" spans="1:15" s="2" customFormat="1" x14ac:dyDescent="0.35">
      <c r="A116" s="15" t="s">
        <v>66</v>
      </c>
      <c r="B116" s="42" t="s">
        <v>3</v>
      </c>
      <c r="C116" s="15" t="s">
        <v>10</v>
      </c>
      <c r="D116" s="19">
        <v>310</v>
      </c>
      <c r="E116" s="106">
        <v>5.2</v>
      </c>
      <c r="F116" s="30">
        <v>295</v>
      </c>
      <c r="G116" s="106">
        <v>14.3</v>
      </c>
      <c r="H116" s="106">
        <v>9.6</v>
      </c>
      <c r="I116" s="106">
        <v>64.5</v>
      </c>
      <c r="J116" s="106">
        <v>75.099999999999994</v>
      </c>
      <c r="K116" s="107">
        <v>76.099999999999994</v>
      </c>
      <c r="L116" s="103">
        <v>170</v>
      </c>
      <c r="M116" s="104">
        <v>14700</v>
      </c>
      <c r="N116" s="104">
        <v>21300</v>
      </c>
      <c r="O116" s="105">
        <v>32200</v>
      </c>
    </row>
    <row r="117" spans="1:15" s="2" customFormat="1" x14ac:dyDescent="0.35">
      <c r="A117" s="15" t="s">
        <v>66</v>
      </c>
      <c r="B117" s="42" t="s">
        <v>3</v>
      </c>
      <c r="C117" s="15" t="s">
        <v>9</v>
      </c>
      <c r="D117" s="19">
        <v>5475</v>
      </c>
      <c r="E117" s="106">
        <v>0.7</v>
      </c>
      <c r="F117" s="30">
        <v>5435</v>
      </c>
      <c r="G117" s="106">
        <v>8.8000000000000007</v>
      </c>
      <c r="H117" s="106">
        <v>6</v>
      </c>
      <c r="I117" s="106">
        <v>77.900000000000006</v>
      </c>
      <c r="J117" s="106">
        <v>83.9</v>
      </c>
      <c r="K117" s="107">
        <v>85.3</v>
      </c>
      <c r="L117" s="103">
        <v>4095</v>
      </c>
      <c r="M117" s="104">
        <v>21200</v>
      </c>
      <c r="N117" s="104">
        <v>30100</v>
      </c>
      <c r="O117" s="105">
        <v>43200</v>
      </c>
    </row>
    <row r="118" spans="1:15" s="2" customFormat="1" x14ac:dyDescent="0.35">
      <c r="A118" s="15" t="s">
        <v>66</v>
      </c>
      <c r="B118" s="42" t="s">
        <v>3</v>
      </c>
      <c r="C118" s="15" t="s">
        <v>8</v>
      </c>
      <c r="D118" s="19">
        <v>3035</v>
      </c>
      <c r="E118" s="106">
        <v>1.4</v>
      </c>
      <c r="F118" s="30">
        <v>2995</v>
      </c>
      <c r="G118" s="106">
        <v>10.3</v>
      </c>
      <c r="H118" s="106">
        <v>7.7</v>
      </c>
      <c r="I118" s="106">
        <v>73.8</v>
      </c>
      <c r="J118" s="106">
        <v>79.8</v>
      </c>
      <c r="K118" s="107">
        <v>82</v>
      </c>
      <c r="L118" s="103">
        <v>2105</v>
      </c>
      <c r="M118" s="104">
        <v>15700</v>
      </c>
      <c r="N118" s="104">
        <v>24000</v>
      </c>
      <c r="O118" s="105">
        <v>33900</v>
      </c>
    </row>
    <row r="119" spans="1:15" s="2" customFormat="1" x14ac:dyDescent="0.35">
      <c r="A119" s="15" t="s">
        <v>66</v>
      </c>
      <c r="B119" s="42" t="s">
        <v>3</v>
      </c>
      <c r="C119" s="15" t="s">
        <v>7</v>
      </c>
      <c r="D119" s="19">
        <v>1185</v>
      </c>
      <c r="E119" s="106">
        <v>2.8</v>
      </c>
      <c r="F119" s="30">
        <v>1155</v>
      </c>
      <c r="G119" s="106">
        <v>7.5</v>
      </c>
      <c r="H119" s="106">
        <v>5.7</v>
      </c>
      <c r="I119" s="106">
        <v>80.099999999999994</v>
      </c>
      <c r="J119" s="106">
        <v>85.2</v>
      </c>
      <c r="K119" s="107">
        <v>86.8</v>
      </c>
      <c r="L119" s="103">
        <v>895</v>
      </c>
      <c r="M119" s="104">
        <v>17800</v>
      </c>
      <c r="N119" s="104">
        <v>24900</v>
      </c>
      <c r="O119" s="105">
        <v>33300</v>
      </c>
    </row>
    <row r="120" spans="1:15" s="2" customFormat="1" x14ac:dyDescent="0.35">
      <c r="A120" s="15" t="s">
        <v>66</v>
      </c>
      <c r="B120" s="42" t="s">
        <v>3</v>
      </c>
      <c r="C120" s="15" t="s">
        <v>6</v>
      </c>
      <c r="D120" s="19">
        <v>1340</v>
      </c>
      <c r="E120" s="106">
        <v>10.1</v>
      </c>
      <c r="F120" s="30">
        <v>1205</v>
      </c>
      <c r="G120" s="106">
        <v>25.6</v>
      </c>
      <c r="H120" s="106">
        <v>5.7</v>
      </c>
      <c r="I120" s="106">
        <v>59.7</v>
      </c>
      <c r="J120" s="106">
        <v>66.099999999999994</v>
      </c>
      <c r="K120" s="107">
        <v>68.7</v>
      </c>
      <c r="L120" s="103">
        <v>685</v>
      </c>
      <c r="M120" s="104">
        <v>20000</v>
      </c>
      <c r="N120" s="104">
        <v>28600</v>
      </c>
      <c r="O120" s="105">
        <v>42300</v>
      </c>
    </row>
    <row r="121" spans="1:15" s="2" customFormat="1" x14ac:dyDescent="0.35">
      <c r="A121" s="15" t="s">
        <v>66</v>
      </c>
      <c r="B121" s="42" t="s">
        <v>3</v>
      </c>
      <c r="C121" s="15" t="s">
        <v>5</v>
      </c>
      <c r="D121" s="19">
        <v>1705</v>
      </c>
      <c r="E121" s="106">
        <v>4.9000000000000004</v>
      </c>
      <c r="F121" s="30">
        <v>1620</v>
      </c>
      <c r="G121" s="106">
        <v>16.2</v>
      </c>
      <c r="H121" s="106">
        <v>6.5</v>
      </c>
      <c r="I121" s="106">
        <v>67</v>
      </c>
      <c r="J121" s="106">
        <v>74.5</v>
      </c>
      <c r="K121" s="107">
        <v>77.3</v>
      </c>
      <c r="L121" s="103">
        <v>1030</v>
      </c>
      <c r="M121" s="104">
        <v>19600</v>
      </c>
      <c r="N121" s="104">
        <v>29000</v>
      </c>
      <c r="O121" s="105">
        <v>41800</v>
      </c>
    </row>
    <row r="122" spans="1:15" s="2" customFormat="1" x14ac:dyDescent="0.35">
      <c r="A122" s="15" t="s">
        <v>66</v>
      </c>
      <c r="B122" s="42" t="s">
        <v>3</v>
      </c>
      <c r="C122" s="15" t="s">
        <v>4</v>
      </c>
      <c r="D122" s="19">
        <v>4230</v>
      </c>
      <c r="E122" s="106">
        <v>2.2000000000000002</v>
      </c>
      <c r="F122" s="30">
        <v>4135</v>
      </c>
      <c r="G122" s="106">
        <v>13.7</v>
      </c>
      <c r="H122" s="106">
        <v>7.8</v>
      </c>
      <c r="I122" s="106">
        <v>68.7</v>
      </c>
      <c r="J122" s="106">
        <v>76.3</v>
      </c>
      <c r="K122" s="107">
        <v>78.5</v>
      </c>
      <c r="L122" s="103">
        <v>2655</v>
      </c>
      <c r="M122" s="104">
        <v>18700</v>
      </c>
      <c r="N122" s="104">
        <v>27400</v>
      </c>
      <c r="O122" s="105">
        <v>38200</v>
      </c>
    </row>
    <row r="123" spans="1:15" s="2" customFormat="1" x14ac:dyDescent="0.35">
      <c r="A123" s="15" t="s">
        <v>66</v>
      </c>
      <c r="B123" s="42" t="s">
        <v>3</v>
      </c>
      <c r="C123" s="15" t="s">
        <v>2</v>
      </c>
      <c r="D123" s="19">
        <v>3930</v>
      </c>
      <c r="E123" s="106">
        <v>3.5</v>
      </c>
      <c r="F123" s="30">
        <v>3790</v>
      </c>
      <c r="G123" s="106">
        <v>14.1</v>
      </c>
      <c r="H123" s="106">
        <v>7.3</v>
      </c>
      <c r="I123" s="106">
        <v>68.2</v>
      </c>
      <c r="J123" s="106">
        <v>75.8</v>
      </c>
      <c r="K123" s="107">
        <v>78.599999999999994</v>
      </c>
      <c r="L123" s="103">
        <v>2395</v>
      </c>
      <c r="M123" s="104">
        <v>18100</v>
      </c>
      <c r="N123" s="104">
        <v>27100</v>
      </c>
      <c r="O123" s="105">
        <v>38600</v>
      </c>
    </row>
    <row r="124" spans="1:15" s="2" customFormat="1" ht="13.9" x14ac:dyDescent="0.4">
      <c r="A124" s="89" t="s">
        <v>1</v>
      </c>
      <c r="B124" s="88" t="s">
        <v>1</v>
      </c>
      <c r="C124" s="90" t="s">
        <v>1</v>
      </c>
      <c r="D124" s="14"/>
      <c r="E124" s="12"/>
      <c r="F124" s="13"/>
      <c r="G124" s="12"/>
      <c r="H124" s="12"/>
      <c r="I124" s="12"/>
      <c r="J124" s="12"/>
      <c r="K124" s="12"/>
      <c r="L124" s="44"/>
      <c r="M124" s="45"/>
      <c r="N124" s="45"/>
      <c r="O124" s="46"/>
    </row>
    <row r="125" spans="1:15" s="2" customFormat="1" x14ac:dyDescent="0.35">
      <c r="A125" s="15" t="s">
        <v>146</v>
      </c>
      <c r="B125" s="38" t="s">
        <v>276</v>
      </c>
      <c r="C125" s="29" t="s">
        <v>128</v>
      </c>
      <c r="D125" s="19">
        <v>222965</v>
      </c>
      <c r="E125" s="106">
        <v>5.3</v>
      </c>
      <c r="F125" s="30">
        <v>211255</v>
      </c>
      <c r="G125" s="106">
        <v>13</v>
      </c>
      <c r="H125" s="106">
        <v>4.4000000000000004</v>
      </c>
      <c r="I125" s="106">
        <v>76.8</v>
      </c>
      <c r="J125" s="106">
        <v>81.7</v>
      </c>
      <c r="K125" s="107">
        <v>82.6</v>
      </c>
      <c r="L125" s="103">
        <v>151875</v>
      </c>
      <c r="M125" s="104">
        <v>19200</v>
      </c>
      <c r="N125" s="104">
        <v>30600</v>
      </c>
      <c r="O125" s="105">
        <v>42400</v>
      </c>
    </row>
    <row r="126" spans="1:15" s="2" customFormat="1" x14ac:dyDescent="0.35">
      <c r="A126" s="15" t="s">
        <v>146</v>
      </c>
      <c r="B126" s="38" t="s">
        <v>276</v>
      </c>
      <c r="C126" s="15" t="s">
        <v>13</v>
      </c>
      <c r="D126" s="19">
        <v>173925</v>
      </c>
      <c r="E126" s="106">
        <v>4.9000000000000004</v>
      </c>
      <c r="F126" s="30">
        <v>165435</v>
      </c>
      <c r="G126" s="106">
        <v>12.5</v>
      </c>
      <c r="H126" s="106">
        <v>3.8</v>
      </c>
      <c r="I126" s="106">
        <v>77.900000000000006</v>
      </c>
      <c r="J126" s="106">
        <v>82.8</v>
      </c>
      <c r="K126" s="107">
        <v>83.7</v>
      </c>
      <c r="L126" s="103">
        <v>121105</v>
      </c>
      <c r="M126" s="104">
        <v>19600</v>
      </c>
      <c r="N126" s="104">
        <v>30800</v>
      </c>
      <c r="O126" s="105">
        <v>42200</v>
      </c>
    </row>
    <row r="127" spans="1:15" s="2" customFormat="1" x14ac:dyDescent="0.35">
      <c r="A127" s="15" t="s">
        <v>146</v>
      </c>
      <c r="B127" s="38" t="s">
        <v>276</v>
      </c>
      <c r="C127" s="15" t="s">
        <v>12</v>
      </c>
      <c r="D127" s="19">
        <v>2690</v>
      </c>
      <c r="E127" s="106">
        <v>3.8</v>
      </c>
      <c r="F127" s="30">
        <v>2585</v>
      </c>
      <c r="G127" s="106">
        <v>9.1999999999999993</v>
      </c>
      <c r="H127" s="106">
        <v>7.2</v>
      </c>
      <c r="I127" s="106">
        <v>77.099999999999994</v>
      </c>
      <c r="J127" s="106">
        <v>82.5</v>
      </c>
      <c r="K127" s="107">
        <v>83.6</v>
      </c>
      <c r="L127" s="103">
        <v>1865</v>
      </c>
      <c r="M127" s="104">
        <v>18400</v>
      </c>
      <c r="N127" s="104">
        <v>27800</v>
      </c>
      <c r="O127" s="105">
        <v>37000</v>
      </c>
    </row>
    <row r="128" spans="1:15" s="2" customFormat="1" x14ac:dyDescent="0.35">
      <c r="A128" s="15" t="s">
        <v>146</v>
      </c>
      <c r="B128" s="38" t="s">
        <v>276</v>
      </c>
      <c r="C128" s="15" t="s">
        <v>11</v>
      </c>
      <c r="D128" s="19">
        <v>4790</v>
      </c>
      <c r="E128" s="106">
        <v>10.9</v>
      </c>
      <c r="F128" s="30">
        <v>4270</v>
      </c>
      <c r="G128" s="106">
        <v>16.7</v>
      </c>
      <c r="H128" s="106">
        <v>9.1</v>
      </c>
      <c r="I128" s="106">
        <v>66.5</v>
      </c>
      <c r="J128" s="106">
        <v>72.900000000000006</v>
      </c>
      <c r="K128" s="107">
        <v>74.2</v>
      </c>
      <c r="L128" s="103">
        <v>2540</v>
      </c>
      <c r="M128" s="104">
        <v>16800</v>
      </c>
      <c r="N128" s="104">
        <v>27800</v>
      </c>
      <c r="O128" s="105">
        <v>40100</v>
      </c>
    </row>
    <row r="129" spans="1:15" s="2" customFormat="1" x14ac:dyDescent="0.35">
      <c r="A129" s="15" t="s">
        <v>146</v>
      </c>
      <c r="B129" s="38" t="s">
        <v>276</v>
      </c>
      <c r="C129" s="15" t="s">
        <v>10</v>
      </c>
      <c r="D129" s="19">
        <v>755</v>
      </c>
      <c r="E129" s="106">
        <v>6.7</v>
      </c>
      <c r="F129" s="30">
        <v>705</v>
      </c>
      <c r="G129" s="106">
        <v>15.9</v>
      </c>
      <c r="H129" s="106">
        <v>9.3000000000000007</v>
      </c>
      <c r="I129" s="106">
        <v>67.599999999999994</v>
      </c>
      <c r="J129" s="106">
        <v>73.400000000000006</v>
      </c>
      <c r="K129" s="107">
        <v>74.900000000000006</v>
      </c>
      <c r="L129" s="103">
        <v>435</v>
      </c>
      <c r="M129" s="104">
        <v>17100</v>
      </c>
      <c r="N129" s="104">
        <v>29100</v>
      </c>
      <c r="O129" s="105">
        <v>38700</v>
      </c>
    </row>
    <row r="130" spans="1:15" s="2" customFormat="1" x14ac:dyDescent="0.35">
      <c r="A130" s="15" t="s">
        <v>146</v>
      </c>
      <c r="B130" s="38" t="s">
        <v>276</v>
      </c>
      <c r="C130" s="15" t="s">
        <v>9</v>
      </c>
      <c r="D130" s="19">
        <v>10795</v>
      </c>
      <c r="E130" s="106">
        <v>4.5</v>
      </c>
      <c r="F130" s="30">
        <v>10310</v>
      </c>
      <c r="G130" s="106">
        <v>11.1</v>
      </c>
      <c r="H130" s="106">
        <v>4.9000000000000004</v>
      </c>
      <c r="I130" s="106">
        <v>79.2</v>
      </c>
      <c r="J130" s="106">
        <v>83.3</v>
      </c>
      <c r="K130" s="107">
        <v>84</v>
      </c>
      <c r="L130" s="103">
        <v>7740</v>
      </c>
      <c r="M130" s="104">
        <v>20800</v>
      </c>
      <c r="N130" s="104">
        <v>33000</v>
      </c>
      <c r="O130" s="105">
        <v>49400</v>
      </c>
    </row>
    <row r="131" spans="1:15" s="2" customFormat="1" x14ac:dyDescent="0.35">
      <c r="A131" s="15" t="s">
        <v>146</v>
      </c>
      <c r="B131" s="38" t="s">
        <v>276</v>
      </c>
      <c r="C131" s="15" t="s">
        <v>8</v>
      </c>
      <c r="D131" s="19">
        <v>5150</v>
      </c>
      <c r="E131" s="106">
        <v>3.7</v>
      </c>
      <c r="F131" s="30">
        <v>4960</v>
      </c>
      <c r="G131" s="106">
        <v>15.9</v>
      </c>
      <c r="H131" s="106">
        <v>8.1999999999999993</v>
      </c>
      <c r="I131" s="106">
        <v>70.7</v>
      </c>
      <c r="J131" s="106">
        <v>74.900000000000006</v>
      </c>
      <c r="K131" s="107">
        <v>76</v>
      </c>
      <c r="L131" s="103">
        <v>3225</v>
      </c>
      <c r="M131" s="104">
        <v>12800</v>
      </c>
      <c r="N131" s="104">
        <v>24900</v>
      </c>
      <c r="O131" s="105">
        <v>38100</v>
      </c>
    </row>
    <row r="132" spans="1:15" s="2" customFormat="1" x14ac:dyDescent="0.35">
      <c r="A132" s="15" t="s">
        <v>146</v>
      </c>
      <c r="B132" s="38" t="s">
        <v>276</v>
      </c>
      <c r="C132" s="15" t="s">
        <v>7</v>
      </c>
      <c r="D132" s="19">
        <v>1655</v>
      </c>
      <c r="E132" s="106">
        <v>4.4000000000000004</v>
      </c>
      <c r="F132" s="30">
        <v>1580</v>
      </c>
      <c r="G132" s="106">
        <v>12.6</v>
      </c>
      <c r="H132" s="106">
        <v>6.1</v>
      </c>
      <c r="I132" s="106">
        <v>76.900000000000006</v>
      </c>
      <c r="J132" s="106">
        <v>80.5</v>
      </c>
      <c r="K132" s="107">
        <v>81.3</v>
      </c>
      <c r="L132" s="103">
        <v>1140</v>
      </c>
      <c r="M132" s="104">
        <v>15600</v>
      </c>
      <c r="N132" s="104">
        <v>28800</v>
      </c>
      <c r="O132" s="105">
        <v>40900</v>
      </c>
    </row>
    <row r="133" spans="1:15" s="2" customFormat="1" x14ac:dyDescent="0.35">
      <c r="A133" s="15" t="s">
        <v>146</v>
      </c>
      <c r="B133" s="38" t="s">
        <v>276</v>
      </c>
      <c r="C133" s="15" t="s">
        <v>6</v>
      </c>
      <c r="D133" s="19">
        <v>2600</v>
      </c>
      <c r="E133" s="106">
        <v>12.6</v>
      </c>
      <c r="F133" s="30">
        <v>2275</v>
      </c>
      <c r="G133" s="106">
        <v>28.1</v>
      </c>
      <c r="H133" s="106">
        <v>4.5999999999999996</v>
      </c>
      <c r="I133" s="106">
        <v>63.1</v>
      </c>
      <c r="J133" s="106">
        <v>66.599999999999994</v>
      </c>
      <c r="K133" s="107">
        <v>67.3</v>
      </c>
      <c r="L133" s="103">
        <v>1305</v>
      </c>
      <c r="M133" s="104">
        <v>20500</v>
      </c>
      <c r="N133" s="104">
        <v>32000</v>
      </c>
      <c r="O133" s="105">
        <v>47200</v>
      </c>
    </row>
    <row r="134" spans="1:15" s="2" customFormat="1" x14ac:dyDescent="0.35">
      <c r="A134" s="15" t="s">
        <v>146</v>
      </c>
      <c r="B134" s="38" t="s">
        <v>276</v>
      </c>
      <c r="C134" s="15" t="s">
        <v>5</v>
      </c>
      <c r="D134" s="19">
        <v>2760</v>
      </c>
      <c r="E134" s="106">
        <v>7.4</v>
      </c>
      <c r="F134" s="30">
        <v>2555</v>
      </c>
      <c r="G134" s="106">
        <v>16.899999999999999</v>
      </c>
      <c r="H134" s="106">
        <v>6.1</v>
      </c>
      <c r="I134" s="106">
        <v>69.5</v>
      </c>
      <c r="J134" s="106">
        <v>76.099999999999994</v>
      </c>
      <c r="K134" s="107">
        <v>77</v>
      </c>
      <c r="L134" s="103">
        <v>1610</v>
      </c>
      <c r="M134" s="104">
        <v>19900</v>
      </c>
      <c r="N134" s="104">
        <v>34300</v>
      </c>
      <c r="O134" s="105">
        <v>50100</v>
      </c>
    </row>
    <row r="135" spans="1:15" s="2" customFormat="1" x14ac:dyDescent="0.35">
      <c r="A135" s="15" t="s">
        <v>146</v>
      </c>
      <c r="B135" s="38" t="s">
        <v>276</v>
      </c>
      <c r="C135" s="15" t="s">
        <v>4</v>
      </c>
      <c r="D135" s="19">
        <v>5780</v>
      </c>
      <c r="E135" s="106">
        <v>5.2</v>
      </c>
      <c r="F135" s="30">
        <v>5480</v>
      </c>
      <c r="G135" s="106">
        <v>17.3</v>
      </c>
      <c r="H135" s="106">
        <v>6.5</v>
      </c>
      <c r="I135" s="106">
        <v>69.900000000000006</v>
      </c>
      <c r="J135" s="106">
        <v>75.3</v>
      </c>
      <c r="K135" s="107">
        <v>76.3</v>
      </c>
      <c r="L135" s="103">
        <v>3495</v>
      </c>
      <c r="M135" s="104">
        <v>18400</v>
      </c>
      <c r="N135" s="104">
        <v>31000</v>
      </c>
      <c r="O135" s="105">
        <v>45200</v>
      </c>
    </row>
    <row r="136" spans="1:15" s="2" customFormat="1" x14ac:dyDescent="0.35">
      <c r="A136" s="15" t="s">
        <v>146</v>
      </c>
      <c r="B136" s="38" t="s">
        <v>276</v>
      </c>
      <c r="C136" s="38" t="s">
        <v>2</v>
      </c>
      <c r="D136" s="19">
        <v>12060</v>
      </c>
      <c r="E136" s="106">
        <v>8</v>
      </c>
      <c r="F136" s="30">
        <v>11095</v>
      </c>
      <c r="G136" s="106">
        <v>15.1</v>
      </c>
      <c r="H136" s="106">
        <v>6</v>
      </c>
      <c r="I136" s="106">
        <v>72.3</v>
      </c>
      <c r="J136" s="106">
        <v>77.900000000000006</v>
      </c>
      <c r="K136" s="107">
        <v>78.900000000000006</v>
      </c>
      <c r="L136" s="103">
        <v>7415</v>
      </c>
      <c r="M136" s="104">
        <v>16900</v>
      </c>
      <c r="N136" s="104">
        <v>28500</v>
      </c>
      <c r="O136" s="105">
        <v>39100</v>
      </c>
    </row>
    <row r="137" spans="1:15" s="2" customFormat="1" ht="13.9" x14ac:dyDescent="0.4">
      <c r="A137" s="89" t="s">
        <v>1</v>
      </c>
      <c r="B137" s="88" t="s">
        <v>1</v>
      </c>
      <c r="C137" s="90" t="s">
        <v>1</v>
      </c>
      <c r="D137" s="30"/>
      <c r="E137" s="17"/>
      <c r="F137" s="18"/>
      <c r="G137" s="17"/>
      <c r="H137" s="17"/>
      <c r="I137" s="17"/>
      <c r="J137" s="17"/>
      <c r="K137" s="17"/>
      <c r="L137" s="44"/>
      <c r="M137" s="45"/>
      <c r="N137" s="45"/>
      <c r="O137" s="46"/>
    </row>
    <row r="138" spans="1:15" s="2" customFormat="1" x14ac:dyDescent="0.35">
      <c r="A138" s="15" t="s">
        <v>146</v>
      </c>
      <c r="B138" s="42" t="s">
        <v>14</v>
      </c>
      <c r="C138" s="29" t="s">
        <v>128</v>
      </c>
      <c r="D138" s="19">
        <v>126120</v>
      </c>
      <c r="E138" s="106">
        <v>7.6</v>
      </c>
      <c r="F138" s="30">
        <v>116480</v>
      </c>
      <c r="G138" s="106">
        <v>12.6</v>
      </c>
      <c r="H138" s="106">
        <v>4.5999999999999996</v>
      </c>
      <c r="I138" s="106">
        <v>76.599999999999994</v>
      </c>
      <c r="J138" s="106">
        <v>81.900000000000006</v>
      </c>
      <c r="K138" s="107">
        <v>82.8</v>
      </c>
      <c r="L138" s="103">
        <v>83520</v>
      </c>
      <c r="M138" s="104">
        <v>16600</v>
      </c>
      <c r="N138" s="104">
        <v>27100</v>
      </c>
      <c r="O138" s="105">
        <v>37000</v>
      </c>
    </row>
    <row r="139" spans="1:15" s="2" customFormat="1" x14ac:dyDescent="0.35">
      <c r="A139" s="15" t="s">
        <v>146</v>
      </c>
      <c r="B139" s="42" t="s">
        <v>14</v>
      </c>
      <c r="C139" s="15" t="s">
        <v>13</v>
      </c>
      <c r="D139" s="19">
        <v>99020</v>
      </c>
      <c r="E139" s="106">
        <v>7.4</v>
      </c>
      <c r="F139" s="30">
        <v>91645</v>
      </c>
      <c r="G139" s="106">
        <v>12</v>
      </c>
      <c r="H139" s="106">
        <v>4</v>
      </c>
      <c r="I139" s="106">
        <v>77.8</v>
      </c>
      <c r="J139" s="106">
        <v>83.2</v>
      </c>
      <c r="K139" s="107">
        <v>84</v>
      </c>
      <c r="L139" s="103">
        <v>66965</v>
      </c>
      <c r="M139" s="104">
        <v>16800</v>
      </c>
      <c r="N139" s="104">
        <v>27100</v>
      </c>
      <c r="O139" s="105">
        <v>36800</v>
      </c>
    </row>
    <row r="140" spans="1:15" s="2" customFormat="1" x14ac:dyDescent="0.35">
      <c r="A140" s="15" t="s">
        <v>146</v>
      </c>
      <c r="B140" s="42" t="s">
        <v>14</v>
      </c>
      <c r="C140" s="15" t="s">
        <v>12</v>
      </c>
      <c r="D140" s="19">
        <v>1870</v>
      </c>
      <c r="E140" s="106">
        <v>4.8</v>
      </c>
      <c r="F140" s="30">
        <v>1780</v>
      </c>
      <c r="G140" s="106">
        <v>8.1</v>
      </c>
      <c r="H140" s="106">
        <v>7.1</v>
      </c>
      <c r="I140" s="106">
        <v>77.8</v>
      </c>
      <c r="J140" s="106">
        <v>83.5</v>
      </c>
      <c r="K140" s="107">
        <v>84.8</v>
      </c>
      <c r="L140" s="103">
        <v>1295</v>
      </c>
      <c r="M140" s="104">
        <v>17700</v>
      </c>
      <c r="N140" s="104">
        <v>26800</v>
      </c>
      <c r="O140" s="105">
        <v>35800</v>
      </c>
    </row>
    <row r="141" spans="1:15" s="2" customFormat="1" x14ac:dyDescent="0.35">
      <c r="A141" s="15" t="s">
        <v>146</v>
      </c>
      <c r="B141" s="42" t="s">
        <v>14</v>
      </c>
      <c r="C141" s="15" t="s">
        <v>11</v>
      </c>
      <c r="D141" s="19">
        <v>2700</v>
      </c>
      <c r="E141" s="106">
        <v>11.6</v>
      </c>
      <c r="F141" s="30">
        <v>2385</v>
      </c>
      <c r="G141" s="106">
        <v>15</v>
      </c>
      <c r="H141" s="106">
        <v>9.8000000000000007</v>
      </c>
      <c r="I141" s="106">
        <v>67.099999999999994</v>
      </c>
      <c r="J141" s="106">
        <v>73.8</v>
      </c>
      <c r="K141" s="107">
        <v>75.2</v>
      </c>
      <c r="L141" s="103">
        <v>1435</v>
      </c>
      <c r="M141" s="104">
        <v>16200</v>
      </c>
      <c r="N141" s="104">
        <v>27000</v>
      </c>
      <c r="O141" s="105">
        <v>38500</v>
      </c>
    </row>
    <row r="142" spans="1:15" s="2" customFormat="1" x14ac:dyDescent="0.35">
      <c r="A142" s="15" t="s">
        <v>146</v>
      </c>
      <c r="B142" s="42" t="s">
        <v>14</v>
      </c>
      <c r="C142" s="15" t="s">
        <v>10</v>
      </c>
      <c r="D142" s="19">
        <v>485</v>
      </c>
      <c r="E142" s="106">
        <v>7.4</v>
      </c>
      <c r="F142" s="30">
        <v>450</v>
      </c>
      <c r="G142" s="106">
        <v>13.6</v>
      </c>
      <c r="H142" s="106">
        <v>8.9</v>
      </c>
      <c r="I142" s="106" t="s">
        <v>275</v>
      </c>
      <c r="J142" s="106" t="s">
        <v>275</v>
      </c>
      <c r="K142" s="107">
        <v>77.599999999999994</v>
      </c>
      <c r="L142" s="103">
        <v>290</v>
      </c>
      <c r="M142" s="104">
        <v>15000</v>
      </c>
      <c r="N142" s="104">
        <v>25900</v>
      </c>
      <c r="O142" s="105">
        <v>36400</v>
      </c>
    </row>
    <row r="143" spans="1:15" s="2" customFormat="1" x14ac:dyDescent="0.35">
      <c r="A143" s="15" t="s">
        <v>146</v>
      </c>
      <c r="B143" s="42" t="s">
        <v>14</v>
      </c>
      <c r="C143" s="15" t="s">
        <v>9</v>
      </c>
      <c r="D143" s="19">
        <v>5820</v>
      </c>
      <c r="E143" s="106">
        <v>7.4</v>
      </c>
      <c r="F143" s="30">
        <v>5390</v>
      </c>
      <c r="G143" s="106">
        <v>11.2</v>
      </c>
      <c r="H143" s="106">
        <v>5.5</v>
      </c>
      <c r="I143" s="106">
        <v>78.900000000000006</v>
      </c>
      <c r="J143" s="106">
        <v>82.7</v>
      </c>
      <c r="K143" s="107">
        <v>83.4</v>
      </c>
      <c r="L143" s="103">
        <v>4025</v>
      </c>
      <c r="M143" s="104">
        <v>18600</v>
      </c>
      <c r="N143" s="104">
        <v>29800</v>
      </c>
      <c r="O143" s="105">
        <v>42800</v>
      </c>
    </row>
    <row r="144" spans="1:15" s="2" customFormat="1" x14ac:dyDescent="0.35">
      <c r="A144" s="15" t="s">
        <v>146</v>
      </c>
      <c r="B144" s="42" t="s">
        <v>14</v>
      </c>
      <c r="C144" s="15" t="s">
        <v>8</v>
      </c>
      <c r="D144" s="19">
        <v>2675</v>
      </c>
      <c r="E144" s="106">
        <v>4.9000000000000004</v>
      </c>
      <c r="F144" s="30">
        <v>2545</v>
      </c>
      <c r="G144" s="106">
        <v>19.100000000000001</v>
      </c>
      <c r="H144" s="106">
        <v>9.8000000000000007</v>
      </c>
      <c r="I144" s="106">
        <v>66.3</v>
      </c>
      <c r="J144" s="106">
        <v>70.2</v>
      </c>
      <c r="K144" s="107">
        <v>71.2</v>
      </c>
      <c r="L144" s="103">
        <v>1560</v>
      </c>
      <c r="M144" s="104">
        <v>11300</v>
      </c>
      <c r="N144" s="104">
        <v>21300</v>
      </c>
      <c r="O144" s="105">
        <v>32900</v>
      </c>
    </row>
    <row r="145" spans="1:15" s="2" customFormat="1" x14ac:dyDescent="0.35">
      <c r="A145" s="15" t="s">
        <v>146</v>
      </c>
      <c r="B145" s="42" t="s">
        <v>14</v>
      </c>
      <c r="C145" s="15" t="s">
        <v>7</v>
      </c>
      <c r="D145" s="19">
        <v>870</v>
      </c>
      <c r="E145" s="106">
        <v>5.6</v>
      </c>
      <c r="F145" s="30">
        <v>820</v>
      </c>
      <c r="G145" s="106">
        <v>15.4</v>
      </c>
      <c r="H145" s="106">
        <v>6.7</v>
      </c>
      <c r="I145" s="106">
        <v>72</v>
      </c>
      <c r="J145" s="106">
        <v>76.8</v>
      </c>
      <c r="K145" s="107">
        <v>77.900000000000006</v>
      </c>
      <c r="L145" s="103">
        <v>545</v>
      </c>
      <c r="M145" s="104">
        <v>12800</v>
      </c>
      <c r="N145" s="104">
        <v>23700</v>
      </c>
      <c r="O145" s="105">
        <v>36400</v>
      </c>
    </row>
    <row r="146" spans="1:15" s="2" customFormat="1" x14ac:dyDescent="0.35">
      <c r="A146" s="15" t="s">
        <v>146</v>
      </c>
      <c r="B146" s="42" t="s">
        <v>14</v>
      </c>
      <c r="C146" s="15" t="s">
        <v>6</v>
      </c>
      <c r="D146" s="19">
        <v>1340</v>
      </c>
      <c r="E146" s="106">
        <v>12.9</v>
      </c>
      <c r="F146" s="30">
        <v>1165</v>
      </c>
      <c r="G146" s="106">
        <v>27</v>
      </c>
      <c r="H146" s="106">
        <v>4.7</v>
      </c>
      <c r="I146" s="106">
        <v>64.3</v>
      </c>
      <c r="J146" s="106">
        <v>67.8</v>
      </c>
      <c r="K146" s="107">
        <v>68.3</v>
      </c>
      <c r="L146" s="103">
        <v>680</v>
      </c>
      <c r="M146" s="104">
        <v>19000</v>
      </c>
      <c r="N146" s="104">
        <v>29900</v>
      </c>
      <c r="O146" s="105">
        <v>43500</v>
      </c>
    </row>
    <row r="147" spans="1:15" s="2" customFormat="1" x14ac:dyDescent="0.35">
      <c r="A147" s="15" t="s">
        <v>146</v>
      </c>
      <c r="B147" s="42" t="s">
        <v>14</v>
      </c>
      <c r="C147" s="15" t="s">
        <v>5</v>
      </c>
      <c r="D147" s="19">
        <v>1445</v>
      </c>
      <c r="E147" s="106">
        <v>8.3000000000000007</v>
      </c>
      <c r="F147" s="30">
        <v>1325</v>
      </c>
      <c r="G147" s="106">
        <v>17.100000000000001</v>
      </c>
      <c r="H147" s="106">
        <v>6.9</v>
      </c>
      <c r="I147" s="106">
        <v>69</v>
      </c>
      <c r="J147" s="106">
        <v>74.900000000000006</v>
      </c>
      <c r="K147" s="107">
        <v>75.900000000000006</v>
      </c>
      <c r="L147" s="103">
        <v>835</v>
      </c>
      <c r="M147" s="104">
        <v>18500</v>
      </c>
      <c r="N147" s="104">
        <v>31700</v>
      </c>
      <c r="O147" s="105">
        <v>45500</v>
      </c>
    </row>
    <row r="148" spans="1:15" s="2" customFormat="1" x14ac:dyDescent="0.35">
      <c r="A148" s="15" t="s">
        <v>146</v>
      </c>
      <c r="B148" s="42" t="s">
        <v>14</v>
      </c>
      <c r="C148" s="15" t="s">
        <v>4</v>
      </c>
      <c r="D148" s="19">
        <v>3365</v>
      </c>
      <c r="E148" s="106">
        <v>6.7</v>
      </c>
      <c r="F148" s="30">
        <v>3140</v>
      </c>
      <c r="G148" s="106">
        <v>16.3</v>
      </c>
      <c r="H148" s="106">
        <v>6.7</v>
      </c>
      <c r="I148" s="106">
        <v>70.099999999999994</v>
      </c>
      <c r="J148" s="106">
        <v>76.099999999999994</v>
      </c>
      <c r="K148" s="107">
        <v>77</v>
      </c>
      <c r="L148" s="103">
        <v>2010</v>
      </c>
      <c r="M148" s="104">
        <v>16400</v>
      </c>
      <c r="N148" s="104">
        <v>28100</v>
      </c>
      <c r="O148" s="105">
        <v>40000</v>
      </c>
    </row>
    <row r="149" spans="1:15" s="2" customFormat="1" x14ac:dyDescent="0.35">
      <c r="A149" s="15" t="s">
        <v>146</v>
      </c>
      <c r="B149" s="42" t="s">
        <v>14</v>
      </c>
      <c r="C149" s="15" t="s">
        <v>2</v>
      </c>
      <c r="D149" s="19">
        <v>6525</v>
      </c>
      <c r="E149" s="106">
        <v>10.6</v>
      </c>
      <c r="F149" s="30">
        <v>5830</v>
      </c>
      <c r="G149" s="106">
        <v>14.3</v>
      </c>
      <c r="H149" s="106">
        <v>6.3</v>
      </c>
      <c r="I149" s="106">
        <v>72</v>
      </c>
      <c r="J149" s="106">
        <v>78.2</v>
      </c>
      <c r="K149" s="107">
        <v>79.400000000000006</v>
      </c>
      <c r="L149" s="103">
        <v>3875</v>
      </c>
      <c r="M149" s="104">
        <v>15000</v>
      </c>
      <c r="N149" s="104">
        <v>25800</v>
      </c>
      <c r="O149" s="105">
        <v>35000</v>
      </c>
    </row>
    <row r="150" spans="1:15" s="2" customFormat="1" ht="13.9" x14ac:dyDescent="0.4">
      <c r="A150" s="89" t="s">
        <v>1</v>
      </c>
      <c r="B150" s="88" t="s">
        <v>1</v>
      </c>
      <c r="C150" s="90" t="s">
        <v>1</v>
      </c>
      <c r="D150" s="14"/>
      <c r="E150" s="12"/>
      <c r="F150" s="13"/>
      <c r="G150" s="12"/>
      <c r="H150" s="12"/>
      <c r="I150" s="12"/>
      <c r="J150" s="12"/>
      <c r="K150" s="12"/>
      <c r="L150" s="44"/>
      <c r="M150" s="45"/>
      <c r="N150" s="45"/>
      <c r="O150" s="46"/>
    </row>
    <row r="151" spans="1:15" s="2" customFormat="1" x14ac:dyDescent="0.35">
      <c r="A151" s="15" t="s">
        <v>146</v>
      </c>
      <c r="B151" s="42" t="s">
        <v>3</v>
      </c>
      <c r="C151" s="29" t="s">
        <v>128</v>
      </c>
      <c r="D151" s="19">
        <v>96845</v>
      </c>
      <c r="E151" s="106">
        <v>2.1</v>
      </c>
      <c r="F151" s="30">
        <v>94770</v>
      </c>
      <c r="G151" s="106">
        <v>13.6</v>
      </c>
      <c r="H151" s="106">
        <v>4.0999999999999996</v>
      </c>
      <c r="I151" s="106">
        <v>77.099999999999994</v>
      </c>
      <c r="J151" s="106">
        <v>81.5</v>
      </c>
      <c r="K151" s="107">
        <v>82.3</v>
      </c>
      <c r="L151" s="103">
        <v>68355</v>
      </c>
      <c r="M151" s="104">
        <v>23700</v>
      </c>
      <c r="N151" s="104">
        <v>35100</v>
      </c>
      <c r="O151" s="105">
        <v>49700</v>
      </c>
    </row>
    <row r="152" spans="1:15" s="2" customFormat="1" x14ac:dyDescent="0.35">
      <c r="A152" s="15" t="s">
        <v>146</v>
      </c>
      <c r="B152" s="42" t="s">
        <v>3</v>
      </c>
      <c r="C152" s="15" t="s">
        <v>13</v>
      </c>
      <c r="D152" s="19">
        <v>74905</v>
      </c>
      <c r="E152" s="106">
        <v>1.5</v>
      </c>
      <c r="F152" s="30">
        <v>73790</v>
      </c>
      <c r="G152" s="106">
        <v>13.1</v>
      </c>
      <c r="H152" s="106">
        <v>3.6</v>
      </c>
      <c r="I152" s="106">
        <v>78.099999999999994</v>
      </c>
      <c r="J152" s="106">
        <v>82.5</v>
      </c>
      <c r="K152" s="107">
        <v>83.3</v>
      </c>
      <c r="L152" s="103">
        <v>54140</v>
      </c>
      <c r="M152" s="104">
        <v>24600</v>
      </c>
      <c r="N152" s="104">
        <v>35500</v>
      </c>
      <c r="O152" s="105">
        <v>49900</v>
      </c>
    </row>
    <row r="153" spans="1:15" s="2" customFormat="1" x14ac:dyDescent="0.35">
      <c r="A153" s="15" t="s">
        <v>146</v>
      </c>
      <c r="B153" s="42" t="s">
        <v>3</v>
      </c>
      <c r="C153" s="15" t="s">
        <v>12</v>
      </c>
      <c r="D153" s="19">
        <v>815</v>
      </c>
      <c r="E153" s="106">
        <v>1.6</v>
      </c>
      <c r="F153" s="30">
        <v>805</v>
      </c>
      <c r="G153" s="106">
        <v>11.6</v>
      </c>
      <c r="H153" s="106">
        <v>7.5</v>
      </c>
      <c r="I153" s="106">
        <v>75.400000000000006</v>
      </c>
      <c r="J153" s="106">
        <v>80.2</v>
      </c>
      <c r="K153" s="107">
        <v>81</v>
      </c>
      <c r="L153" s="103">
        <v>565</v>
      </c>
      <c r="M153" s="104">
        <v>20100</v>
      </c>
      <c r="N153" s="104">
        <v>29800</v>
      </c>
      <c r="O153" s="105">
        <v>41300</v>
      </c>
    </row>
    <row r="154" spans="1:15" s="2" customFormat="1" x14ac:dyDescent="0.35">
      <c r="A154" s="15" t="s">
        <v>146</v>
      </c>
      <c r="B154" s="42" t="s">
        <v>3</v>
      </c>
      <c r="C154" s="15" t="s">
        <v>11</v>
      </c>
      <c r="D154" s="19">
        <v>2090</v>
      </c>
      <c r="E154" s="106">
        <v>9.9</v>
      </c>
      <c r="F154" s="30">
        <v>1885</v>
      </c>
      <c r="G154" s="106">
        <v>18.8</v>
      </c>
      <c r="H154" s="106">
        <v>8.3000000000000007</v>
      </c>
      <c r="I154" s="106">
        <v>65.8</v>
      </c>
      <c r="J154" s="106">
        <v>71.8</v>
      </c>
      <c r="K154" s="107">
        <v>72.900000000000006</v>
      </c>
      <c r="L154" s="103">
        <v>1100</v>
      </c>
      <c r="M154" s="104">
        <v>17800</v>
      </c>
      <c r="N154" s="104">
        <v>29100</v>
      </c>
      <c r="O154" s="105">
        <v>41700</v>
      </c>
    </row>
    <row r="155" spans="1:15" s="2" customFormat="1" x14ac:dyDescent="0.35">
      <c r="A155" s="15" t="s">
        <v>146</v>
      </c>
      <c r="B155" s="42" t="s">
        <v>3</v>
      </c>
      <c r="C155" s="15" t="s">
        <v>10</v>
      </c>
      <c r="D155" s="19">
        <v>270</v>
      </c>
      <c r="E155" s="106">
        <v>5.5</v>
      </c>
      <c r="F155" s="30">
        <v>255</v>
      </c>
      <c r="G155" s="106">
        <v>20</v>
      </c>
      <c r="H155" s="106">
        <v>9.9</v>
      </c>
      <c r="I155" s="106" t="s">
        <v>275</v>
      </c>
      <c r="J155" s="106" t="s">
        <v>275</v>
      </c>
      <c r="K155" s="107">
        <v>70.099999999999994</v>
      </c>
      <c r="L155" s="103">
        <v>145</v>
      </c>
      <c r="M155" s="104">
        <v>22400</v>
      </c>
      <c r="N155" s="104">
        <v>32300</v>
      </c>
      <c r="O155" s="105">
        <v>43800</v>
      </c>
    </row>
    <row r="156" spans="1:15" s="2" customFormat="1" x14ac:dyDescent="0.35">
      <c r="A156" s="15" t="s">
        <v>146</v>
      </c>
      <c r="B156" s="42" t="s">
        <v>3</v>
      </c>
      <c r="C156" s="15" t="s">
        <v>9</v>
      </c>
      <c r="D156" s="19">
        <v>4975</v>
      </c>
      <c r="E156" s="106">
        <v>1.1000000000000001</v>
      </c>
      <c r="F156" s="30">
        <v>4920</v>
      </c>
      <c r="G156" s="106">
        <v>10.9</v>
      </c>
      <c r="H156" s="106">
        <v>4.4000000000000004</v>
      </c>
      <c r="I156" s="106">
        <v>79.599999999999994</v>
      </c>
      <c r="J156" s="106">
        <v>83.9</v>
      </c>
      <c r="K156" s="107">
        <v>84.7</v>
      </c>
      <c r="L156" s="103">
        <v>3715</v>
      </c>
      <c r="M156" s="104">
        <v>24100</v>
      </c>
      <c r="N156" s="104">
        <v>37700</v>
      </c>
      <c r="O156" s="105">
        <v>58200</v>
      </c>
    </row>
    <row r="157" spans="1:15" s="2" customFormat="1" x14ac:dyDescent="0.35">
      <c r="A157" s="15" t="s">
        <v>146</v>
      </c>
      <c r="B157" s="42" t="s">
        <v>3</v>
      </c>
      <c r="C157" s="15" t="s">
        <v>8</v>
      </c>
      <c r="D157" s="19">
        <v>2470</v>
      </c>
      <c r="E157" s="106">
        <v>2.4</v>
      </c>
      <c r="F157" s="30">
        <v>2410</v>
      </c>
      <c r="G157" s="106">
        <v>12.5</v>
      </c>
      <c r="H157" s="106">
        <v>6.5</v>
      </c>
      <c r="I157" s="106">
        <v>75.3</v>
      </c>
      <c r="J157" s="106">
        <v>79.900000000000006</v>
      </c>
      <c r="K157" s="107">
        <v>81</v>
      </c>
      <c r="L157" s="103">
        <v>1665</v>
      </c>
      <c r="M157" s="104">
        <v>15300</v>
      </c>
      <c r="N157" s="104">
        <v>28700</v>
      </c>
      <c r="O157" s="105">
        <v>43400</v>
      </c>
    </row>
    <row r="158" spans="1:15" s="2" customFormat="1" x14ac:dyDescent="0.35">
      <c r="A158" s="15" t="s">
        <v>146</v>
      </c>
      <c r="B158" s="42" t="s">
        <v>3</v>
      </c>
      <c r="C158" s="15" t="s">
        <v>7</v>
      </c>
      <c r="D158" s="19">
        <v>785</v>
      </c>
      <c r="E158" s="106">
        <v>3.1</v>
      </c>
      <c r="F158" s="30">
        <v>760</v>
      </c>
      <c r="G158" s="106">
        <v>9.6</v>
      </c>
      <c r="H158" s="106">
        <v>5.5</v>
      </c>
      <c r="I158" s="106">
        <v>82.2</v>
      </c>
      <c r="J158" s="106">
        <v>84.5</v>
      </c>
      <c r="K158" s="107">
        <v>84.9</v>
      </c>
      <c r="L158" s="103">
        <v>590</v>
      </c>
      <c r="M158" s="104">
        <v>21200</v>
      </c>
      <c r="N158" s="104">
        <v>32800</v>
      </c>
      <c r="O158" s="105">
        <v>43800</v>
      </c>
    </row>
    <row r="159" spans="1:15" s="2" customFormat="1" x14ac:dyDescent="0.35">
      <c r="A159" s="15" t="s">
        <v>146</v>
      </c>
      <c r="B159" s="42" t="s">
        <v>3</v>
      </c>
      <c r="C159" s="15" t="s">
        <v>6</v>
      </c>
      <c r="D159" s="19">
        <v>1260</v>
      </c>
      <c r="E159" s="106">
        <v>12.2</v>
      </c>
      <c r="F159" s="30">
        <v>1105</v>
      </c>
      <c r="G159" s="106">
        <v>29.3</v>
      </c>
      <c r="H159" s="106">
        <v>4.4000000000000004</v>
      </c>
      <c r="I159" s="106">
        <v>61.9</v>
      </c>
      <c r="J159" s="106">
        <v>65.400000000000006</v>
      </c>
      <c r="K159" s="107">
        <v>66.2</v>
      </c>
      <c r="L159" s="103">
        <v>625</v>
      </c>
      <c r="M159" s="104">
        <v>22500</v>
      </c>
      <c r="N159" s="104">
        <v>34700</v>
      </c>
      <c r="O159" s="105">
        <v>50200</v>
      </c>
    </row>
    <row r="160" spans="1:15" s="2" customFormat="1" x14ac:dyDescent="0.35">
      <c r="A160" s="15" t="s">
        <v>146</v>
      </c>
      <c r="B160" s="42" t="s">
        <v>3</v>
      </c>
      <c r="C160" s="15" t="s">
        <v>5</v>
      </c>
      <c r="D160" s="19">
        <v>1315</v>
      </c>
      <c r="E160" s="106">
        <v>6.5</v>
      </c>
      <c r="F160" s="30">
        <v>1230</v>
      </c>
      <c r="G160" s="106">
        <v>16.600000000000001</v>
      </c>
      <c r="H160" s="106">
        <v>5.2</v>
      </c>
      <c r="I160" s="106">
        <v>69.900000000000006</v>
      </c>
      <c r="J160" s="106">
        <v>77.5</v>
      </c>
      <c r="K160" s="107">
        <v>78.2</v>
      </c>
      <c r="L160" s="103">
        <v>775</v>
      </c>
      <c r="M160" s="104">
        <v>21900</v>
      </c>
      <c r="N160" s="104">
        <v>37800</v>
      </c>
      <c r="O160" s="105">
        <v>55000</v>
      </c>
    </row>
    <row r="161" spans="1:15" s="2" customFormat="1" x14ac:dyDescent="0.35">
      <c r="A161" s="15" t="s">
        <v>146</v>
      </c>
      <c r="B161" s="42" t="s">
        <v>3</v>
      </c>
      <c r="C161" s="15" t="s">
        <v>4</v>
      </c>
      <c r="D161" s="19">
        <v>2415</v>
      </c>
      <c r="E161" s="106">
        <v>3.2</v>
      </c>
      <c r="F161" s="30">
        <v>2340</v>
      </c>
      <c r="G161" s="106">
        <v>18.600000000000001</v>
      </c>
      <c r="H161" s="106">
        <v>6.2</v>
      </c>
      <c r="I161" s="106">
        <v>69.599999999999994</v>
      </c>
      <c r="J161" s="106">
        <v>74.2</v>
      </c>
      <c r="K161" s="107">
        <v>75.2</v>
      </c>
      <c r="L161" s="103">
        <v>1485</v>
      </c>
      <c r="M161" s="104">
        <v>21900</v>
      </c>
      <c r="N161" s="104">
        <v>35500</v>
      </c>
      <c r="O161" s="105">
        <v>54200</v>
      </c>
    </row>
    <row r="162" spans="1:15" s="2" customFormat="1" x14ac:dyDescent="0.35">
      <c r="A162" s="39" t="s">
        <v>146</v>
      </c>
      <c r="B162" s="43" t="s">
        <v>3</v>
      </c>
      <c r="C162" s="39" t="s">
        <v>2</v>
      </c>
      <c r="D162" s="49">
        <v>5535</v>
      </c>
      <c r="E162" s="108">
        <v>4.8</v>
      </c>
      <c r="F162" s="40">
        <v>5265</v>
      </c>
      <c r="G162" s="108">
        <v>15.9</v>
      </c>
      <c r="H162" s="108">
        <v>5.7</v>
      </c>
      <c r="I162" s="108">
        <v>72.7</v>
      </c>
      <c r="J162" s="108">
        <v>77.5</v>
      </c>
      <c r="K162" s="109">
        <v>78.400000000000006</v>
      </c>
      <c r="L162" s="110">
        <v>3540</v>
      </c>
      <c r="M162" s="111">
        <v>19600</v>
      </c>
      <c r="N162" s="111">
        <v>31300</v>
      </c>
      <c r="O162" s="112">
        <v>45000</v>
      </c>
    </row>
    <row r="163" spans="1:15" s="37" customFormat="1" ht="25.5" customHeight="1" x14ac:dyDescent="0.35">
      <c r="A163" s="19"/>
      <c r="B163" s="143" t="s">
        <v>182</v>
      </c>
      <c r="C163" s="143"/>
      <c r="D163" s="143"/>
      <c r="E163" s="143"/>
      <c r="F163" s="143"/>
      <c r="G163" s="143"/>
      <c r="H163" s="143"/>
      <c r="I163" s="143"/>
      <c r="J163" s="143"/>
      <c r="K163" s="143"/>
      <c r="L163" s="143"/>
      <c r="M163" s="143"/>
      <c r="N163" s="143"/>
      <c r="O163" s="143"/>
    </row>
    <row r="164" spans="1:15" s="37" customFormat="1" ht="11.65" x14ac:dyDescent="0.35">
      <c r="A164" s="15"/>
      <c r="B164" s="15"/>
      <c r="C164" s="19"/>
      <c r="D164" s="18"/>
      <c r="E164" s="19"/>
      <c r="F164" s="18"/>
      <c r="G164" s="18"/>
      <c r="H164" s="18"/>
      <c r="I164" s="18"/>
      <c r="J164" s="18"/>
      <c r="K164" s="15"/>
      <c r="L164" s="15"/>
      <c r="M164" s="15"/>
    </row>
    <row r="165" spans="1:15" s="37" customFormat="1" ht="24" customHeight="1" x14ac:dyDescent="0.35">
      <c r="A165" s="142" t="s">
        <v>173</v>
      </c>
      <c r="B165" s="142"/>
      <c r="C165" s="142"/>
      <c r="D165" s="142"/>
      <c r="E165" s="142"/>
      <c r="F165" s="142"/>
      <c r="G165" s="142"/>
      <c r="H165" s="142"/>
      <c r="I165" s="142"/>
      <c r="J165" s="142"/>
      <c r="K165" s="142"/>
      <c r="L165" s="142"/>
      <c r="M165" s="142"/>
      <c r="N165" s="142"/>
      <c r="O165" s="142"/>
    </row>
    <row r="166" spans="1:15" s="37" customFormat="1" ht="11.65" x14ac:dyDescent="0.35">
      <c r="A166" s="15"/>
      <c r="B166" s="15"/>
      <c r="C166" s="30"/>
      <c r="D166" s="17"/>
      <c r="E166" s="18"/>
      <c r="F166" s="17"/>
      <c r="G166" s="17"/>
      <c r="H166" s="17"/>
      <c r="I166" s="17"/>
      <c r="J166" s="17"/>
      <c r="K166" s="15"/>
      <c r="L166" s="15"/>
      <c r="M166" s="15"/>
    </row>
    <row r="167" spans="1:15" s="37" customFormat="1" ht="12" customHeight="1" x14ac:dyDescent="0.35">
      <c r="A167" s="142" t="s">
        <v>174</v>
      </c>
      <c r="B167" s="142"/>
      <c r="C167" s="142"/>
      <c r="D167" s="142"/>
      <c r="E167" s="142"/>
      <c r="F167" s="142"/>
      <c r="G167" s="142"/>
      <c r="H167" s="142"/>
      <c r="I167" s="142"/>
      <c r="J167" s="142"/>
      <c r="K167" s="142"/>
      <c r="L167" s="142"/>
      <c r="M167" s="142"/>
      <c r="N167" s="142"/>
      <c r="O167" s="142"/>
    </row>
    <row r="168" spans="1:15" s="37" customFormat="1" ht="12" customHeight="1" x14ac:dyDescent="0.35">
      <c r="A168" s="142" t="s">
        <v>175</v>
      </c>
      <c r="B168" s="142"/>
      <c r="C168" s="142"/>
      <c r="D168" s="142"/>
      <c r="E168" s="142"/>
      <c r="F168" s="142"/>
      <c r="G168" s="142"/>
      <c r="H168" s="142"/>
      <c r="I168" s="142"/>
      <c r="J168" s="142"/>
      <c r="K168" s="142"/>
      <c r="L168" s="142"/>
      <c r="M168" s="142"/>
      <c r="N168" s="142"/>
      <c r="O168" s="142"/>
    </row>
    <row r="169" spans="1:15" s="37" customFormat="1" ht="24.75" customHeight="1" x14ac:dyDescent="0.35">
      <c r="A169" s="142" t="s">
        <v>187</v>
      </c>
      <c r="B169" s="142"/>
      <c r="C169" s="142"/>
      <c r="D169" s="142"/>
      <c r="E169" s="142"/>
      <c r="F169" s="142"/>
      <c r="G169" s="142"/>
      <c r="H169" s="142"/>
      <c r="I169" s="142"/>
      <c r="J169" s="142"/>
      <c r="K169" s="142"/>
      <c r="L169" s="142"/>
      <c r="M169" s="142"/>
      <c r="N169" s="142"/>
      <c r="O169" s="142"/>
    </row>
    <row r="170" spans="1:15" s="37" customFormat="1" ht="12" customHeight="1" x14ac:dyDescent="0.35">
      <c r="A170" s="142" t="s">
        <v>188</v>
      </c>
      <c r="B170" s="142"/>
      <c r="C170" s="142"/>
      <c r="D170" s="142"/>
      <c r="E170" s="142"/>
      <c r="F170" s="142"/>
      <c r="G170" s="142"/>
      <c r="H170" s="142"/>
      <c r="I170" s="142"/>
      <c r="J170" s="142"/>
      <c r="K170" s="142"/>
      <c r="L170" s="142"/>
      <c r="M170" s="142"/>
      <c r="N170" s="142"/>
      <c r="O170" s="142"/>
    </row>
    <row r="171" spans="1:15" s="37" customFormat="1" ht="12" customHeight="1" x14ac:dyDescent="0.35">
      <c r="A171" s="142" t="s">
        <v>189</v>
      </c>
      <c r="B171" s="142"/>
      <c r="C171" s="142"/>
      <c r="D171" s="142"/>
      <c r="E171" s="142"/>
      <c r="F171" s="142"/>
      <c r="G171" s="142"/>
      <c r="H171" s="142"/>
      <c r="I171" s="142"/>
      <c r="J171" s="142"/>
      <c r="K171" s="142"/>
      <c r="L171" s="142"/>
      <c r="M171" s="142"/>
      <c r="N171" s="142"/>
      <c r="O171" s="142"/>
    </row>
    <row r="172" spans="1:15" s="37" customFormat="1" ht="12" customHeight="1" x14ac:dyDescent="0.35">
      <c r="A172" s="142" t="s">
        <v>190</v>
      </c>
      <c r="B172" s="142"/>
      <c r="C172" s="142"/>
      <c r="D172" s="142"/>
      <c r="E172" s="142"/>
      <c r="F172" s="142"/>
      <c r="G172" s="142"/>
      <c r="H172" s="142"/>
      <c r="I172" s="142"/>
      <c r="J172" s="142"/>
      <c r="K172" s="142"/>
      <c r="L172" s="142"/>
      <c r="M172" s="142"/>
      <c r="N172" s="142"/>
      <c r="O172" s="142"/>
    </row>
    <row r="173" spans="1:15" s="37" customFormat="1" ht="24.75" customHeight="1" x14ac:dyDescent="0.35">
      <c r="A173" s="142" t="s">
        <v>191</v>
      </c>
      <c r="B173" s="142"/>
      <c r="C173" s="142"/>
      <c r="D173" s="142"/>
      <c r="E173" s="142"/>
      <c r="F173" s="142"/>
      <c r="G173" s="142"/>
      <c r="H173" s="142"/>
      <c r="I173" s="142"/>
      <c r="J173" s="142"/>
      <c r="K173" s="142"/>
      <c r="L173" s="142"/>
      <c r="M173" s="142"/>
      <c r="N173" s="142"/>
      <c r="O173" s="142"/>
    </row>
    <row r="174" spans="1:15" s="37" customFormat="1" ht="36.75" customHeight="1" x14ac:dyDescent="0.35">
      <c r="A174" s="142" t="s">
        <v>192</v>
      </c>
      <c r="B174" s="142"/>
      <c r="C174" s="142"/>
      <c r="D174" s="142"/>
      <c r="E174" s="142"/>
      <c r="F174" s="142"/>
      <c r="G174" s="142"/>
      <c r="H174" s="142"/>
      <c r="I174" s="142"/>
      <c r="J174" s="142"/>
      <c r="K174" s="142"/>
      <c r="L174" s="142"/>
      <c r="M174" s="142"/>
      <c r="N174" s="142"/>
      <c r="O174" s="142"/>
    </row>
    <row r="175" spans="1:15" s="37" customFormat="1" ht="12" customHeight="1" x14ac:dyDescent="0.35">
      <c r="A175" s="142" t="s">
        <v>193</v>
      </c>
      <c r="B175" s="142"/>
      <c r="C175" s="142"/>
      <c r="D175" s="142"/>
      <c r="E175" s="142"/>
      <c r="F175" s="142"/>
      <c r="G175" s="142"/>
      <c r="H175" s="142"/>
      <c r="I175" s="142"/>
      <c r="J175" s="142"/>
      <c r="K175" s="142"/>
      <c r="L175" s="142"/>
      <c r="M175" s="142"/>
      <c r="N175" s="142"/>
      <c r="O175" s="142"/>
    </row>
    <row r="176" spans="1:15" s="37" customFormat="1" ht="12" customHeight="1" x14ac:dyDescent="0.35">
      <c r="A176" s="142" t="s">
        <v>194</v>
      </c>
      <c r="B176" s="142"/>
      <c r="C176" s="142"/>
      <c r="D176" s="142"/>
      <c r="E176" s="142"/>
      <c r="F176" s="142"/>
      <c r="G176" s="142"/>
      <c r="H176" s="142"/>
      <c r="I176" s="142"/>
      <c r="J176" s="142"/>
      <c r="K176" s="142"/>
      <c r="L176" s="142"/>
      <c r="M176" s="142"/>
      <c r="N176" s="142"/>
      <c r="O176" s="142"/>
    </row>
    <row r="177" spans="1:15" s="37" customFormat="1" ht="24.75" customHeight="1" x14ac:dyDescent="0.35">
      <c r="A177" s="142" t="s">
        <v>237</v>
      </c>
      <c r="B177" s="142"/>
      <c r="C177" s="142"/>
      <c r="D177" s="142"/>
      <c r="E177" s="142"/>
      <c r="F177" s="142"/>
      <c r="G177" s="142"/>
      <c r="H177" s="142"/>
      <c r="I177" s="142"/>
      <c r="J177" s="142"/>
      <c r="K177" s="142"/>
      <c r="L177" s="142"/>
      <c r="M177" s="142"/>
      <c r="N177" s="142"/>
      <c r="O177" s="142"/>
    </row>
    <row r="178" spans="1:15" s="2" customFormat="1" ht="14.25" customHeight="1" x14ac:dyDescent="0.35">
      <c r="A178" s="1"/>
      <c r="B178" s="1"/>
      <c r="C178" s="1"/>
      <c r="D178" s="1"/>
      <c r="E178" s="4"/>
      <c r="F178" s="3"/>
      <c r="G178" s="4"/>
      <c r="H178" s="4"/>
      <c r="I178" s="3"/>
      <c r="J178" s="3"/>
      <c r="K178" s="3"/>
    </row>
    <row r="179" spans="1:15" s="2" customFormat="1" ht="14.25" customHeight="1" x14ac:dyDescent="0.35">
      <c r="A179" s="1"/>
      <c r="B179" s="1"/>
      <c r="C179" s="1"/>
      <c r="D179" s="1"/>
      <c r="E179" s="4"/>
      <c r="F179" s="3"/>
      <c r="G179" s="4"/>
      <c r="H179" s="4"/>
      <c r="I179" s="3"/>
      <c r="J179" s="3"/>
      <c r="K179" s="3"/>
    </row>
    <row r="180" spans="1:15" s="2" customFormat="1" ht="14.25" customHeight="1" x14ac:dyDescent="0.35">
      <c r="A180" s="1"/>
      <c r="B180" s="1"/>
      <c r="C180" s="1"/>
      <c r="D180" s="1"/>
      <c r="E180" s="4"/>
      <c r="F180" s="3"/>
      <c r="G180" s="4"/>
      <c r="H180" s="4"/>
      <c r="I180" s="3"/>
      <c r="J180" s="3"/>
      <c r="K180" s="3"/>
    </row>
    <row r="181" spans="1:15" s="2" customFormat="1" x14ac:dyDescent="0.35">
      <c r="A181" s="1"/>
      <c r="B181" s="1"/>
      <c r="C181" s="1"/>
      <c r="D181" s="1"/>
      <c r="E181" s="4"/>
      <c r="F181" s="3"/>
      <c r="G181" s="4"/>
      <c r="H181" s="4"/>
      <c r="I181" s="3"/>
      <c r="J181" s="3"/>
      <c r="K181" s="3"/>
    </row>
    <row r="182" spans="1:15" s="2" customFormat="1" ht="14.25" customHeight="1" x14ac:dyDescent="0.35">
      <c r="A182" s="1"/>
      <c r="B182" s="1"/>
      <c r="C182" s="1"/>
      <c r="D182" s="1"/>
      <c r="E182" s="4"/>
      <c r="F182" s="3"/>
      <c r="G182" s="4"/>
      <c r="H182" s="4"/>
      <c r="I182" s="3"/>
      <c r="J182" s="3"/>
      <c r="K182" s="3"/>
    </row>
    <row r="183" spans="1:15" s="2" customFormat="1" ht="14.25" customHeight="1" x14ac:dyDescent="0.35">
      <c r="A183" s="1"/>
      <c r="B183" s="1"/>
      <c r="C183" s="1"/>
      <c r="D183" s="1"/>
      <c r="E183" s="4"/>
      <c r="F183" s="3"/>
      <c r="G183" s="4"/>
      <c r="H183" s="4"/>
      <c r="I183" s="3"/>
      <c r="J183" s="3"/>
      <c r="K183" s="3"/>
    </row>
    <row r="184" spans="1:15" s="2" customFormat="1" ht="14.25" customHeight="1" x14ac:dyDescent="0.35">
      <c r="A184" s="1"/>
      <c r="B184" s="1"/>
      <c r="C184" s="1"/>
      <c r="D184" s="1"/>
      <c r="E184" s="4"/>
      <c r="F184" s="3"/>
      <c r="G184" s="4"/>
      <c r="H184" s="4"/>
      <c r="I184" s="3"/>
      <c r="J184" s="3"/>
      <c r="K184" s="3"/>
    </row>
    <row r="185" spans="1:15" s="2" customFormat="1" ht="14.25" customHeight="1" x14ac:dyDescent="0.35">
      <c r="A185" s="1"/>
      <c r="B185" s="1"/>
      <c r="C185" s="1"/>
      <c r="D185" s="1"/>
      <c r="E185" s="4"/>
      <c r="F185" s="3"/>
      <c r="G185" s="4"/>
      <c r="H185" s="4"/>
      <c r="I185" s="3"/>
      <c r="J185" s="3"/>
      <c r="K185" s="3"/>
    </row>
    <row r="186" spans="1:15" s="2" customFormat="1" ht="14.25" customHeight="1" x14ac:dyDescent="0.35">
      <c r="A186" s="1"/>
      <c r="B186" s="1"/>
      <c r="C186" s="1"/>
      <c r="D186" s="1"/>
      <c r="E186" s="4"/>
      <c r="F186" s="3"/>
      <c r="G186" s="4"/>
      <c r="H186" s="4"/>
      <c r="I186" s="3"/>
      <c r="J186" s="3"/>
      <c r="K186" s="3"/>
    </row>
    <row r="187" spans="1:15" s="2" customFormat="1" ht="14.25" customHeight="1" x14ac:dyDescent="0.35">
      <c r="A187" s="1"/>
      <c r="B187" s="1"/>
      <c r="C187" s="1"/>
      <c r="D187" s="1"/>
      <c r="E187" s="4"/>
      <c r="F187" s="3"/>
      <c r="G187" s="4"/>
      <c r="H187" s="4"/>
      <c r="I187" s="3"/>
      <c r="J187" s="3"/>
      <c r="K187" s="3"/>
    </row>
    <row r="188" spans="1:15" s="2" customFormat="1" ht="14.25" customHeight="1" x14ac:dyDescent="0.35">
      <c r="A188" s="1"/>
      <c r="B188" s="1"/>
      <c r="C188" s="1"/>
      <c r="D188" s="1"/>
      <c r="E188" s="4"/>
      <c r="F188" s="3"/>
      <c r="G188" s="4"/>
      <c r="H188" s="4"/>
      <c r="I188" s="3"/>
      <c r="J188" s="3"/>
      <c r="K188" s="3"/>
    </row>
    <row r="189" spans="1:15" s="2" customFormat="1" ht="14.25" customHeight="1" x14ac:dyDescent="0.35">
      <c r="A189" s="1"/>
      <c r="B189" s="1"/>
      <c r="C189" s="1"/>
      <c r="D189" s="1"/>
      <c r="E189" s="4"/>
      <c r="F189" s="3"/>
      <c r="G189" s="4"/>
      <c r="H189" s="4"/>
      <c r="I189" s="3"/>
      <c r="J189" s="3"/>
      <c r="K189" s="3"/>
    </row>
    <row r="190" spans="1:15" s="2" customFormat="1" ht="14.25" customHeight="1" x14ac:dyDescent="0.35">
      <c r="A190" s="1"/>
      <c r="B190" s="1"/>
      <c r="C190" s="1"/>
      <c r="D190" s="1"/>
      <c r="E190" s="4"/>
      <c r="F190" s="3"/>
      <c r="G190" s="4"/>
      <c r="H190" s="4"/>
      <c r="I190" s="3"/>
      <c r="J190" s="3"/>
      <c r="K190" s="3"/>
    </row>
    <row r="191" spans="1:15" s="2" customFormat="1" ht="14.25" customHeight="1" x14ac:dyDescent="0.35">
      <c r="A191" s="1"/>
      <c r="B191" s="1"/>
      <c r="C191" s="1"/>
      <c r="D191" s="1"/>
      <c r="E191" s="4"/>
      <c r="F191" s="3"/>
      <c r="G191" s="4"/>
      <c r="H191" s="4"/>
      <c r="I191" s="3"/>
      <c r="J191" s="3"/>
      <c r="K191" s="3"/>
    </row>
    <row r="192" spans="1:15" s="2" customFormat="1" ht="14.25" customHeigh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A1195" s="1"/>
      <c r="B1195" s="1"/>
      <c r="C1195" s="1"/>
      <c r="D1195" s="1"/>
      <c r="E1195" s="4"/>
      <c r="F1195" s="3"/>
      <c r="G1195" s="4"/>
      <c r="H1195" s="4"/>
      <c r="I1195" s="3"/>
      <c r="J1195" s="3"/>
      <c r="K1195" s="3"/>
    </row>
    <row r="1196" spans="1:11" s="2" customFormat="1" x14ac:dyDescent="0.35">
      <c r="A1196" s="1"/>
      <c r="B1196" s="1"/>
      <c r="C1196" s="1"/>
      <c r="D1196" s="1"/>
      <c r="E1196" s="4"/>
      <c r="F1196" s="3"/>
      <c r="G1196" s="4"/>
      <c r="H1196" s="4"/>
      <c r="I1196" s="3"/>
      <c r="J1196" s="3"/>
      <c r="K1196" s="3"/>
    </row>
    <row r="1197" spans="1:11" s="2" customFormat="1" x14ac:dyDescent="0.35">
      <c r="A1197" s="1"/>
      <c r="B1197" s="1"/>
      <c r="C1197" s="1"/>
      <c r="D1197" s="1"/>
      <c r="E1197" s="4"/>
      <c r="F1197" s="3"/>
      <c r="G1197" s="4"/>
      <c r="H1197" s="4"/>
      <c r="I1197" s="3"/>
      <c r="J1197" s="3"/>
      <c r="K1197" s="3"/>
    </row>
    <row r="1198" spans="1:11" s="2" customFormat="1" x14ac:dyDescent="0.35">
      <c r="A1198" s="1"/>
      <c r="B1198" s="1"/>
      <c r="C1198" s="1"/>
      <c r="D1198" s="1"/>
      <c r="E1198" s="4"/>
      <c r="F1198" s="3"/>
      <c r="G1198" s="4"/>
      <c r="H1198" s="4"/>
      <c r="I1198" s="3"/>
      <c r="J1198" s="3"/>
      <c r="K1198" s="3"/>
    </row>
    <row r="1199" spans="1:11" s="2" customFormat="1" x14ac:dyDescent="0.35">
      <c r="A1199" s="1"/>
      <c r="B1199" s="1"/>
      <c r="C1199" s="1"/>
      <c r="D1199" s="1"/>
      <c r="E1199" s="4"/>
      <c r="F1199" s="3"/>
      <c r="G1199" s="4"/>
      <c r="H1199" s="4"/>
      <c r="I1199" s="3"/>
      <c r="J1199" s="3"/>
      <c r="K1199" s="3"/>
    </row>
    <row r="1200" spans="1:11" s="2" customFormat="1" x14ac:dyDescent="0.35">
      <c r="A1200" s="1"/>
      <c r="B1200" s="1"/>
      <c r="C1200" s="1"/>
      <c r="D1200" s="1"/>
      <c r="E1200" s="4"/>
      <c r="F1200" s="3"/>
      <c r="G1200" s="4"/>
      <c r="H1200" s="4"/>
      <c r="I1200" s="3"/>
      <c r="J1200" s="3"/>
      <c r="K1200" s="3"/>
    </row>
    <row r="1201" spans="1:11" s="2" customFormat="1" x14ac:dyDescent="0.35">
      <c r="A1201" s="1"/>
      <c r="B1201" s="1"/>
      <c r="C1201" s="1"/>
      <c r="D1201" s="1"/>
      <c r="E1201" s="4"/>
      <c r="F1201" s="3"/>
      <c r="G1201" s="4"/>
      <c r="H1201" s="4"/>
      <c r="I1201" s="3"/>
      <c r="J1201" s="3"/>
      <c r="K1201" s="3"/>
    </row>
    <row r="1202" spans="1:11" s="2" customFormat="1" x14ac:dyDescent="0.35">
      <c r="A1202" s="1"/>
      <c r="B1202" s="1"/>
      <c r="C1202" s="1"/>
      <c r="D1202" s="1"/>
      <c r="E1202" s="4"/>
      <c r="F1202" s="3"/>
      <c r="G1202" s="4"/>
      <c r="H1202" s="4"/>
      <c r="I1202" s="3"/>
      <c r="J1202" s="3"/>
      <c r="K1202" s="3"/>
    </row>
    <row r="1203" spans="1:11" s="2" customFormat="1" x14ac:dyDescent="0.35">
      <c r="A1203" s="1"/>
      <c r="B1203" s="1"/>
      <c r="C1203" s="1"/>
      <c r="D1203" s="1"/>
      <c r="E1203" s="4"/>
      <c r="F1203" s="3"/>
      <c r="G1203" s="4"/>
      <c r="H1203" s="4"/>
      <c r="I1203" s="3"/>
      <c r="J1203" s="3"/>
      <c r="K1203" s="3"/>
    </row>
    <row r="1204" spans="1:11" s="2" customFormat="1" x14ac:dyDescent="0.35">
      <c r="A1204" s="1"/>
      <c r="B1204" s="1"/>
      <c r="C1204" s="1"/>
      <c r="D1204" s="1"/>
      <c r="E1204" s="4"/>
      <c r="F1204" s="3"/>
      <c r="G1204" s="4"/>
      <c r="H1204" s="4"/>
      <c r="I1204" s="3"/>
      <c r="J1204" s="3"/>
      <c r="K1204" s="3"/>
    </row>
    <row r="1205" spans="1:11" s="2" customFormat="1" x14ac:dyDescent="0.35">
      <c r="A1205" s="1"/>
      <c r="B1205" s="1"/>
      <c r="C1205" s="1"/>
      <c r="D1205" s="1"/>
      <c r="E1205" s="4"/>
      <c r="F1205" s="3"/>
      <c r="G1205" s="4"/>
      <c r="H1205" s="4"/>
      <c r="I1205" s="3"/>
      <c r="J1205" s="3"/>
      <c r="K1205" s="3"/>
    </row>
    <row r="1206" spans="1:11" s="2" customFormat="1" x14ac:dyDescent="0.35">
      <c r="A1206" s="1"/>
      <c r="B1206" s="1"/>
      <c r="C1206" s="1"/>
      <c r="D1206" s="1"/>
      <c r="E1206" s="4"/>
      <c r="F1206" s="3"/>
      <c r="G1206" s="4"/>
      <c r="H1206" s="4"/>
      <c r="I1206" s="3"/>
      <c r="J1206" s="3"/>
      <c r="K1206" s="3"/>
    </row>
    <row r="1207" spans="1:11" s="2" customFormat="1" x14ac:dyDescent="0.35">
      <c r="A1207" s="1"/>
      <c r="B1207" s="1"/>
      <c r="C1207" s="1"/>
      <c r="D1207" s="1"/>
      <c r="E1207" s="4"/>
      <c r="F1207" s="3"/>
      <c r="G1207" s="4"/>
      <c r="H1207" s="4"/>
      <c r="I1207" s="3"/>
      <c r="J1207" s="3"/>
      <c r="K1207" s="3"/>
    </row>
    <row r="1208" spans="1:11" s="2" customFormat="1" x14ac:dyDescent="0.35">
      <c r="A1208" s="1"/>
      <c r="B1208" s="1"/>
      <c r="C1208" s="1"/>
      <c r="D1208" s="1"/>
      <c r="E1208" s="4"/>
      <c r="F1208" s="3"/>
      <c r="G1208" s="4"/>
      <c r="H1208" s="4"/>
      <c r="I1208" s="3"/>
      <c r="J1208" s="3"/>
      <c r="K1208" s="3"/>
    </row>
    <row r="1209" spans="1:11" s="2" customFormat="1" x14ac:dyDescent="0.35">
      <c r="A1209" s="1"/>
      <c r="B1209" s="1"/>
      <c r="C1209" s="1"/>
      <c r="D1209" s="1"/>
      <c r="E1209" s="4"/>
      <c r="F1209" s="3"/>
      <c r="G1209" s="4"/>
      <c r="H1209" s="4"/>
      <c r="I1209" s="3"/>
      <c r="J1209" s="3"/>
      <c r="K1209" s="3"/>
    </row>
    <row r="1210" spans="1:11" s="2" customFormat="1" x14ac:dyDescent="0.35">
      <c r="A1210" s="1"/>
      <c r="B1210" s="1"/>
      <c r="C1210" s="1"/>
      <c r="D1210" s="1"/>
      <c r="E1210" s="4"/>
      <c r="F1210" s="3"/>
      <c r="G1210" s="4"/>
      <c r="H1210" s="4"/>
      <c r="I1210" s="3"/>
      <c r="J1210" s="3"/>
      <c r="K1210" s="3"/>
    </row>
    <row r="1211" spans="1:11" s="2" customFormat="1" x14ac:dyDescent="0.35">
      <c r="A1211" s="1"/>
      <c r="B1211" s="1"/>
      <c r="C1211" s="1"/>
      <c r="D1211" s="1"/>
      <c r="E1211" s="4"/>
      <c r="F1211" s="3"/>
      <c r="G1211" s="4"/>
      <c r="H1211" s="4"/>
      <c r="I1211" s="3"/>
      <c r="J1211" s="3"/>
      <c r="K1211" s="3"/>
    </row>
    <row r="1212" spans="1:11" s="2" customFormat="1" x14ac:dyDescent="0.35">
      <c r="A1212" s="1"/>
      <c r="B1212" s="1"/>
      <c r="C1212" s="1"/>
      <c r="D1212" s="1"/>
      <c r="E1212" s="4"/>
      <c r="F1212" s="3"/>
      <c r="G1212" s="4"/>
      <c r="H1212" s="4"/>
      <c r="I1212" s="3"/>
      <c r="J1212" s="3"/>
      <c r="K1212" s="3"/>
    </row>
    <row r="1213" spans="1:11" s="2" customFormat="1" x14ac:dyDescent="0.35">
      <c r="A1213" s="1"/>
      <c r="B1213" s="1"/>
      <c r="C1213" s="1"/>
      <c r="D1213" s="1"/>
      <c r="E1213" s="4"/>
      <c r="F1213" s="3"/>
      <c r="G1213" s="4"/>
      <c r="H1213" s="4"/>
      <c r="I1213" s="3"/>
      <c r="J1213" s="3"/>
      <c r="K1213" s="3"/>
    </row>
    <row r="1214" spans="1:11" s="2" customFormat="1" x14ac:dyDescent="0.35">
      <c r="A1214" s="1"/>
      <c r="B1214" s="1"/>
      <c r="C1214" s="1"/>
      <c r="D1214" s="1"/>
      <c r="E1214" s="4"/>
      <c r="F1214" s="3"/>
      <c r="G1214" s="4"/>
      <c r="H1214" s="4"/>
      <c r="I1214" s="3"/>
      <c r="J1214" s="3"/>
      <c r="K1214" s="3"/>
    </row>
    <row r="1215" spans="1:11" s="2" customFormat="1" x14ac:dyDescent="0.35">
      <c r="A1215" s="1"/>
      <c r="B1215" s="1"/>
      <c r="C1215" s="1"/>
      <c r="D1215" s="1"/>
      <c r="E1215" s="4"/>
      <c r="F1215" s="3"/>
      <c r="G1215" s="4"/>
      <c r="H1215" s="4"/>
      <c r="I1215" s="3"/>
      <c r="J1215" s="3"/>
      <c r="K1215" s="3"/>
    </row>
    <row r="1216" spans="1:11" s="2" customFormat="1" x14ac:dyDescent="0.35">
      <c r="A1216" s="1"/>
      <c r="B1216" s="1"/>
      <c r="C1216" s="1"/>
      <c r="D1216" s="1"/>
      <c r="E1216" s="4"/>
      <c r="F1216" s="3"/>
      <c r="G1216" s="4"/>
      <c r="H1216" s="4"/>
      <c r="I1216" s="3"/>
      <c r="J1216" s="3"/>
      <c r="K1216" s="3"/>
    </row>
    <row r="1217" spans="1:11" s="2" customFormat="1" x14ac:dyDescent="0.35">
      <c r="A1217" s="1"/>
      <c r="B1217" s="1"/>
      <c r="C1217" s="1"/>
      <c r="D1217" s="1"/>
      <c r="E1217" s="4"/>
      <c r="F1217" s="3"/>
      <c r="G1217" s="4"/>
      <c r="H1217" s="4"/>
      <c r="I1217" s="3"/>
      <c r="J1217" s="3"/>
      <c r="K1217" s="3"/>
    </row>
    <row r="1218" spans="1:11" s="2" customFormat="1" x14ac:dyDescent="0.35">
      <c r="A1218" s="1"/>
      <c r="B1218" s="1"/>
      <c r="C1218" s="1"/>
      <c r="D1218" s="1"/>
      <c r="E1218" s="4"/>
      <c r="F1218" s="3"/>
      <c r="G1218" s="4"/>
      <c r="H1218" s="4"/>
      <c r="I1218" s="3"/>
      <c r="J1218" s="3"/>
      <c r="K1218" s="3"/>
    </row>
    <row r="1219" spans="1:11" s="2" customFormat="1" x14ac:dyDescent="0.35">
      <c r="A1219" s="1"/>
      <c r="B1219" s="1"/>
      <c r="C1219" s="1"/>
      <c r="D1219" s="1"/>
      <c r="E1219" s="4"/>
      <c r="F1219" s="3"/>
      <c r="G1219" s="4"/>
      <c r="H1219" s="4"/>
      <c r="I1219" s="3"/>
      <c r="J1219" s="3"/>
      <c r="K1219" s="3"/>
    </row>
    <row r="1220" spans="1:11" s="2" customFormat="1" x14ac:dyDescent="0.35">
      <c r="A1220" s="1"/>
      <c r="B1220" s="1"/>
      <c r="C1220" s="1"/>
      <c r="D1220" s="1"/>
      <c r="E1220" s="4"/>
      <c r="F1220" s="3"/>
      <c r="G1220" s="4"/>
      <c r="H1220" s="4"/>
      <c r="I1220" s="3"/>
      <c r="J1220" s="3"/>
      <c r="K1220" s="3"/>
    </row>
    <row r="1221" spans="1:11" s="2" customFormat="1" x14ac:dyDescent="0.35">
      <c r="A1221" s="1"/>
      <c r="B1221" s="1"/>
      <c r="C1221" s="1"/>
      <c r="D1221" s="1"/>
      <c r="E1221" s="4"/>
      <c r="F1221" s="3"/>
      <c r="G1221" s="4"/>
      <c r="H1221" s="4"/>
      <c r="I1221" s="3"/>
      <c r="J1221" s="3"/>
      <c r="K1221" s="3"/>
    </row>
    <row r="1222" spans="1:11" s="2" customFormat="1" x14ac:dyDescent="0.35">
      <c r="A1222" s="1"/>
      <c r="B1222" s="1"/>
      <c r="C1222" s="1"/>
      <c r="D1222" s="1"/>
      <c r="E1222" s="4"/>
      <c r="F1222" s="3"/>
      <c r="G1222" s="4"/>
      <c r="H1222" s="4"/>
      <c r="I1222" s="3"/>
      <c r="J1222" s="3"/>
      <c r="K1222" s="3"/>
    </row>
    <row r="1223" spans="1:11" s="2" customFormat="1" x14ac:dyDescent="0.35">
      <c r="A1223" s="1"/>
      <c r="B1223" s="1"/>
      <c r="C1223" s="1"/>
      <c r="D1223" s="1"/>
      <c r="E1223" s="4"/>
      <c r="F1223" s="3"/>
      <c r="G1223" s="4"/>
      <c r="H1223" s="4"/>
      <c r="I1223" s="3"/>
      <c r="J1223" s="3"/>
      <c r="K1223" s="3"/>
    </row>
    <row r="1224" spans="1:11" s="2" customFormat="1" x14ac:dyDescent="0.35">
      <c r="A1224" s="1"/>
      <c r="B1224" s="1"/>
      <c r="C1224" s="1"/>
      <c r="D1224" s="1"/>
      <c r="E1224" s="4"/>
      <c r="F1224" s="3"/>
      <c r="G1224" s="4"/>
      <c r="H1224" s="4"/>
      <c r="I1224" s="3"/>
      <c r="J1224" s="3"/>
      <c r="K1224" s="3"/>
    </row>
    <row r="1225" spans="1:11" s="2" customFormat="1" x14ac:dyDescent="0.35">
      <c r="A1225" s="1"/>
      <c r="B1225" s="1"/>
      <c r="C1225" s="1"/>
      <c r="D1225" s="1"/>
      <c r="E1225" s="4"/>
      <c r="F1225" s="3"/>
      <c r="G1225" s="4"/>
      <c r="H1225" s="4"/>
      <c r="I1225" s="3"/>
      <c r="J1225" s="3"/>
      <c r="K1225" s="3"/>
    </row>
    <row r="1226" spans="1:11" s="2" customFormat="1" x14ac:dyDescent="0.35">
      <c r="A1226" s="1"/>
      <c r="B1226" s="1"/>
      <c r="C1226" s="1"/>
      <c r="D1226" s="1"/>
      <c r="E1226" s="4"/>
      <c r="F1226" s="3"/>
      <c r="G1226" s="4"/>
      <c r="H1226" s="4"/>
      <c r="I1226" s="3"/>
      <c r="J1226" s="3"/>
      <c r="K1226" s="3"/>
    </row>
    <row r="1227" spans="1:11" s="2" customFormat="1" x14ac:dyDescent="0.35">
      <c r="A1227" s="1"/>
      <c r="B1227" s="1"/>
      <c r="C1227" s="1"/>
      <c r="D1227" s="1"/>
      <c r="E1227" s="4"/>
      <c r="F1227" s="3"/>
      <c r="G1227" s="4"/>
      <c r="H1227" s="4"/>
      <c r="I1227" s="3"/>
      <c r="J1227" s="3"/>
      <c r="K1227" s="3"/>
    </row>
    <row r="1228" spans="1:11" s="2" customFormat="1" x14ac:dyDescent="0.35">
      <c r="A1228" s="1"/>
      <c r="B1228" s="1"/>
      <c r="C1228" s="1"/>
      <c r="D1228" s="1"/>
      <c r="E1228" s="4"/>
      <c r="F1228" s="3"/>
      <c r="G1228" s="4"/>
      <c r="H1228" s="4"/>
      <c r="I1228" s="3"/>
      <c r="J1228" s="3"/>
      <c r="K1228" s="3"/>
    </row>
    <row r="1229" spans="1:11" s="2" customFormat="1" x14ac:dyDescent="0.35">
      <c r="A1229" s="1"/>
      <c r="B1229" s="1"/>
      <c r="C1229" s="1"/>
      <c r="D1229" s="1"/>
      <c r="E1229" s="4"/>
      <c r="F1229" s="3"/>
      <c r="G1229" s="4"/>
      <c r="H1229" s="4"/>
      <c r="I1229" s="3"/>
      <c r="J1229" s="3"/>
      <c r="K1229" s="3"/>
    </row>
    <row r="1230" spans="1:11" s="2" customFormat="1" x14ac:dyDescent="0.35">
      <c r="A1230" s="1"/>
      <c r="B1230" s="1"/>
      <c r="C1230" s="1"/>
      <c r="D1230" s="1"/>
      <c r="E1230" s="4"/>
      <c r="F1230" s="3"/>
      <c r="G1230" s="4"/>
      <c r="H1230" s="4"/>
      <c r="I1230" s="3"/>
      <c r="J1230" s="3"/>
      <c r="K1230" s="3"/>
    </row>
    <row r="1231" spans="1:11" s="2" customFormat="1" x14ac:dyDescent="0.35">
      <c r="A1231" s="1"/>
      <c r="B1231" s="1"/>
      <c r="C1231" s="1"/>
      <c r="D1231" s="1"/>
      <c r="E1231" s="4"/>
      <c r="F1231" s="3"/>
      <c r="G1231" s="4"/>
      <c r="H1231" s="4"/>
      <c r="I1231" s="3"/>
      <c r="J1231" s="3"/>
      <c r="K1231" s="3"/>
    </row>
    <row r="1232" spans="1:11" s="2" customFormat="1" x14ac:dyDescent="0.35">
      <c r="A1232" s="1"/>
      <c r="B1232" s="1"/>
      <c r="C1232" s="1"/>
      <c r="D1232" s="1"/>
      <c r="E1232" s="4"/>
      <c r="F1232" s="3"/>
      <c r="G1232" s="4"/>
      <c r="H1232" s="4"/>
      <c r="I1232" s="3"/>
      <c r="J1232" s="3"/>
      <c r="K1232" s="3"/>
    </row>
    <row r="1233" spans="1:11" s="2" customFormat="1" x14ac:dyDescent="0.35">
      <c r="A1233" s="1"/>
      <c r="B1233" s="1"/>
      <c r="C1233" s="1"/>
      <c r="D1233" s="1"/>
      <c r="E1233" s="4"/>
      <c r="F1233" s="3"/>
      <c r="G1233" s="4"/>
      <c r="H1233" s="4"/>
      <c r="I1233" s="3"/>
      <c r="J1233" s="3"/>
      <c r="K1233" s="3"/>
    </row>
    <row r="1234" spans="1:11" s="2" customFormat="1" x14ac:dyDescent="0.35">
      <c r="A1234" s="1"/>
      <c r="B1234" s="1"/>
      <c r="C1234" s="1"/>
      <c r="D1234" s="1"/>
      <c r="E1234" s="4"/>
      <c r="F1234" s="3"/>
      <c r="G1234" s="4"/>
      <c r="H1234" s="4"/>
      <c r="I1234" s="3"/>
      <c r="J1234" s="3"/>
      <c r="K1234" s="3"/>
    </row>
    <row r="1235" spans="1:11" s="2" customFormat="1" x14ac:dyDescent="0.35">
      <c r="A1235" s="1"/>
      <c r="B1235" s="1"/>
      <c r="C1235" s="1"/>
      <c r="D1235" s="1"/>
      <c r="E1235" s="4"/>
      <c r="F1235" s="3"/>
      <c r="G1235" s="4"/>
      <c r="H1235" s="4"/>
      <c r="I1235" s="3"/>
      <c r="J1235" s="3"/>
      <c r="K1235" s="3"/>
    </row>
    <row r="1236" spans="1:11" s="2" customFormat="1" x14ac:dyDescent="0.35">
      <c r="A1236" s="1"/>
      <c r="B1236" s="1"/>
      <c r="C1236" s="1"/>
      <c r="D1236" s="1"/>
      <c r="E1236" s="4"/>
      <c r="F1236" s="3"/>
      <c r="G1236" s="4"/>
      <c r="H1236" s="4"/>
      <c r="I1236" s="3"/>
      <c r="J1236" s="3"/>
      <c r="K1236" s="3"/>
    </row>
    <row r="1237" spans="1:11" s="2" customFormat="1" x14ac:dyDescent="0.35">
      <c r="A1237" s="1"/>
      <c r="B1237" s="1"/>
      <c r="C1237" s="1"/>
      <c r="D1237" s="1"/>
      <c r="E1237" s="4"/>
      <c r="F1237" s="3"/>
      <c r="G1237" s="4"/>
      <c r="H1237" s="4"/>
      <c r="I1237" s="3"/>
      <c r="J1237" s="3"/>
      <c r="K1237" s="3"/>
    </row>
    <row r="1238" spans="1:11" s="2" customFormat="1" x14ac:dyDescent="0.35">
      <c r="A1238" s="1"/>
      <c r="B1238" s="1"/>
      <c r="C1238" s="1"/>
      <c r="D1238" s="1"/>
      <c r="E1238" s="4"/>
      <c r="F1238" s="3"/>
      <c r="G1238" s="4"/>
      <c r="H1238" s="4"/>
      <c r="I1238" s="3"/>
      <c r="J1238" s="3"/>
      <c r="K1238" s="3"/>
    </row>
    <row r="1239" spans="1:11" s="2" customFormat="1" x14ac:dyDescent="0.35">
      <c r="A1239" s="1"/>
      <c r="B1239" s="1"/>
      <c r="C1239" s="1"/>
      <c r="D1239" s="1"/>
      <c r="E1239" s="4"/>
      <c r="F1239" s="3"/>
      <c r="G1239" s="4"/>
      <c r="H1239" s="4"/>
      <c r="I1239" s="3"/>
      <c r="J1239" s="3"/>
      <c r="K1239" s="3"/>
    </row>
    <row r="1240" spans="1:11" s="2" customFormat="1" x14ac:dyDescent="0.35">
      <c r="A1240" s="1"/>
      <c r="B1240" s="1"/>
      <c r="C1240" s="1"/>
      <c r="D1240" s="1"/>
      <c r="E1240" s="4"/>
      <c r="F1240" s="3"/>
      <c r="G1240" s="4"/>
      <c r="H1240" s="4"/>
      <c r="I1240" s="3"/>
      <c r="J1240" s="3"/>
      <c r="K1240" s="3"/>
    </row>
    <row r="1241" spans="1:11" s="2" customFormat="1" x14ac:dyDescent="0.35">
      <c r="A1241" s="1"/>
      <c r="B1241" s="1"/>
      <c r="C1241" s="1"/>
      <c r="D1241" s="1"/>
      <c r="E1241" s="4"/>
      <c r="F1241" s="3"/>
      <c r="G1241" s="4"/>
      <c r="H1241" s="4"/>
      <c r="I1241" s="3"/>
      <c r="J1241" s="3"/>
      <c r="K1241" s="3"/>
    </row>
    <row r="1242" spans="1:11" s="2" customFormat="1" x14ac:dyDescent="0.35">
      <c r="A1242" s="1"/>
      <c r="B1242" s="1"/>
      <c r="C1242" s="1"/>
      <c r="D1242" s="1"/>
      <c r="E1242" s="4"/>
      <c r="F1242" s="3"/>
      <c r="G1242" s="4"/>
      <c r="H1242" s="4"/>
      <c r="I1242" s="3"/>
      <c r="J1242" s="3"/>
      <c r="K1242" s="3"/>
    </row>
    <row r="1243" spans="1:11" s="2" customFormat="1" x14ac:dyDescent="0.35">
      <c r="A1243" s="1"/>
      <c r="B1243" s="1"/>
      <c r="C1243" s="1"/>
      <c r="D1243" s="1"/>
      <c r="E1243" s="4"/>
      <c r="F1243" s="3"/>
      <c r="G1243" s="4"/>
      <c r="H1243" s="4"/>
      <c r="I1243" s="3"/>
      <c r="J1243" s="3"/>
      <c r="K1243" s="3"/>
    </row>
    <row r="1244" spans="1:11" s="2" customFormat="1" x14ac:dyDescent="0.35">
      <c r="A1244" s="1"/>
      <c r="B1244" s="1"/>
      <c r="C1244" s="1"/>
      <c r="D1244" s="1"/>
      <c r="E1244" s="4"/>
      <c r="F1244" s="3"/>
      <c r="G1244" s="4"/>
      <c r="H1244" s="4"/>
      <c r="I1244" s="3"/>
      <c r="J1244" s="3"/>
      <c r="K1244" s="3"/>
    </row>
    <row r="1245" spans="1:11" s="2" customFormat="1" x14ac:dyDescent="0.35">
      <c r="A1245" s="1"/>
      <c r="B1245" s="1"/>
      <c r="C1245" s="1"/>
      <c r="D1245" s="1"/>
      <c r="E1245" s="4"/>
      <c r="F1245" s="3"/>
      <c r="G1245" s="4"/>
      <c r="H1245" s="4"/>
      <c r="I1245" s="3"/>
      <c r="J1245" s="3"/>
      <c r="K1245" s="3"/>
    </row>
    <row r="1246" spans="1:11" s="2" customFormat="1" x14ac:dyDescent="0.35">
      <c r="A1246" s="1"/>
      <c r="B1246" s="1"/>
      <c r="C1246" s="1"/>
      <c r="D1246" s="1"/>
      <c r="E1246" s="4"/>
      <c r="F1246" s="3"/>
      <c r="G1246" s="4"/>
      <c r="H1246" s="4"/>
      <c r="I1246" s="3"/>
      <c r="J1246" s="3"/>
      <c r="K1246" s="3"/>
    </row>
    <row r="1247" spans="1:11" s="2" customFormat="1" x14ac:dyDescent="0.35">
      <c r="A1247" s="1"/>
      <c r="B1247" s="1"/>
      <c r="C1247" s="1"/>
      <c r="D1247" s="1"/>
      <c r="E1247" s="4"/>
      <c r="F1247" s="3"/>
      <c r="G1247" s="4"/>
      <c r="H1247" s="4"/>
      <c r="I1247" s="3"/>
      <c r="J1247" s="3"/>
      <c r="K1247" s="3"/>
    </row>
    <row r="1248" spans="1:11" s="2" customFormat="1" x14ac:dyDescent="0.35">
      <c r="A1248" s="1"/>
      <c r="B1248" s="1"/>
      <c r="C1248" s="1"/>
      <c r="D1248" s="1"/>
      <c r="E1248" s="4"/>
      <c r="F1248" s="3"/>
      <c r="G1248" s="4"/>
      <c r="H1248" s="4"/>
      <c r="I1248" s="3"/>
      <c r="J1248" s="3"/>
      <c r="K1248" s="3"/>
    </row>
    <row r="1249" spans="1:11" s="2" customFormat="1" x14ac:dyDescent="0.35">
      <c r="A1249" s="1"/>
      <c r="B1249" s="1"/>
      <c r="C1249" s="1"/>
      <c r="D1249" s="1"/>
      <c r="E1249" s="4"/>
      <c r="F1249" s="3"/>
      <c r="G1249" s="4"/>
      <c r="H1249" s="4"/>
      <c r="I1249" s="3"/>
      <c r="J1249" s="3"/>
      <c r="K1249" s="3"/>
    </row>
    <row r="1250" spans="1:11" s="2" customFormat="1" x14ac:dyDescent="0.35">
      <c r="A1250" s="1"/>
      <c r="B1250" s="1"/>
      <c r="C1250" s="1"/>
      <c r="D1250" s="1"/>
      <c r="E1250" s="4"/>
      <c r="F1250" s="3"/>
      <c r="G1250" s="4"/>
      <c r="H1250" s="4"/>
      <c r="I1250" s="3"/>
      <c r="J1250" s="3"/>
      <c r="K1250" s="3"/>
    </row>
    <row r="1251" spans="1:11" s="2" customFormat="1" x14ac:dyDescent="0.35">
      <c r="A1251" s="1"/>
      <c r="B1251" s="1"/>
      <c r="C1251" s="1"/>
      <c r="D1251" s="1"/>
      <c r="E1251" s="4"/>
      <c r="F1251" s="3"/>
      <c r="G1251" s="4"/>
      <c r="H1251" s="4"/>
      <c r="I1251" s="3"/>
      <c r="J1251" s="3"/>
      <c r="K1251" s="3"/>
    </row>
    <row r="1252" spans="1:11" s="2" customFormat="1" x14ac:dyDescent="0.35">
      <c r="A1252" s="1"/>
      <c r="B1252" s="1"/>
      <c r="C1252" s="1"/>
      <c r="D1252" s="1"/>
      <c r="E1252" s="4"/>
      <c r="F1252" s="3"/>
      <c r="G1252" s="4"/>
      <c r="H1252" s="4"/>
      <c r="I1252" s="3"/>
      <c r="J1252" s="3"/>
      <c r="K1252" s="3"/>
    </row>
    <row r="1253" spans="1:11" s="2" customFormat="1" x14ac:dyDescent="0.35">
      <c r="A1253" s="1"/>
      <c r="B1253" s="1"/>
      <c r="C1253" s="1"/>
      <c r="D1253" s="1"/>
      <c r="E1253" s="4"/>
      <c r="F1253" s="3"/>
      <c r="G1253" s="4"/>
      <c r="H1253" s="4"/>
      <c r="I1253" s="3"/>
      <c r="J1253" s="3"/>
      <c r="K1253" s="3"/>
    </row>
    <row r="1254" spans="1:11" s="2" customFormat="1" x14ac:dyDescent="0.35">
      <c r="A1254" s="1"/>
      <c r="B1254" s="1"/>
      <c r="C1254" s="1"/>
      <c r="D1254" s="1"/>
      <c r="E1254" s="4"/>
      <c r="F1254" s="3"/>
      <c r="G1254" s="4"/>
      <c r="H1254" s="4"/>
      <c r="I1254" s="3"/>
      <c r="J1254" s="3"/>
      <c r="K1254" s="3"/>
    </row>
    <row r="1255" spans="1:11" s="2" customFormat="1" x14ac:dyDescent="0.35">
      <c r="A1255" s="1"/>
      <c r="B1255" s="1"/>
      <c r="C1255" s="1"/>
      <c r="D1255" s="1"/>
      <c r="E1255" s="4"/>
      <c r="F1255" s="3"/>
      <c r="G1255" s="4"/>
      <c r="H1255" s="4"/>
      <c r="I1255" s="3"/>
      <c r="J1255" s="3"/>
      <c r="K1255" s="3"/>
    </row>
    <row r="1256" spans="1:11" s="2" customFormat="1" x14ac:dyDescent="0.35">
      <c r="A1256" s="1"/>
      <c r="B1256" s="1"/>
      <c r="C1256" s="1"/>
      <c r="D1256" s="1"/>
      <c r="E1256" s="4"/>
      <c r="F1256" s="3"/>
      <c r="G1256" s="4"/>
      <c r="H1256" s="4"/>
      <c r="I1256" s="3"/>
      <c r="J1256" s="3"/>
      <c r="K1256" s="3"/>
    </row>
    <row r="1257" spans="1:11" s="2" customFormat="1" x14ac:dyDescent="0.35">
      <c r="A1257" s="1"/>
      <c r="B1257" s="1"/>
      <c r="C1257" s="1"/>
      <c r="D1257" s="1"/>
      <c r="E1257" s="4"/>
      <c r="F1257" s="3"/>
      <c r="G1257" s="4"/>
      <c r="H1257" s="4"/>
      <c r="I1257" s="3"/>
      <c r="J1257" s="3"/>
      <c r="K1257" s="3"/>
    </row>
    <row r="1258" spans="1:11" s="2" customFormat="1" x14ac:dyDescent="0.35">
      <c r="A1258" s="1"/>
      <c r="B1258" s="1"/>
      <c r="C1258" s="1"/>
      <c r="D1258" s="1"/>
      <c r="E1258" s="4"/>
      <c r="F1258" s="3"/>
      <c r="G1258" s="4"/>
      <c r="H1258" s="4"/>
      <c r="I1258" s="3"/>
      <c r="J1258" s="3"/>
      <c r="K1258" s="3"/>
    </row>
    <row r="1259" spans="1:11" s="2" customFormat="1" x14ac:dyDescent="0.35">
      <c r="A1259" s="1"/>
      <c r="B1259" s="1"/>
      <c r="C1259" s="1"/>
      <c r="D1259" s="1"/>
      <c r="E1259" s="4"/>
      <c r="F1259" s="3"/>
      <c r="G1259" s="4"/>
      <c r="H1259" s="4"/>
      <c r="I1259" s="3"/>
      <c r="J1259" s="3"/>
      <c r="K1259" s="3"/>
    </row>
    <row r="1260" spans="1:11" s="2" customFormat="1" x14ac:dyDescent="0.35">
      <c r="A1260" s="1"/>
      <c r="B1260" s="1"/>
      <c r="C1260" s="1"/>
      <c r="D1260" s="1"/>
      <c r="E1260" s="4"/>
      <c r="F1260" s="3"/>
      <c r="G1260" s="4"/>
      <c r="H1260" s="4"/>
      <c r="I1260" s="3"/>
      <c r="J1260" s="3"/>
      <c r="K1260" s="3"/>
    </row>
    <row r="1261" spans="1:11" s="2" customFormat="1" x14ac:dyDescent="0.35">
      <c r="A1261" s="1"/>
      <c r="B1261" s="1"/>
      <c r="C1261" s="1"/>
      <c r="D1261" s="1"/>
      <c r="E1261" s="4"/>
      <c r="F1261" s="3"/>
      <c r="G1261" s="4"/>
      <c r="H1261" s="4"/>
      <c r="I1261" s="3"/>
      <c r="J1261" s="3"/>
      <c r="K1261" s="3"/>
    </row>
    <row r="1262" spans="1:11" s="2" customFormat="1" x14ac:dyDescent="0.35">
      <c r="A1262" s="1"/>
      <c r="B1262" s="1"/>
      <c r="C1262" s="1"/>
      <c r="D1262" s="1"/>
      <c r="E1262" s="4"/>
      <c r="F1262" s="3"/>
      <c r="G1262" s="4"/>
      <c r="H1262" s="4"/>
      <c r="I1262" s="3"/>
      <c r="J1262" s="3"/>
      <c r="K1262" s="3"/>
    </row>
    <row r="1263" spans="1:11" s="2" customFormat="1" x14ac:dyDescent="0.35">
      <c r="A1263" s="1"/>
      <c r="B1263" s="1"/>
      <c r="C1263" s="1"/>
      <c r="D1263" s="1"/>
      <c r="E1263" s="4"/>
      <c r="F1263" s="3"/>
      <c r="G1263" s="4"/>
      <c r="H1263" s="4"/>
      <c r="I1263" s="3"/>
      <c r="J1263" s="3"/>
      <c r="K1263" s="3"/>
    </row>
    <row r="1264" spans="1:11" s="2" customFormat="1" x14ac:dyDescent="0.35">
      <c r="A1264" s="1"/>
      <c r="B1264" s="1"/>
      <c r="C1264" s="1"/>
      <c r="D1264" s="1"/>
      <c r="E1264" s="4"/>
      <c r="F1264" s="3"/>
      <c r="G1264" s="4"/>
      <c r="H1264" s="4"/>
      <c r="I1264" s="3"/>
      <c r="J1264" s="3"/>
      <c r="K1264" s="3"/>
    </row>
    <row r="1265" spans="1:11" s="2" customFormat="1" x14ac:dyDescent="0.35">
      <c r="A1265" s="1"/>
      <c r="B1265" s="1"/>
      <c r="C1265" s="1"/>
      <c r="D1265" s="1"/>
      <c r="E1265" s="4"/>
      <c r="F1265" s="3"/>
      <c r="G1265" s="4"/>
      <c r="H1265" s="4"/>
      <c r="I1265" s="3"/>
      <c r="J1265" s="3"/>
      <c r="K1265" s="3"/>
    </row>
    <row r="1266" spans="1:11" s="2" customFormat="1" x14ac:dyDescent="0.35">
      <c r="A1266" s="1"/>
      <c r="B1266" s="1"/>
      <c r="C1266" s="1"/>
      <c r="D1266" s="1"/>
      <c r="E1266" s="4"/>
      <c r="F1266" s="3"/>
      <c r="G1266" s="4"/>
      <c r="H1266" s="4"/>
      <c r="I1266" s="3"/>
      <c r="J1266" s="3"/>
      <c r="K1266" s="3"/>
    </row>
    <row r="1267" spans="1:11" s="2" customFormat="1" x14ac:dyDescent="0.35">
      <c r="A1267" s="1"/>
      <c r="B1267" s="1"/>
      <c r="C1267" s="1"/>
      <c r="D1267" s="1"/>
      <c r="E1267" s="4"/>
      <c r="F1267" s="3"/>
      <c r="G1267" s="4"/>
      <c r="H1267" s="4"/>
      <c r="I1267" s="3"/>
      <c r="J1267" s="3"/>
      <c r="K1267" s="3"/>
    </row>
    <row r="1268" spans="1:11" s="2" customFormat="1" x14ac:dyDescent="0.35">
      <c r="A1268" s="1"/>
      <c r="B1268" s="1"/>
      <c r="C1268" s="1"/>
      <c r="D1268" s="1"/>
      <c r="E1268" s="4"/>
      <c r="F1268" s="3"/>
      <c r="G1268" s="4"/>
      <c r="H1268" s="4"/>
      <c r="I1268" s="3"/>
      <c r="J1268" s="3"/>
      <c r="K1268" s="3"/>
    </row>
    <row r="1269" spans="1:11" s="2" customFormat="1" x14ac:dyDescent="0.35">
      <c r="A1269" s="1"/>
      <c r="B1269" s="1"/>
      <c r="C1269" s="1"/>
      <c r="D1269" s="1"/>
      <c r="E1269" s="4"/>
      <c r="F1269" s="3"/>
      <c r="G1269" s="4"/>
      <c r="H1269" s="4"/>
      <c r="I1269" s="3"/>
      <c r="J1269" s="3"/>
      <c r="K1269" s="3"/>
    </row>
    <row r="1270" spans="1:11" s="2" customFormat="1" x14ac:dyDescent="0.35">
      <c r="A1270" s="1"/>
      <c r="B1270" s="1"/>
      <c r="C1270" s="1"/>
      <c r="D1270" s="1"/>
      <c r="E1270" s="4"/>
      <c r="F1270" s="3"/>
      <c r="G1270" s="4"/>
      <c r="H1270" s="4"/>
      <c r="I1270" s="3"/>
      <c r="J1270" s="3"/>
      <c r="K1270" s="3"/>
    </row>
    <row r="1271" spans="1:11" x14ac:dyDescent="0.35">
      <c r="E1271" s="4"/>
      <c r="F1271" s="3"/>
      <c r="G1271" s="4"/>
      <c r="H1271" s="4"/>
      <c r="I1271" s="3"/>
      <c r="J1271" s="3"/>
      <c r="K1271" s="3"/>
    </row>
    <row r="1272" spans="1:11" x14ac:dyDescent="0.35">
      <c r="E1272" s="4"/>
      <c r="F1272" s="3"/>
      <c r="G1272" s="4"/>
      <c r="H1272" s="4"/>
      <c r="I1272" s="3"/>
      <c r="J1272" s="3"/>
      <c r="K1272" s="3"/>
    </row>
    <row r="1273" spans="1:11" x14ac:dyDescent="0.35">
      <c r="E1273" s="4"/>
      <c r="F1273" s="3"/>
      <c r="G1273" s="4"/>
      <c r="H1273" s="4"/>
      <c r="I1273" s="3"/>
      <c r="J1273" s="3"/>
      <c r="K1273" s="3"/>
    </row>
    <row r="1274" spans="1:11" x14ac:dyDescent="0.35">
      <c r="E1274" s="4"/>
      <c r="F1274" s="3"/>
      <c r="G1274" s="4"/>
      <c r="H1274" s="4"/>
      <c r="I1274" s="3"/>
      <c r="J1274" s="3"/>
      <c r="K1274" s="3"/>
    </row>
    <row r="1275" spans="1:11" x14ac:dyDescent="0.35">
      <c r="E1275" s="4"/>
      <c r="F1275" s="3"/>
      <c r="G1275" s="4"/>
      <c r="H1275" s="4"/>
      <c r="I1275" s="3"/>
      <c r="J1275" s="3"/>
      <c r="K1275" s="3"/>
    </row>
    <row r="1276" spans="1:11" x14ac:dyDescent="0.35">
      <c r="E1276" s="4"/>
      <c r="F1276" s="3"/>
      <c r="G1276" s="4"/>
      <c r="H1276" s="4"/>
      <c r="I1276" s="3"/>
      <c r="J1276" s="3"/>
      <c r="K1276" s="3"/>
    </row>
    <row r="1277" spans="1:11" x14ac:dyDescent="0.35">
      <c r="E1277" s="4"/>
      <c r="F1277" s="3"/>
      <c r="G1277" s="4"/>
      <c r="H1277" s="4"/>
      <c r="I1277" s="3"/>
      <c r="J1277" s="3"/>
      <c r="K1277" s="3"/>
    </row>
    <row r="1278" spans="1:11" x14ac:dyDescent="0.35">
      <c r="E1278" s="4"/>
      <c r="F1278" s="3"/>
      <c r="G1278" s="4"/>
      <c r="H1278" s="4"/>
      <c r="I1278" s="3"/>
      <c r="J1278" s="3"/>
      <c r="K1278" s="3"/>
    </row>
    <row r="1279" spans="1:11" x14ac:dyDescent="0.35">
      <c r="E1279" s="4"/>
      <c r="F1279" s="3"/>
      <c r="G1279" s="4"/>
      <c r="H1279" s="4"/>
      <c r="I1279" s="3"/>
      <c r="J1279" s="3"/>
      <c r="K1279" s="3"/>
    </row>
    <row r="1280" spans="1:11" x14ac:dyDescent="0.35">
      <c r="E1280" s="4"/>
      <c r="F1280" s="3"/>
      <c r="G1280" s="4"/>
      <c r="H1280" s="4"/>
      <c r="I1280" s="3"/>
      <c r="J1280" s="3"/>
      <c r="K1280" s="3"/>
    </row>
    <row r="1281" spans="1:11" x14ac:dyDescent="0.35">
      <c r="E1281" s="4"/>
      <c r="F1281" s="3"/>
      <c r="G1281" s="4"/>
      <c r="H1281" s="4"/>
      <c r="I1281" s="3"/>
      <c r="J1281" s="3"/>
      <c r="K1281" s="3"/>
    </row>
    <row r="1282" spans="1:11" x14ac:dyDescent="0.35">
      <c r="A1282" s="2"/>
      <c r="B1282" s="2"/>
      <c r="C1282" s="2"/>
      <c r="D1282" s="2"/>
      <c r="E1282" s="4"/>
      <c r="F1282" s="3"/>
      <c r="G1282" s="4"/>
      <c r="H1282" s="4"/>
      <c r="I1282" s="3"/>
      <c r="J1282" s="3"/>
      <c r="K1282" s="3"/>
    </row>
    <row r="1283" spans="1:11" x14ac:dyDescent="0.35">
      <c r="A1283" s="2"/>
      <c r="B1283" s="2"/>
      <c r="C1283" s="2"/>
      <c r="D1283" s="2"/>
      <c r="E1283" s="4"/>
      <c r="F1283" s="3"/>
      <c r="G1283" s="4"/>
      <c r="H1283" s="4"/>
      <c r="I1283" s="3"/>
      <c r="J1283" s="3"/>
      <c r="K1283" s="3"/>
    </row>
    <row r="1284" spans="1:11" x14ac:dyDescent="0.35">
      <c r="A1284" s="2"/>
      <c r="B1284" s="2"/>
      <c r="C1284" s="2"/>
      <c r="D1284" s="2"/>
      <c r="E1284" s="4"/>
      <c r="F1284" s="3"/>
      <c r="G1284" s="4"/>
      <c r="H1284" s="4"/>
      <c r="I1284" s="3"/>
      <c r="J1284" s="3"/>
      <c r="K1284" s="3"/>
    </row>
    <row r="1285" spans="1:11" x14ac:dyDescent="0.35">
      <c r="A1285" s="2"/>
      <c r="B1285" s="2"/>
      <c r="C1285" s="2"/>
      <c r="D1285" s="2"/>
      <c r="E1285" s="2"/>
      <c r="F1285" s="2"/>
      <c r="G1285" s="2"/>
      <c r="H1285" s="2"/>
      <c r="I1285" s="2"/>
      <c r="J1285" s="2"/>
      <c r="K1285" s="2"/>
    </row>
  </sheetData>
  <mergeCells count="14">
    <mergeCell ref="L5:O5"/>
    <mergeCell ref="A174:O174"/>
    <mergeCell ref="A175:O175"/>
    <mergeCell ref="A176:O176"/>
    <mergeCell ref="A177:O177"/>
    <mergeCell ref="B163:O163"/>
    <mergeCell ref="A165:O165"/>
    <mergeCell ref="A167:O167"/>
    <mergeCell ref="A168:O168"/>
    <mergeCell ref="A169:O169"/>
    <mergeCell ref="A170:O170"/>
    <mergeCell ref="A171:O171"/>
    <mergeCell ref="A172:O172"/>
    <mergeCell ref="A173:O173"/>
  </mergeCells>
  <pageMargins left="0.70866141732283472" right="0.70866141732283472" top="0.74803149606299213" bottom="0.74803149606299213" header="0.31496062992125984" footer="0.31496062992125984"/>
  <pageSetup paperSize="9" scale="22" fitToHeight="0" orientation="landscape" r:id="rId1"/>
  <rowBreaks count="1" manualBreakCount="1">
    <brk id="3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25"/>
  <sheetViews>
    <sheetView zoomScale="75" zoomScaleNormal="75" workbookViewId="0">
      <pane ySplit="6" topLeftCell="A7" activePane="bottomLeft" state="frozen"/>
      <selection pane="bottomLeft"/>
    </sheetView>
  </sheetViews>
  <sheetFormatPr defaultColWidth="9.1328125" defaultRowHeight="13.5" x14ac:dyDescent="0.35"/>
  <cols>
    <col min="1" max="1" width="10.3984375" style="1" customWidth="1"/>
    <col min="2" max="2" width="14.3984375" style="1" customWidth="1"/>
    <col min="3" max="3" width="6.86328125" style="1" customWidth="1"/>
    <col min="4" max="4" width="34.86328125" style="1" bestFit="1" customWidth="1"/>
    <col min="5" max="5" width="11.86328125" style="1" customWidth="1"/>
    <col min="6" max="6" width="12.1328125" style="1" customWidth="1"/>
    <col min="7" max="7" width="11.59765625" style="1" customWidth="1"/>
    <col min="8" max="11" width="12.3984375" style="1" customWidth="1"/>
    <col min="12" max="12" width="12.265625" style="1" customWidth="1"/>
    <col min="13" max="14" width="9.1328125" style="2"/>
    <col min="15" max="15" width="9.73046875" style="2" customWidth="1"/>
    <col min="16" max="30" width="9.1328125" style="2"/>
    <col min="31" max="16384" width="9.1328125" style="1"/>
  </cols>
  <sheetData>
    <row r="1" spans="1:30" ht="14.25" customHeight="1" x14ac:dyDescent="0.4">
      <c r="A1" s="28" t="s">
        <v>163</v>
      </c>
      <c r="B1" s="28"/>
      <c r="C1" s="28"/>
      <c r="D1" s="25"/>
      <c r="E1" s="25"/>
      <c r="F1" s="25"/>
      <c r="G1" s="25"/>
      <c r="H1" s="25"/>
      <c r="I1" s="25"/>
      <c r="J1" s="25"/>
      <c r="K1" s="25"/>
      <c r="L1" s="25"/>
    </row>
    <row r="2" spans="1:30" ht="14.25" customHeight="1" x14ac:dyDescent="0.35">
      <c r="A2" s="27" t="s">
        <v>156</v>
      </c>
      <c r="B2" s="27"/>
      <c r="C2" s="27"/>
      <c r="D2" s="25"/>
      <c r="E2" s="25"/>
      <c r="F2" s="25"/>
      <c r="G2" s="25"/>
      <c r="H2" s="25"/>
      <c r="I2" s="25"/>
      <c r="J2" s="25"/>
      <c r="K2" s="25"/>
      <c r="L2" s="25"/>
    </row>
    <row r="3" spans="1:30" x14ac:dyDescent="0.35">
      <c r="A3" s="26" t="s">
        <v>20</v>
      </c>
      <c r="B3" s="26"/>
      <c r="C3" s="26"/>
      <c r="D3" s="25"/>
      <c r="E3" s="25"/>
      <c r="F3" s="25"/>
      <c r="G3" s="25"/>
      <c r="H3" s="25"/>
      <c r="I3" s="25"/>
      <c r="J3" s="25"/>
      <c r="K3" s="25"/>
      <c r="L3" s="25"/>
    </row>
    <row r="4" spans="1:30" x14ac:dyDescent="0.35">
      <c r="A4" s="26" t="s">
        <v>60</v>
      </c>
      <c r="B4" s="26"/>
      <c r="C4" s="26"/>
      <c r="D4" s="25"/>
      <c r="E4" s="25"/>
      <c r="F4" s="25"/>
      <c r="G4" s="25"/>
      <c r="H4" s="25"/>
      <c r="I4" s="25"/>
      <c r="J4" s="25"/>
      <c r="K4" s="25"/>
      <c r="L4" s="25"/>
    </row>
    <row r="5" spans="1:30" ht="12.75" customHeight="1" x14ac:dyDescent="0.35">
      <c r="A5" s="25" t="s">
        <v>0</v>
      </c>
      <c r="B5" s="25"/>
      <c r="C5" s="25"/>
      <c r="D5" s="25"/>
      <c r="E5" s="25"/>
      <c r="F5" s="25"/>
      <c r="G5" s="25"/>
      <c r="H5" s="25"/>
      <c r="I5" s="25"/>
      <c r="J5" s="25"/>
      <c r="K5" s="25" t="s">
        <v>0</v>
      </c>
      <c r="L5" s="25"/>
      <c r="M5" s="144" t="s">
        <v>165</v>
      </c>
      <c r="N5" s="145"/>
      <c r="O5" s="145"/>
      <c r="P5" s="146"/>
    </row>
    <row r="6" spans="1:30" s="20" customFormat="1" ht="60.4" x14ac:dyDescent="0.35">
      <c r="A6" s="24" t="s">
        <v>68</v>
      </c>
      <c r="B6" s="24" t="s">
        <v>184</v>
      </c>
      <c r="C6" s="24" t="s">
        <v>69</v>
      </c>
      <c r="D6" s="24" t="s">
        <v>70</v>
      </c>
      <c r="E6" s="23" t="s">
        <v>195</v>
      </c>
      <c r="F6" s="23" t="s">
        <v>196</v>
      </c>
      <c r="G6" s="24" t="s">
        <v>185</v>
      </c>
      <c r="H6" s="23" t="s">
        <v>197</v>
      </c>
      <c r="I6" s="23" t="s">
        <v>198</v>
      </c>
      <c r="J6" s="23" t="s">
        <v>199</v>
      </c>
      <c r="K6" s="23" t="s">
        <v>200</v>
      </c>
      <c r="L6" s="22" t="s">
        <v>201</v>
      </c>
      <c r="M6" s="24" t="s">
        <v>186</v>
      </c>
      <c r="N6" s="23" t="s">
        <v>218</v>
      </c>
      <c r="O6" s="23" t="s">
        <v>219</v>
      </c>
      <c r="P6" s="22" t="s">
        <v>204</v>
      </c>
      <c r="Q6" s="21"/>
      <c r="R6" s="21"/>
      <c r="S6" s="21"/>
      <c r="T6" s="21"/>
      <c r="U6" s="21"/>
      <c r="V6" s="21"/>
      <c r="W6" s="21"/>
      <c r="X6" s="21"/>
      <c r="Y6" s="21"/>
      <c r="Z6" s="21"/>
      <c r="AA6" s="21"/>
      <c r="AB6" s="21"/>
      <c r="AC6" s="21"/>
    </row>
    <row r="7" spans="1:30" s="20" customFormat="1" x14ac:dyDescent="0.35">
      <c r="A7" s="90" t="s">
        <v>1</v>
      </c>
      <c r="B7" s="90" t="s">
        <v>1</v>
      </c>
      <c r="C7" s="90" t="s">
        <v>1</v>
      </c>
      <c r="D7" s="90" t="s">
        <v>1</v>
      </c>
      <c r="E7" s="38"/>
      <c r="F7" s="38"/>
      <c r="G7" s="29"/>
      <c r="H7" s="38"/>
      <c r="I7" s="38"/>
      <c r="J7" s="38"/>
      <c r="K7" s="38"/>
      <c r="L7" s="86"/>
      <c r="M7" s="29"/>
      <c r="N7" s="38"/>
      <c r="O7" s="38"/>
      <c r="P7" s="86"/>
      <c r="Q7" s="21"/>
      <c r="R7" s="21"/>
      <c r="S7" s="21"/>
      <c r="T7" s="21"/>
      <c r="U7" s="21"/>
      <c r="V7" s="21"/>
      <c r="W7" s="21"/>
      <c r="X7" s="21"/>
      <c r="Y7" s="21"/>
      <c r="Z7" s="21"/>
      <c r="AA7" s="21"/>
      <c r="AB7" s="21"/>
      <c r="AC7" s="21"/>
    </row>
    <row r="8" spans="1:30" x14ac:dyDescent="0.35">
      <c r="A8" s="42" t="s">
        <v>64</v>
      </c>
      <c r="B8" s="38" t="s">
        <v>276</v>
      </c>
      <c r="C8" s="126" t="s">
        <v>128</v>
      </c>
      <c r="D8" s="125" t="s">
        <v>128</v>
      </c>
      <c r="E8" s="19">
        <v>304150</v>
      </c>
      <c r="F8" s="106">
        <v>0.9</v>
      </c>
      <c r="G8" s="30">
        <v>301380</v>
      </c>
      <c r="H8" s="106">
        <v>5.3</v>
      </c>
      <c r="I8" s="106">
        <v>8.3000000000000007</v>
      </c>
      <c r="J8" s="106">
        <v>67.2</v>
      </c>
      <c r="K8" s="106">
        <v>81</v>
      </c>
      <c r="L8" s="107">
        <v>86.4</v>
      </c>
      <c r="M8" s="103">
        <v>195540</v>
      </c>
      <c r="N8" s="104">
        <v>13400</v>
      </c>
      <c r="O8" s="104">
        <v>18900</v>
      </c>
      <c r="P8" s="105">
        <v>24700</v>
      </c>
      <c r="AD8" s="1"/>
    </row>
    <row r="9" spans="1:30" x14ac:dyDescent="0.35">
      <c r="A9" s="42" t="s">
        <v>64</v>
      </c>
      <c r="B9" s="38" t="s">
        <v>276</v>
      </c>
      <c r="C9" s="33">
        <v>1</v>
      </c>
      <c r="D9" s="42" t="s">
        <v>36</v>
      </c>
      <c r="E9" s="19">
        <v>6935</v>
      </c>
      <c r="F9" s="106">
        <v>0.5</v>
      </c>
      <c r="G9" s="30">
        <v>6900</v>
      </c>
      <c r="H9" s="106">
        <v>0.6</v>
      </c>
      <c r="I9" s="106">
        <v>1.7</v>
      </c>
      <c r="J9" s="106">
        <v>83.3</v>
      </c>
      <c r="K9" s="106">
        <v>92.7</v>
      </c>
      <c r="L9" s="107">
        <v>97.6</v>
      </c>
      <c r="M9" s="103">
        <v>5370</v>
      </c>
      <c r="N9" s="104">
        <v>32900</v>
      </c>
      <c r="O9" s="104">
        <v>36000</v>
      </c>
      <c r="P9" s="105">
        <v>38000</v>
      </c>
      <c r="AD9" s="1"/>
    </row>
    <row r="10" spans="1:30" x14ac:dyDescent="0.35">
      <c r="A10" s="42" t="s">
        <v>64</v>
      </c>
      <c r="B10" s="38" t="s">
        <v>276</v>
      </c>
      <c r="C10" s="33">
        <v>2</v>
      </c>
      <c r="D10" s="42" t="s">
        <v>37</v>
      </c>
      <c r="E10" s="19">
        <v>15755</v>
      </c>
      <c r="F10" s="106">
        <v>1</v>
      </c>
      <c r="G10" s="30">
        <v>15600</v>
      </c>
      <c r="H10" s="106">
        <v>3.4</v>
      </c>
      <c r="I10" s="106">
        <v>6.3</v>
      </c>
      <c r="J10" s="106">
        <v>63.5</v>
      </c>
      <c r="K10" s="106">
        <v>82</v>
      </c>
      <c r="L10" s="107">
        <v>90.3</v>
      </c>
      <c r="M10" s="103">
        <v>9365</v>
      </c>
      <c r="N10" s="104">
        <v>15700</v>
      </c>
      <c r="O10" s="104">
        <v>21000</v>
      </c>
      <c r="P10" s="105">
        <v>24900</v>
      </c>
      <c r="AD10" s="1"/>
    </row>
    <row r="11" spans="1:30" x14ac:dyDescent="0.35">
      <c r="A11" s="42" t="s">
        <v>64</v>
      </c>
      <c r="B11" s="38" t="s">
        <v>276</v>
      </c>
      <c r="C11" s="33" t="s">
        <v>35</v>
      </c>
      <c r="D11" s="42" t="s">
        <v>38</v>
      </c>
      <c r="E11" s="19">
        <v>15385</v>
      </c>
      <c r="F11" s="106">
        <v>1.6</v>
      </c>
      <c r="G11" s="30">
        <v>15130</v>
      </c>
      <c r="H11" s="106">
        <v>2.6</v>
      </c>
      <c r="I11" s="106">
        <v>2.6</v>
      </c>
      <c r="J11" s="106">
        <v>68.2</v>
      </c>
      <c r="K11" s="106">
        <v>93.2</v>
      </c>
      <c r="L11" s="107">
        <v>94.9</v>
      </c>
      <c r="M11" s="103">
        <v>10200</v>
      </c>
      <c r="N11" s="104">
        <v>22000</v>
      </c>
      <c r="O11" s="104">
        <v>25500</v>
      </c>
      <c r="P11" s="105">
        <v>29900</v>
      </c>
      <c r="AD11" s="1"/>
    </row>
    <row r="12" spans="1:30" x14ac:dyDescent="0.35">
      <c r="A12" s="42" t="s">
        <v>64</v>
      </c>
      <c r="B12" s="38" t="s">
        <v>276</v>
      </c>
      <c r="C12" s="33">
        <v>3</v>
      </c>
      <c r="D12" s="42" t="s">
        <v>39</v>
      </c>
      <c r="E12" s="19">
        <v>19890</v>
      </c>
      <c r="F12" s="106">
        <v>0.6</v>
      </c>
      <c r="G12" s="30">
        <v>19775</v>
      </c>
      <c r="H12" s="106">
        <v>4.2</v>
      </c>
      <c r="I12" s="106">
        <v>7.7</v>
      </c>
      <c r="J12" s="106">
        <v>58.4</v>
      </c>
      <c r="K12" s="106">
        <v>78.3</v>
      </c>
      <c r="L12" s="107">
        <v>88.1</v>
      </c>
      <c r="M12" s="103">
        <v>11150</v>
      </c>
      <c r="N12" s="104">
        <v>11700</v>
      </c>
      <c r="O12" s="104">
        <v>16200</v>
      </c>
      <c r="P12" s="105">
        <v>20600</v>
      </c>
      <c r="AD12" s="1"/>
    </row>
    <row r="13" spans="1:30" x14ac:dyDescent="0.35">
      <c r="A13" s="42" t="s">
        <v>64</v>
      </c>
      <c r="B13" s="38" t="s">
        <v>276</v>
      </c>
      <c r="C13" s="33" t="s">
        <v>22</v>
      </c>
      <c r="D13" s="42" t="s">
        <v>40</v>
      </c>
      <c r="E13" s="19">
        <v>13120</v>
      </c>
      <c r="F13" s="106">
        <v>0.8</v>
      </c>
      <c r="G13" s="30">
        <v>13020</v>
      </c>
      <c r="H13" s="106">
        <v>4.0999999999999996</v>
      </c>
      <c r="I13" s="106">
        <v>8</v>
      </c>
      <c r="J13" s="106">
        <v>59.6</v>
      </c>
      <c r="K13" s="106">
        <v>80.599999999999994</v>
      </c>
      <c r="L13" s="107">
        <v>87.9</v>
      </c>
      <c r="M13" s="103">
        <v>7550</v>
      </c>
      <c r="N13" s="104">
        <v>12100</v>
      </c>
      <c r="O13" s="104">
        <v>16300</v>
      </c>
      <c r="P13" s="105">
        <v>20400</v>
      </c>
      <c r="AD13" s="1"/>
    </row>
    <row r="14" spans="1:30" x14ac:dyDescent="0.35">
      <c r="A14" s="42" t="s">
        <v>64</v>
      </c>
      <c r="B14" s="38" t="s">
        <v>276</v>
      </c>
      <c r="C14" s="33">
        <v>4</v>
      </c>
      <c r="D14" s="42" t="s">
        <v>41</v>
      </c>
      <c r="E14" s="19">
        <v>575</v>
      </c>
      <c r="F14" s="106">
        <v>0.2</v>
      </c>
      <c r="G14" s="30">
        <v>575</v>
      </c>
      <c r="H14" s="106">
        <v>4.5</v>
      </c>
      <c r="I14" s="106">
        <v>7.2</v>
      </c>
      <c r="J14" s="106">
        <v>79.2</v>
      </c>
      <c r="K14" s="106">
        <v>86.2</v>
      </c>
      <c r="L14" s="107">
        <v>88.3</v>
      </c>
      <c r="M14" s="103">
        <v>450</v>
      </c>
      <c r="N14" s="104">
        <v>24400</v>
      </c>
      <c r="O14" s="104">
        <v>28300</v>
      </c>
      <c r="P14" s="105">
        <v>31000</v>
      </c>
      <c r="AD14" s="1"/>
    </row>
    <row r="15" spans="1:30" x14ac:dyDescent="0.35">
      <c r="A15" s="42" t="s">
        <v>64</v>
      </c>
      <c r="B15" s="38" t="s">
        <v>276</v>
      </c>
      <c r="C15" s="33">
        <v>5</v>
      </c>
      <c r="D15" s="42" t="s">
        <v>42</v>
      </c>
      <c r="E15" s="19">
        <v>2630</v>
      </c>
      <c r="F15" s="106">
        <v>0.8</v>
      </c>
      <c r="G15" s="30">
        <v>2610</v>
      </c>
      <c r="H15" s="106">
        <v>4.9000000000000004</v>
      </c>
      <c r="I15" s="106">
        <v>8.9</v>
      </c>
      <c r="J15" s="106">
        <v>71</v>
      </c>
      <c r="K15" s="106">
        <v>82.1</v>
      </c>
      <c r="L15" s="107">
        <v>86.2</v>
      </c>
      <c r="M15" s="103">
        <v>1775</v>
      </c>
      <c r="N15" s="104">
        <v>12200</v>
      </c>
      <c r="O15" s="104">
        <v>16500</v>
      </c>
      <c r="P15" s="105">
        <v>21200</v>
      </c>
      <c r="AD15" s="1"/>
    </row>
    <row r="16" spans="1:30" x14ac:dyDescent="0.35">
      <c r="A16" s="42" t="s">
        <v>64</v>
      </c>
      <c r="B16" s="38" t="s">
        <v>276</v>
      </c>
      <c r="C16" s="33">
        <v>6</v>
      </c>
      <c r="D16" s="42" t="s">
        <v>43</v>
      </c>
      <c r="E16" s="19">
        <v>12960</v>
      </c>
      <c r="F16" s="106">
        <v>0.5</v>
      </c>
      <c r="G16" s="30">
        <v>12895</v>
      </c>
      <c r="H16" s="106">
        <v>5.3</v>
      </c>
      <c r="I16" s="106">
        <v>7.2</v>
      </c>
      <c r="J16" s="106">
        <v>56.4</v>
      </c>
      <c r="K16" s="106">
        <v>77.2</v>
      </c>
      <c r="L16" s="107">
        <v>87.6</v>
      </c>
      <c r="M16" s="103">
        <v>7075</v>
      </c>
      <c r="N16" s="104">
        <v>14600</v>
      </c>
      <c r="O16" s="104">
        <v>19600</v>
      </c>
      <c r="P16" s="105">
        <v>24800</v>
      </c>
      <c r="AD16" s="1"/>
    </row>
    <row r="17" spans="1:30" x14ac:dyDescent="0.35">
      <c r="A17" s="42" t="s">
        <v>64</v>
      </c>
      <c r="B17" s="38" t="s">
        <v>276</v>
      </c>
      <c r="C17" s="33">
        <v>7</v>
      </c>
      <c r="D17" s="42" t="s">
        <v>45</v>
      </c>
      <c r="E17" s="19">
        <v>6050</v>
      </c>
      <c r="F17" s="106">
        <v>0.6</v>
      </c>
      <c r="G17" s="30">
        <v>6010</v>
      </c>
      <c r="H17" s="106">
        <v>6.2</v>
      </c>
      <c r="I17" s="106">
        <v>5.9</v>
      </c>
      <c r="J17" s="106">
        <v>61.2</v>
      </c>
      <c r="K17" s="106">
        <v>80</v>
      </c>
      <c r="L17" s="107">
        <v>87.9</v>
      </c>
      <c r="M17" s="103">
        <v>3605</v>
      </c>
      <c r="N17" s="104">
        <v>17600</v>
      </c>
      <c r="O17" s="104">
        <v>22500</v>
      </c>
      <c r="P17" s="105">
        <v>28300</v>
      </c>
      <c r="AD17" s="1"/>
    </row>
    <row r="18" spans="1:30" x14ac:dyDescent="0.35">
      <c r="A18" s="42" t="s">
        <v>64</v>
      </c>
      <c r="B18" s="38" t="s">
        <v>276</v>
      </c>
      <c r="C18" s="33">
        <v>8</v>
      </c>
      <c r="D18" s="42" t="s">
        <v>44</v>
      </c>
      <c r="E18" s="19">
        <v>11055</v>
      </c>
      <c r="F18" s="106">
        <v>1</v>
      </c>
      <c r="G18" s="30">
        <v>10950</v>
      </c>
      <c r="H18" s="106">
        <v>7.2</v>
      </c>
      <c r="I18" s="106">
        <v>9.6</v>
      </c>
      <c r="J18" s="106">
        <v>74.599999999999994</v>
      </c>
      <c r="K18" s="106">
        <v>80.5</v>
      </c>
      <c r="L18" s="107">
        <v>83.2</v>
      </c>
      <c r="M18" s="103">
        <v>7960</v>
      </c>
      <c r="N18" s="104">
        <v>15700</v>
      </c>
      <c r="O18" s="104">
        <v>21100</v>
      </c>
      <c r="P18" s="105">
        <v>26800</v>
      </c>
      <c r="AD18" s="1"/>
    </row>
    <row r="19" spans="1:30" x14ac:dyDescent="0.35">
      <c r="A19" s="42" t="s">
        <v>64</v>
      </c>
      <c r="B19" s="38" t="s">
        <v>276</v>
      </c>
      <c r="C19" s="33">
        <v>9</v>
      </c>
      <c r="D19" s="47" t="s">
        <v>46</v>
      </c>
      <c r="E19" s="19">
        <v>14310</v>
      </c>
      <c r="F19" s="106">
        <v>1.1000000000000001</v>
      </c>
      <c r="G19" s="30">
        <v>14150</v>
      </c>
      <c r="H19" s="106">
        <v>6.5</v>
      </c>
      <c r="I19" s="106">
        <v>7</v>
      </c>
      <c r="J19" s="106">
        <v>71.7</v>
      </c>
      <c r="K19" s="106">
        <v>81.599999999999994</v>
      </c>
      <c r="L19" s="107">
        <v>86.4</v>
      </c>
      <c r="M19" s="103">
        <v>9860</v>
      </c>
      <c r="N19" s="104">
        <v>18400</v>
      </c>
      <c r="O19" s="104">
        <v>25100</v>
      </c>
      <c r="P19" s="105">
        <v>30200</v>
      </c>
      <c r="AD19" s="1"/>
    </row>
    <row r="20" spans="1:30" x14ac:dyDescent="0.35">
      <c r="A20" s="42" t="s">
        <v>64</v>
      </c>
      <c r="B20" s="38" t="s">
        <v>276</v>
      </c>
      <c r="C20" s="34" t="s">
        <v>23</v>
      </c>
      <c r="D20" s="32" t="s">
        <v>47</v>
      </c>
      <c r="E20" s="19">
        <v>6095</v>
      </c>
      <c r="F20" s="106">
        <v>0.7</v>
      </c>
      <c r="G20" s="30">
        <v>6050</v>
      </c>
      <c r="H20" s="106">
        <v>5.0999999999999996</v>
      </c>
      <c r="I20" s="106">
        <v>7.2</v>
      </c>
      <c r="J20" s="106">
        <v>69.599999999999994</v>
      </c>
      <c r="K20" s="106">
        <v>80.900000000000006</v>
      </c>
      <c r="L20" s="107">
        <v>87.7</v>
      </c>
      <c r="M20" s="103">
        <v>4085</v>
      </c>
      <c r="N20" s="104">
        <v>18400</v>
      </c>
      <c r="O20" s="104">
        <v>23200</v>
      </c>
      <c r="P20" s="105">
        <v>29000</v>
      </c>
      <c r="AD20" s="1"/>
    </row>
    <row r="21" spans="1:30" x14ac:dyDescent="0.35">
      <c r="A21" s="42" t="s">
        <v>64</v>
      </c>
      <c r="B21" s="38" t="s">
        <v>276</v>
      </c>
      <c r="C21" s="33" t="s">
        <v>24</v>
      </c>
      <c r="D21" s="42" t="s">
        <v>48</v>
      </c>
      <c r="E21" s="19">
        <v>26985</v>
      </c>
      <c r="F21" s="106">
        <v>0.8</v>
      </c>
      <c r="G21" s="30">
        <v>26775</v>
      </c>
      <c r="H21" s="106">
        <v>4.7</v>
      </c>
      <c r="I21" s="106">
        <v>8.9</v>
      </c>
      <c r="J21" s="106">
        <v>65.5</v>
      </c>
      <c r="K21" s="106">
        <v>81.099999999999994</v>
      </c>
      <c r="L21" s="107">
        <v>86.4</v>
      </c>
      <c r="M21" s="103">
        <v>17010</v>
      </c>
      <c r="N21" s="104">
        <v>12900</v>
      </c>
      <c r="O21" s="104">
        <v>18000</v>
      </c>
      <c r="P21" s="105">
        <v>23600</v>
      </c>
      <c r="AD21" s="1"/>
    </row>
    <row r="22" spans="1:30" x14ac:dyDescent="0.35">
      <c r="A22" s="42" t="s">
        <v>64</v>
      </c>
      <c r="B22" s="38" t="s">
        <v>276</v>
      </c>
      <c r="C22" s="33" t="s">
        <v>25</v>
      </c>
      <c r="D22" s="42" t="s">
        <v>49</v>
      </c>
      <c r="E22" s="19">
        <v>5435</v>
      </c>
      <c r="F22" s="106">
        <v>0.9</v>
      </c>
      <c r="G22" s="30">
        <v>5390</v>
      </c>
      <c r="H22" s="106">
        <v>8</v>
      </c>
      <c r="I22" s="106">
        <v>8.8000000000000007</v>
      </c>
      <c r="J22" s="106">
        <v>67.3</v>
      </c>
      <c r="K22" s="106">
        <v>77.2</v>
      </c>
      <c r="L22" s="107">
        <v>83.3</v>
      </c>
      <c r="M22" s="103">
        <v>3540</v>
      </c>
      <c r="N22" s="104">
        <v>18700</v>
      </c>
      <c r="O22" s="104">
        <v>24500</v>
      </c>
      <c r="P22" s="105">
        <v>30500</v>
      </c>
      <c r="AD22" s="1"/>
    </row>
    <row r="23" spans="1:30" x14ac:dyDescent="0.35">
      <c r="A23" s="42" t="s">
        <v>64</v>
      </c>
      <c r="B23" s="38" t="s">
        <v>276</v>
      </c>
      <c r="C23" s="33" t="s">
        <v>26</v>
      </c>
      <c r="D23" s="42" t="s">
        <v>50</v>
      </c>
      <c r="E23" s="19">
        <v>11715</v>
      </c>
      <c r="F23" s="106">
        <v>1.6</v>
      </c>
      <c r="G23" s="30">
        <v>11535</v>
      </c>
      <c r="H23" s="106">
        <v>5.5</v>
      </c>
      <c r="I23" s="106">
        <v>10.9</v>
      </c>
      <c r="J23" s="106">
        <v>63.9</v>
      </c>
      <c r="K23" s="106">
        <v>78.3</v>
      </c>
      <c r="L23" s="107">
        <v>83.6</v>
      </c>
      <c r="M23" s="103">
        <v>7180</v>
      </c>
      <c r="N23" s="104">
        <v>13000</v>
      </c>
      <c r="O23" s="104">
        <v>17200</v>
      </c>
      <c r="P23" s="105">
        <v>22400</v>
      </c>
      <c r="AD23" s="1"/>
    </row>
    <row r="24" spans="1:30" x14ac:dyDescent="0.35">
      <c r="A24" s="42" t="s">
        <v>64</v>
      </c>
      <c r="B24" s="38" t="s">
        <v>276</v>
      </c>
      <c r="C24" s="33" t="s">
        <v>27</v>
      </c>
      <c r="D24" s="42" t="s">
        <v>51</v>
      </c>
      <c r="E24" s="19">
        <v>35215</v>
      </c>
      <c r="F24" s="106">
        <v>1.4</v>
      </c>
      <c r="G24" s="30">
        <v>34735</v>
      </c>
      <c r="H24" s="106">
        <v>6.6</v>
      </c>
      <c r="I24" s="106">
        <v>9.4</v>
      </c>
      <c r="J24" s="106">
        <v>75.7</v>
      </c>
      <c r="K24" s="106">
        <v>81.3</v>
      </c>
      <c r="L24" s="107">
        <v>83.9</v>
      </c>
      <c r="M24" s="103">
        <v>25650</v>
      </c>
      <c r="N24" s="104">
        <v>15100</v>
      </c>
      <c r="O24" s="104">
        <v>19400</v>
      </c>
      <c r="P24" s="105">
        <v>24600</v>
      </c>
      <c r="AD24" s="1"/>
    </row>
    <row r="25" spans="1:30" x14ac:dyDescent="0.35">
      <c r="A25" s="42" t="s">
        <v>64</v>
      </c>
      <c r="B25" s="38" t="s">
        <v>276</v>
      </c>
      <c r="C25" s="33" t="s">
        <v>28</v>
      </c>
      <c r="D25" s="42" t="s">
        <v>52</v>
      </c>
      <c r="E25" s="19">
        <v>9250</v>
      </c>
      <c r="F25" s="106">
        <v>0.7</v>
      </c>
      <c r="G25" s="30">
        <v>9190</v>
      </c>
      <c r="H25" s="106">
        <v>4.5999999999999996</v>
      </c>
      <c r="I25" s="106">
        <v>12.2</v>
      </c>
      <c r="J25" s="106">
        <v>76.099999999999994</v>
      </c>
      <c r="K25" s="106">
        <v>80.8</v>
      </c>
      <c r="L25" s="107">
        <v>83.2</v>
      </c>
      <c r="M25" s="103">
        <v>6755</v>
      </c>
      <c r="N25" s="104">
        <v>11200</v>
      </c>
      <c r="O25" s="104">
        <v>15900</v>
      </c>
      <c r="P25" s="105">
        <v>19600</v>
      </c>
      <c r="AD25" s="1"/>
    </row>
    <row r="26" spans="1:30" s="2" customFormat="1" ht="14.25" customHeight="1" x14ac:dyDescent="0.35">
      <c r="A26" s="42" t="s">
        <v>64</v>
      </c>
      <c r="B26" s="38" t="s">
        <v>276</v>
      </c>
      <c r="C26" s="33" t="s">
        <v>29</v>
      </c>
      <c r="D26" s="42" t="s">
        <v>53</v>
      </c>
      <c r="E26" s="19">
        <v>7800</v>
      </c>
      <c r="F26" s="106">
        <v>0.6</v>
      </c>
      <c r="G26" s="30">
        <v>7755</v>
      </c>
      <c r="H26" s="106">
        <v>10.4</v>
      </c>
      <c r="I26" s="106">
        <v>9.9</v>
      </c>
      <c r="J26" s="106">
        <v>55.7</v>
      </c>
      <c r="K26" s="106">
        <v>71.400000000000006</v>
      </c>
      <c r="L26" s="107">
        <v>79.7</v>
      </c>
      <c r="M26" s="103">
        <v>4110</v>
      </c>
      <c r="N26" s="104">
        <v>13900</v>
      </c>
      <c r="O26" s="104">
        <v>19300</v>
      </c>
      <c r="P26" s="105">
        <v>24500</v>
      </c>
    </row>
    <row r="27" spans="1:30" s="2" customFormat="1" ht="14.25" customHeight="1" x14ac:dyDescent="0.35">
      <c r="A27" s="42" t="s">
        <v>64</v>
      </c>
      <c r="B27" s="38" t="s">
        <v>276</v>
      </c>
      <c r="C27" s="33" t="s">
        <v>30</v>
      </c>
      <c r="D27" s="42" t="s">
        <v>54</v>
      </c>
      <c r="E27" s="19">
        <v>11100</v>
      </c>
      <c r="F27" s="106">
        <v>0.7</v>
      </c>
      <c r="G27" s="30">
        <v>11025</v>
      </c>
      <c r="H27" s="106">
        <v>5.4</v>
      </c>
      <c r="I27" s="106">
        <v>9.9</v>
      </c>
      <c r="J27" s="106">
        <v>58.1</v>
      </c>
      <c r="K27" s="106">
        <v>77.099999999999994</v>
      </c>
      <c r="L27" s="107">
        <v>84.7</v>
      </c>
      <c r="M27" s="103">
        <v>6190</v>
      </c>
      <c r="N27" s="104">
        <v>11400</v>
      </c>
      <c r="O27" s="104">
        <v>16300</v>
      </c>
      <c r="P27" s="105">
        <v>20600</v>
      </c>
    </row>
    <row r="28" spans="1:30" s="2" customFormat="1" x14ac:dyDescent="0.35">
      <c r="A28" s="42" t="s">
        <v>64</v>
      </c>
      <c r="B28" s="38" t="s">
        <v>276</v>
      </c>
      <c r="C28" s="33" t="s">
        <v>31</v>
      </c>
      <c r="D28" s="42" t="s">
        <v>55</v>
      </c>
      <c r="E28" s="19">
        <v>15030</v>
      </c>
      <c r="F28" s="106">
        <v>0.7</v>
      </c>
      <c r="G28" s="30">
        <v>14935</v>
      </c>
      <c r="H28" s="106">
        <v>6.5</v>
      </c>
      <c r="I28" s="106">
        <v>9.1999999999999993</v>
      </c>
      <c r="J28" s="106">
        <v>56.9</v>
      </c>
      <c r="K28" s="106">
        <v>75.2</v>
      </c>
      <c r="L28" s="107">
        <v>84.4</v>
      </c>
      <c r="M28" s="103">
        <v>8140</v>
      </c>
      <c r="N28" s="104">
        <v>12100</v>
      </c>
      <c r="O28" s="104">
        <v>17400</v>
      </c>
      <c r="P28" s="105">
        <v>22400</v>
      </c>
    </row>
    <row r="29" spans="1:30" s="2" customFormat="1" ht="14.25" customHeight="1" x14ac:dyDescent="0.35">
      <c r="A29" s="42" t="s">
        <v>64</v>
      </c>
      <c r="B29" s="38" t="s">
        <v>276</v>
      </c>
      <c r="C29" s="33" t="s">
        <v>32</v>
      </c>
      <c r="D29" s="42" t="s">
        <v>56</v>
      </c>
      <c r="E29" s="19">
        <v>36420</v>
      </c>
      <c r="F29" s="106">
        <v>0.8</v>
      </c>
      <c r="G29" s="30">
        <v>36140</v>
      </c>
      <c r="H29" s="106">
        <v>5.5</v>
      </c>
      <c r="I29" s="106">
        <v>11.3</v>
      </c>
      <c r="J29" s="106">
        <v>73.099999999999994</v>
      </c>
      <c r="K29" s="106">
        <v>80.3</v>
      </c>
      <c r="L29" s="107">
        <v>83.2</v>
      </c>
      <c r="M29" s="103">
        <v>24790</v>
      </c>
      <c r="N29" s="104">
        <v>9700</v>
      </c>
      <c r="O29" s="104">
        <v>14300</v>
      </c>
      <c r="P29" s="105">
        <v>18600</v>
      </c>
    </row>
    <row r="30" spans="1:30" s="2" customFormat="1" ht="14.25" customHeight="1" x14ac:dyDescent="0.35">
      <c r="A30" s="42" t="s">
        <v>64</v>
      </c>
      <c r="B30" s="38" t="s">
        <v>276</v>
      </c>
      <c r="C30" s="33" t="s">
        <v>33</v>
      </c>
      <c r="D30" s="42" t="s">
        <v>57</v>
      </c>
      <c r="E30" s="19">
        <v>16245</v>
      </c>
      <c r="F30" s="106">
        <v>0.7</v>
      </c>
      <c r="G30" s="30">
        <v>16125</v>
      </c>
      <c r="H30" s="106">
        <v>4.3</v>
      </c>
      <c r="I30" s="106">
        <v>5.4</v>
      </c>
      <c r="J30" s="106">
        <v>72.900000000000006</v>
      </c>
      <c r="K30" s="106">
        <v>87.2</v>
      </c>
      <c r="L30" s="107">
        <v>90.3</v>
      </c>
      <c r="M30" s="103">
        <v>11535</v>
      </c>
      <c r="N30" s="104">
        <v>12800</v>
      </c>
      <c r="O30" s="104">
        <v>18300</v>
      </c>
      <c r="P30" s="105">
        <v>21500</v>
      </c>
    </row>
    <row r="31" spans="1:30" s="2" customFormat="1" ht="14.25" customHeight="1" x14ac:dyDescent="0.35">
      <c r="A31" s="42" t="s">
        <v>64</v>
      </c>
      <c r="B31" s="38" t="s">
        <v>276</v>
      </c>
      <c r="C31" s="33" t="s">
        <v>34</v>
      </c>
      <c r="D31" s="42" t="s">
        <v>58</v>
      </c>
      <c r="E31" s="19">
        <v>4195</v>
      </c>
      <c r="F31" s="106">
        <v>2.1</v>
      </c>
      <c r="G31" s="30">
        <v>4105</v>
      </c>
      <c r="H31" s="106">
        <v>9.3000000000000007</v>
      </c>
      <c r="I31" s="106">
        <v>7.3</v>
      </c>
      <c r="J31" s="106">
        <v>56.9</v>
      </c>
      <c r="K31" s="106">
        <v>77.2</v>
      </c>
      <c r="L31" s="107">
        <v>83.4</v>
      </c>
      <c r="M31" s="103">
        <v>2185</v>
      </c>
      <c r="N31" s="104">
        <v>11900</v>
      </c>
      <c r="O31" s="104">
        <v>19600</v>
      </c>
      <c r="P31" s="105">
        <v>27900</v>
      </c>
    </row>
    <row r="32" spans="1:30" s="2" customFormat="1" ht="14.25" customHeight="1" x14ac:dyDescent="0.4">
      <c r="A32" s="87" t="s">
        <v>1</v>
      </c>
      <c r="B32" s="88" t="s">
        <v>1</v>
      </c>
      <c r="C32" s="91" t="s">
        <v>1</v>
      </c>
      <c r="D32" s="87" t="s">
        <v>1</v>
      </c>
      <c r="E32" s="30"/>
      <c r="F32" s="17"/>
      <c r="G32" s="18"/>
      <c r="H32" s="17"/>
      <c r="I32" s="17"/>
      <c r="J32" s="17"/>
      <c r="K32" s="17"/>
      <c r="L32" s="16"/>
      <c r="M32" s="48"/>
      <c r="N32" s="45"/>
      <c r="O32" s="45"/>
      <c r="P32" s="46"/>
    </row>
    <row r="33" spans="1:30" x14ac:dyDescent="0.35">
      <c r="A33" s="42" t="s">
        <v>64</v>
      </c>
      <c r="B33" s="38" t="s">
        <v>14</v>
      </c>
      <c r="C33" s="126" t="s">
        <v>128</v>
      </c>
      <c r="D33" s="125" t="s">
        <v>128</v>
      </c>
      <c r="E33" s="19">
        <v>174355</v>
      </c>
      <c r="F33" s="106">
        <v>0.9</v>
      </c>
      <c r="G33" s="30">
        <v>172740</v>
      </c>
      <c r="H33" s="106">
        <v>4.5999999999999996</v>
      </c>
      <c r="I33" s="106">
        <v>7.7</v>
      </c>
      <c r="J33" s="106">
        <v>67.5</v>
      </c>
      <c r="K33" s="106">
        <v>82.7</v>
      </c>
      <c r="L33" s="107">
        <v>87.6</v>
      </c>
      <c r="M33" s="103">
        <v>113010</v>
      </c>
      <c r="N33" s="104">
        <v>13000</v>
      </c>
      <c r="O33" s="104">
        <v>18300</v>
      </c>
      <c r="P33" s="105">
        <v>23500</v>
      </c>
      <c r="AD33" s="1"/>
    </row>
    <row r="34" spans="1:30" s="2" customFormat="1" ht="14.25" customHeight="1" x14ac:dyDescent="0.35">
      <c r="A34" s="42" t="s">
        <v>64</v>
      </c>
      <c r="B34" s="38" t="s">
        <v>14</v>
      </c>
      <c r="C34" s="33">
        <v>1</v>
      </c>
      <c r="D34" s="42" t="s">
        <v>36</v>
      </c>
      <c r="E34" s="19">
        <v>3800</v>
      </c>
      <c r="F34" s="106">
        <v>0.3</v>
      </c>
      <c r="G34" s="30">
        <v>3790</v>
      </c>
      <c r="H34" s="106">
        <v>0.6</v>
      </c>
      <c r="I34" s="106">
        <v>1.8</v>
      </c>
      <c r="J34" s="106">
        <v>84.5</v>
      </c>
      <c r="K34" s="106">
        <v>93.1</v>
      </c>
      <c r="L34" s="107">
        <v>97.7</v>
      </c>
      <c r="M34" s="103">
        <v>2975</v>
      </c>
      <c r="N34" s="104">
        <v>32600</v>
      </c>
      <c r="O34" s="104">
        <v>35800</v>
      </c>
      <c r="P34" s="105">
        <v>37600</v>
      </c>
    </row>
    <row r="35" spans="1:30" s="2" customFormat="1" ht="14.25" customHeight="1" x14ac:dyDescent="0.35">
      <c r="A35" s="42" t="s">
        <v>64</v>
      </c>
      <c r="B35" s="38" t="s">
        <v>14</v>
      </c>
      <c r="C35" s="33">
        <v>2</v>
      </c>
      <c r="D35" s="42" t="s">
        <v>37</v>
      </c>
      <c r="E35" s="19">
        <v>10720</v>
      </c>
      <c r="F35" s="106">
        <v>0.9</v>
      </c>
      <c r="G35" s="30">
        <v>10625</v>
      </c>
      <c r="H35" s="106">
        <v>3.1</v>
      </c>
      <c r="I35" s="106">
        <v>6</v>
      </c>
      <c r="J35" s="106">
        <v>66.599999999999994</v>
      </c>
      <c r="K35" s="106">
        <v>84.1</v>
      </c>
      <c r="L35" s="107">
        <v>90.9</v>
      </c>
      <c r="M35" s="103">
        <v>6715</v>
      </c>
      <c r="N35" s="104">
        <v>15600</v>
      </c>
      <c r="O35" s="104">
        <v>20900</v>
      </c>
      <c r="P35" s="105">
        <v>24400</v>
      </c>
    </row>
    <row r="36" spans="1:30" s="2" customFormat="1" ht="14.25" customHeight="1" x14ac:dyDescent="0.35">
      <c r="A36" s="42" t="s">
        <v>64</v>
      </c>
      <c r="B36" s="38" t="s">
        <v>14</v>
      </c>
      <c r="C36" s="33" t="s">
        <v>35</v>
      </c>
      <c r="D36" s="42" t="s">
        <v>38</v>
      </c>
      <c r="E36" s="19">
        <v>14075</v>
      </c>
      <c r="F36" s="106">
        <v>1.7</v>
      </c>
      <c r="G36" s="30">
        <v>13835</v>
      </c>
      <c r="H36" s="106">
        <v>2.5</v>
      </c>
      <c r="I36" s="106">
        <v>2.5</v>
      </c>
      <c r="J36" s="106">
        <v>68.599999999999994</v>
      </c>
      <c r="K36" s="106">
        <v>93.2</v>
      </c>
      <c r="L36" s="107">
        <v>94.9</v>
      </c>
      <c r="M36" s="103">
        <v>9395</v>
      </c>
      <c r="N36" s="104">
        <v>21900</v>
      </c>
      <c r="O36" s="104">
        <v>25300</v>
      </c>
      <c r="P36" s="105">
        <v>29600</v>
      </c>
    </row>
    <row r="37" spans="1:30" s="2" customFormat="1" ht="14.25" customHeight="1" x14ac:dyDescent="0.35">
      <c r="A37" s="42" t="s">
        <v>64</v>
      </c>
      <c r="B37" s="38" t="s">
        <v>14</v>
      </c>
      <c r="C37" s="33">
        <v>3</v>
      </c>
      <c r="D37" s="42" t="s">
        <v>39</v>
      </c>
      <c r="E37" s="19">
        <v>9005</v>
      </c>
      <c r="F37" s="106">
        <v>0.6</v>
      </c>
      <c r="G37" s="30">
        <v>8955</v>
      </c>
      <c r="H37" s="106">
        <v>3.8</v>
      </c>
      <c r="I37" s="106">
        <v>7</v>
      </c>
      <c r="J37" s="106">
        <v>55.4</v>
      </c>
      <c r="K37" s="106">
        <v>78.7</v>
      </c>
      <c r="L37" s="107">
        <v>89.2</v>
      </c>
      <c r="M37" s="103">
        <v>4820</v>
      </c>
      <c r="N37" s="104">
        <v>11800</v>
      </c>
      <c r="O37" s="104">
        <v>16100</v>
      </c>
      <c r="P37" s="105">
        <v>20500</v>
      </c>
    </row>
    <row r="38" spans="1:30" s="2" customFormat="1" ht="14.25" customHeight="1" x14ac:dyDescent="0.35">
      <c r="A38" s="42" t="s">
        <v>64</v>
      </c>
      <c r="B38" s="38" t="s">
        <v>14</v>
      </c>
      <c r="C38" s="33" t="s">
        <v>22</v>
      </c>
      <c r="D38" s="42" t="s">
        <v>40</v>
      </c>
      <c r="E38" s="19">
        <v>10560</v>
      </c>
      <c r="F38" s="106">
        <v>0.8</v>
      </c>
      <c r="G38" s="30">
        <v>10475</v>
      </c>
      <c r="H38" s="106">
        <v>4</v>
      </c>
      <c r="I38" s="106">
        <v>7.8</v>
      </c>
      <c r="J38" s="106">
        <v>59.6</v>
      </c>
      <c r="K38" s="106">
        <v>81.2</v>
      </c>
      <c r="L38" s="107">
        <v>88.2</v>
      </c>
      <c r="M38" s="103">
        <v>6095</v>
      </c>
      <c r="N38" s="104">
        <v>11900</v>
      </c>
      <c r="O38" s="104">
        <v>16100</v>
      </c>
      <c r="P38" s="105">
        <v>20100</v>
      </c>
    </row>
    <row r="39" spans="1:30" s="2" customFormat="1" ht="14.25" customHeight="1" x14ac:dyDescent="0.35">
      <c r="A39" s="42" t="s">
        <v>64</v>
      </c>
      <c r="B39" s="38" t="s">
        <v>14</v>
      </c>
      <c r="C39" s="33">
        <v>4</v>
      </c>
      <c r="D39" s="42" t="s">
        <v>41</v>
      </c>
      <c r="E39" s="19">
        <v>440</v>
      </c>
      <c r="F39" s="134">
        <v>0</v>
      </c>
      <c r="G39" s="30">
        <v>440</v>
      </c>
      <c r="H39" s="106">
        <v>4.8</v>
      </c>
      <c r="I39" s="106">
        <v>6.8</v>
      </c>
      <c r="J39" s="106">
        <v>80.400000000000006</v>
      </c>
      <c r="K39" s="106">
        <v>86.8</v>
      </c>
      <c r="L39" s="107">
        <v>88.4</v>
      </c>
      <c r="M39" s="103">
        <v>350</v>
      </c>
      <c r="N39" s="104">
        <v>24400</v>
      </c>
      <c r="O39" s="104">
        <v>28000</v>
      </c>
      <c r="P39" s="105">
        <v>30700</v>
      </c>
    </row>
    <row r="40" spans="1:30" s="2" customFormat="1" ht="14.25" customHeight="1" x14ac:dyDescent="0.35">
      <c r="A40" s="42" t="s">
        <v>64</v>
      </c>
      <c r="B40" s="38" t="s">
        <v>14</v>
      </c>
      <c r="C40" s="33">
        <v>5</v>
      </c>
      <c r="D40" s="42" t="s">
        <v>42</v>
      </c>
      <c r="E40" s="19">
        <v>1830</v>
      </c>
      <c r="F40" s="106">
        <v>0.8</v>
      </c>
      <c r="G40" s="30">
        <v>1815</v>
      </c>
      <c r="H40" s="106">
        <v>4.3</v>
      </c>
      <c r="I40" s="106">
        <v>8.6999999999999993</v>
      </c>
      <c r="J40" s="106">
        <v>71.5</v>
      </c>
      <c r="K40" s="106">
        <v>82.6</v>
      </c>
      <c r="L40" s="107">
        <v>87</v>
      </c>
      <c r="M40" s="103">
        <v>1255</v>
      </c>
      <c r="N40" s="104">
        <v>11900</v>
      </c>
      <c r="O40" s="104">
        <v>15800</v>
      </c>
      <c r="P40" s="105">
        <v>20100</v>
      </c>
    </row>
    <row r="41" spans="1:30" s="2" customFormat="1" ht="14.25" customHeight="1" x14ac:dyDescent="0.35">
      <c r="A41" s="42" t="s">
        <v>64</v>
      </c>
      <c r="B41" s="38" t="s">
        <v>14</v>
      </c>
      <c r="C41" s="33">
        <v>6</v>
      </c>
      <c r="D41" s="42" t="s">
        <v>43</v>
      </c>
      <c r="E41" s="19">
        <v>5220</v>
      </c>
      <c r="F41" s="106">
        <v>0.5</v>
      </c>
      <c r="G41" s="30">
        <v>5195</v>
      </c>
      <c r="H41" s="106">
        <v>4.7</v>
      </c>
      <c r="I41" s="106">
        <v>6.8</v>
      </c>
      <c r="J41" s="106">
        <v>57.8</v>
      </c>
      <c r="K41" s="106">
        <v>79.5</v>
      </c>
      <c r="L41" s="107">
        <v>88.5</v>
      </c>
      <c r="M41" s="103">
        <v>2940</v>
      </c>
      <c r="N41" s="104">
        <v>14100</v>
      </c>
      <c r="O41" s="104">
        <v>18800</v>
      </c>
      <c r="P41" s="105">
        <v>23600</v>
      </c>
    </row>
    <row r="42" spans="1:30" s="2" customFormat="1" ht="14.25" customHeight="1" x14ac:dyDescent="0.35">
      <c r="A42" s="42" t="s">
        <v>64</v>
      </c>
      <c r="B42" s="38" t="s">
        <v>14</v>
      </c>
      <c r="C42" s="33">
        <v>7</v>
      </c>
      <c r="D42" s="42" t="s">
        <v>45</v>
      </c>
      <c r="E42" s="19">
        <v>2430</v>
      </c>
      <c r="F42" s="106">
        <v>0.4</v>
      </c>
      <c r="G42" s="30">
        <v>2420</v>
      </c>
      <c r="H42" s="106">
        <v>5.6</v>
      </c>
      <c r="I42" s="106">
        <v>5.2</v>
      </c>
      <c r="J42" s="106">
        <v>61.1</v>
      </c>
      <c r="K42" s="106">
        <v>83.1</v>
      </c>
      <c r="L42" s="107">
        <v>89.2</v>
      </c>
      <c r="M42" s="103">
        <v>1460</v>
      </c>
      <c r="N42" s="104">
        <v>17200</v>
      </c>
      <c r="O42" s="104">
        <v>22100</v>
      </c>
      <c r="P42" s="105">
        <v>27500</v>
      </c>
    </row>
    <row r="43" spans="1:30" s="2" customFormat="1" ht="14.25" customHeight="1" x14ac:dyDescent="0.35">
      <c r="A43" s="42" t="s">
        <v>64</v>
      </c>
      <c r="B43" s="38" t="s">
        <v>14</v>
      </c>
      <c r="C43" s="33">
        <v>8</v>
      </c>
      <c r="D43" s="42" t="s">
        <v>44</v>
      </c>
      <c r="E43" s="19">
        <v>1725</v>
      </c>
      <c r="F43" s="106">
        <v>1.1000000000000001</v>
      </c>
      <c r="G43" s="30">
        <v>1705</v>
      </c>
      <c r="H43" s="106">
        <v>6.9</v>
      </c>
      <c r="I43" s="106">
        <v>10.199999999999999</v>
      </c>
      <c r="J43" s="106">
        <v>72.3</v>
      </c>
      <c r="K43" s="106">
        <v>80.099999999999994</v>
      </c>
      <c r="L43" s="107">
        <v>82.9</v>
      </c>
      <c r="M43" s="103">
        <v>1205</v>
      </c>
      <c r="N43" s="104">
        <v>14800</v>
      </c>
      <c r="O43" s="104">
        <v>19800</v>
      </c>
      <c r="P43" s="105">
        <v>25300</v>
      </c>
    </row>
    <row r="44" spans="1:30" s="2" customFormat="1" ht="14.25" customHeight="1" x14ac:dyDescent="0.35">
      <c r="A44" s="42" t="s">
        <v>64</v>
      </c>
      <c r="B44" s="38" t="s">
        <v>14</v>
      </c>
      <c r="C44" s="33">
        <v>9</v>
      </c>
      <c r="D44" s="47" t="s">
        <v>46</v>
      </c>
      <c r="E44" s="19">
        <v>1990</v>
      </c>
      <c r="F44" s="106">
        <v>1</v>
      </c>
      <c r="G44" s="30">
        <v>1970</v>
      </c>
      <c r="H44" s="106">
        <v>6.7</v>
      </c>
      <c r="I44" s="106">
        <v>6.9</v>
      </c>
      <c r="J44" s="106">
        <v>69.2</v>
      </c>
      <c r="K44" s="106">
        <v>81.099999999999994</v>
      </c>
      <c r="L44" s="107">
        <v>86.4</v>
      </c>
      <c r="M44" s="103">
        <v>1325</v>
      </c>
      <c r="N44" s="104">
        <v>15900</v>
      </c>
      <c r="O44" s="104">
        <v>23900</v>
      </c>
      <c r="P44" s="105">
        <v>28600</v>
      </c>
    </row>
    <row r="45" spans="1:30" s="2" customFormat="1" ht="14.25" customHeight="1" x14ac:dyDescent="0.35">
      <c r="A45" s="42" t="s">
        <v>64</v>
      </c>
      <c r="B45" s="38" t="s">
        <v>14</v>
      </c>
      <c r="C45" s="34" t="s">
        <v>23</v>
      </c>
      <c r="D45" s="32" t="s">
        <v>47</v>
      </c>
      <c r="E45" s="19">
        <v>1705</v>
      </c>
      <c r="F45" s="106">
        <v>1.1000000000000001</v>
      </c>
      <c r="G45" s="30">
        <v>1685</v>
      </c>
      <c r="H45" s="106">
        <v>4.5</v>
      </c>
      <c r="I45" s="106">
        <v>8.5</v>
      </c>
      <c r="J45" s="106">
        <v>64</v>
      </c>
      <c r="K45" s="106">
        <v>77.3</v>
      </c>
      <c r="L45" s="107">
        <v>87</v>
      </c>
      <c r="M45" s="103">
        <v>1045</v>
      </c>
      <c r="N45" s="104">
        <v>16400</v>
      </c>
      <c r="O45" s="104">
        <v>20900</v>
      </c>
      <c r="P45" s="105">
        <v>25400</v>
      </c>
    </row>
    <row r="46" spans="1:30" s="2" customFormat="1" ht="14.25" customHeight="1" x14ac:dyDescent="0.35">
      <c r="A46" s="42" t="s">
        <v>64</v>
      </c>
      <c r="B46" s="38" t="s">
        <v>14</v>
      </c>
      <c r="C46" s="33" t="s">
        <v>24</v>
      </c>
      <c r="D46" s="42" t="s">
        <v>48</v>
      </c>
      <c r="E46" s="19">
        <v>18590</v>
      </c>
      <c r="F46" s="106">
        <v>0.8</v>
      </c>
      <c r="G46" s="30">
        <v>18440</v>
      </c>
      <c r="H46" s="106">
        <v>4.0999999999999996</v>
      </c>
      <c r="I46" s="106">
        <v>8.3000000000000007</v>
      </c>
      <c r="J46" s="106">
        <v>66.599999999999994</v>
      </c>
      <c r="K46" s="106">
        <v>82.8</v>
      </c>
      <c r="L46" s="107">
        <v>87.6</v>
      </c>
      <c r="M46" s="103">
        <v>11965</v>
      </c>
      <c r="N46" s="104">
        <v>12700</v>
      </c>
      <c r="O46" s="104">
        <v>17700</v>
      </c>
      <c r="P46" s="105">
        <v>23200</v>
      </c>
    </row>
    <row r="47" spans="1:30" s="2" customFormat="1" ht="14.25" customHeight="1" x14ac:dyDescent="0.35">
      <c r="A47" s="42" t="s">
        <v>64</v>
      </c>
      <c r="B47" s="38" t="s">
        <v>14</v>
      </c>
      <c r="C47" s="33" t="s">
        <v>25</v>
      </c>
      <c r="D47" s="42" t="s">
        <v>49</v>
      </c>
      <c r="E47" s="19">
        <v>1510</v>
      </c>
      <c r="F47" s="106">
        <v>1.1000000000000001</v>
      </c>
      <c r="G47" s="30">
        <v>1490</v>
      </c>
      <c r="H47" s="106">
        <v>9.1</v>
      </c>
      <c r="I47" s="106">
        <v>7.7</v>
      </c>
      <c r="J47" s="106">
        <v>68.099999999999994</v>
      </c>
      <c r="K47" s="106">
        <v>77.599999999999994</v>
      </c>
      <c r="L47" s="107">
        <v>83.2</v>
      </c>
      <c r="M47" s="103">
        <v>995</v>
      </c>
      <c r="N47" s="104">
        <v>18100</v>
      </c>
      <c r="O47" s="104">
        <v>24000</v>
      </c>
      <c r="P47" s="105">
        <v>29600</v>
      </c>
    </row>
    <row r="48" spans="1:30" s="2" customFormat="1" ht="14.25" customHeight="1" x14ac:dyDescent="0.35">
      <c r="A48" s="42" t="s">
        <v>64</v>
      </c>
      <c r="B48" s="38" t="s">
        <v>14</v>
      </c>
      <c r="C48" s="33" t="s">
        <v>26</v>
      </c>
      <c r="D48" s="42" t="s">
        <v>50</v>
      </c>
      <c r="E48" s="19">
        <v>7460</v>
      </c>
      <c r="F48" s="106">
        <v>1.4</v>
      </c>
      <c r="G48" s="30">
        <v>7350</v>
      </c>
      <c r="H48" s="106">
        <v>4.9000000000000004</v>
      </c>
      <c r="I48" s="106">
        <v>10.7</v>
      </c>
      <c r="J48" s="106">
        <v>65.3</v>
      </c>
      <c r="K48" s="106">
        <v>79.8</v>
      </c>
      <c r="L48" s="107">
        <v>84.4</v>
      </c>
      <c r="M48" s="103">
        <v>4700</v>
      </c>
      <c r="N48" s="104">
        <v>12900</v>
      </c>
      <c r="O48" s="104">
        <v>17000</v>
      </c>
      <c r="P48" s="105">
        <v>21700</v>
      </c>
    </row>
    <row r="49" spans="1:30" s="2" customFormat="1" ht="14.25" customHeight="1" x14ac:dyDescent="0.35">
      <c r="A49" s="42" t="s">
        <v>64</v>
      </c>
      <c r="B49" s="38" t="s">
        <v>14</v>
      </c>
      <c r="C49" s="33" t="s">
        <v>27</v>
      </c>
      <c r="D49" s="42" t="s">
        <v>51</v>
      </c>
      <c r="E49" s="19">
        <v>17240</v>
      </c>
      <c r="F49" s="106">
        <v>1.2</v>
      </c>
      <c r="G49" s="30">
        <v>17040</v>
      </c>
      <c r="H49" s="106">
        <v>5.9</v>
      </c>
      <c r="I49" s="106">
        <v>9.1</v>
      </c>
      <c r="J49" s="106">
        <v>77</v>
      </c>
      <c r="K49" s="106">
        <v>82.7</v>
      </c>
      <c r="L49" s="107">
        <v>85</v>
      </c>
      <c r="M49" s="103">
        <v>12840</v>
      </c>
      <c r="N49" s="104">
        <v>14800</v>
      </c>
      <c r="O49" s="104">
        <v>18900</v>
      </c>
      <c r="P49" s="105">
        <v>23500</v>
      </c>
    </row>
    <row r="50" spans="1:30" s="2" customFormat="1" ht="14.25" customHeight="1" x14ac:dyDescent="0.35">
      <c r="A50" s="42" t="s">
        <v>64</v>
      </c>
      <c r="B50" s="38" t="s">
        <v>14</v>
      </c>
      <c r="C50" s="33" t="s">
        <v>28</v>
      </c>
      <c r="D50" s="42" t="s">
        <v>52</v>
      </c>
      <c r="E50" s="19">
        <v>5005</v>
      </c>
      <c r="F50" s="106">
        <v>0.8</v>
      </c>
      <c r="G50" s="30">
        <v>4965</v>
      </c>
      <c r="H50" s="106">
        <v>3.9</v>
      </c>
      <c r="I50" s="106">
        <v>11.4</v>
      </c>
      <c r="J50" s="106">
        <v>77</v>
      </c>
      <c r="K50" s="106">
        <v>82.3</v>
      </c>
      <c r="L50" s="107">
        <v>84.8</v>
      </c>
      <c r="M50" s="103">
        <v>3720</v>
      </c>
      <c r="N50" s="104">
        <v>11800</v>
      </c>
      <c r="O50" s="104">
        <v>16300</v>
      </c>
      <c r="P50" s="105">
        <v>19700</v>
      </c>
    </row>
    <row r="51" spans="1:30" s="2" customFormat="1" ht="14.25" customHeight="1" x14ac:dyDescent="0.35">
      <c r="A51" s="42" t="s">
        <v>64</v>
      </c>
      <c r="B51" s="38" t="s">
        <v>14</v>
      </c>
      <c r="C51" s="33" t="s">
        <v>29</v>
      </c>
      <c r="D51" s="42" t="s">
        <v>53</v>
      </c>
      <c r="E51" s="19">
        <v>5215</v>
      </c>
      <c r="F51" s="106">
        <v>0.5</v>
      </c>
      <c r="G51" s="30">
        <v>5185</v>
      </c>
      <c r="H51" s="106">
        <v>9.1</v>
      </c>
      <c r="I51" s="106">
        <v>9.1999999999999993</v>
      </c>
      <c r="J51" s="106">
        <v>56.6</v>
      </c>
      <c r="K51" s="106">
        <v>73.8</v>
      </c>
      <c r="L51" s="107">
        <v>81.8</v>
      </c>
      <c r="M51" s="103">
        <v>2805</v>
      </c>
      <c r="N51" s="104">
        <v>14000</v>
      </c>
      <c r="O51" s="104">
        <v>19100</v>
      </c>
      <c r="P51" s="105">
        <v>24000</v>
      </c>
    </row>
    <row r="52" spans="1:30" s="2" customFormat="1" ht="14.25" customHeight="1" x14ac:dyDescent="0.35">
      <c r="A52" s="42" t="s">
        <v>64</v>
      </c>
      <c r="B52" s="38" t="s">
        <v>14</v>
      </c>
      <c r="C52" s="33" t="s">
        <v>30</v>
      </c>
      <c r="D52" s="42" t="s">
        <v>54</v>
      </c>
      <c r="E52" s="19">
        <v>8230</v>
      </c>
      <c r="F52" s="106">
        <v>0.7</v>
      </c>
      <c r="G52" s="30">
        <v>8170</v>
      </c>
      <c r="H52" s="106">
        <v>5</v>
      </c>
      <c r="I52" s="106">
        <v>9</v>
      </c>
      <c r="J52" s="106">
        <v>58.9</v>
      </c>
      <c r="K52" s="106">
        <v>78.5</v>
      </c>
      <c r="L52" s="107">
        <v>86</v>
      </c>
      <c r="M52" s="103">
        <v>4670</v>
      </c>
      <c r="N52" s="104">
        <v>11500</v>
      </c>
      <c r="O52" s="104">
        <v>16200</v>
      </c>
      <c r="P52" s="105">
        <v>20500</v>
      </c>
    </row>
    <row r="53" spans="1:30" s="2" customFormat="1" ht="14.25" customHeight="1" x14ac:dyDescent="0.35">
      <c r="A53" s="42" t="s">
        <v>64</v>
      </c>
      <c r="B53" s="38" t="s">
        <v>14</v>
      </c>
      <c r="C53" s="33" t="s">
        <v>31</v>
      </c>
      <c r="D53" s="42" t="s">
        <v>55</v>
      </c>
      <c r="E53" s="19">
        <v>7885</v>
      </c>
      <c r="F53" s="106">
        <v>0.7</v>
      </c>
      <c r="G53" s="30">
        <v>7825</v>
      </c>
      <c r="H53" s="106">
        <v>5.7</v>
      </c>
      <c r="I53" s="106">
        <v>8.5</v>
      </c>
      <c r="J53" s="106">
        <v>57.6</v>
      </c>
      <c r="K53" s="106">
        <v>77.900000000000006</v>
      </c>
      <c r="L53" s="107">
        <v>85.9</v>
      </c>
      <c r="M53" s="103">
        <v>4335</v>
      </c>
      <c r="N53" s="104">
        <v>12100</v>
      </c>
      <c r="O53" s="104">
        <v>17300</v>
      </c>
      <c r="P53" s="105">
        <v>22000</v>
      </c>
    </row>
    <row r="54" spans="1:30" s="2" customFormat="1" ht="14.25" customHeight="1" x14ac:dyDescent="0.35">
      <c r="A54" s="42" t="s">
        <v>64</v>
      </c>
      <c r="B54" s="38" t="s">
        <v>14</v>
      </c>
      <c r="C54" s="33" t="s">
        <v>32</v>
      </c>
      <c r="D54" s="42" t="s">
        <v>56</v>
      </c>
      <c r="E54" s="19">
        <v>22905</v>
      </c>
      <c r="F54" s="106">
        <v>0.8</v>
      </c>
      <c r="G54" s="30">
        <v>22720</v>
      </c>
      <c r="H54" s="106">
        <v>5.0999999999999996</v>
      </c>
      <c r="I54" s="106">
        <v>10.4</v>
      </c>
      <c r="J54" s="106">
        <v>73.8</v>
      </c>
      <c r="K54" s="106">
        <v>81.5</v>
      </c>
      <c r="L54" s="107">
        <v>84.5</v>
      </c>
      <c r="M54" s="103">
        <v>15910</v>
      </c>
      <c r="N54" s="104">
        <v>9800</v>
      </c>
      <c r="O54" s="104">
        <v>14300</v>
      </c>
      <c r="P54" s="105">
        <v>18400</v>
      </c>
    </row>
    <row r="55" spans="1:30" s="2" customFormat="1" ht="14.25" customHeight="1" x14ac:dyDescent="0.35">
      <c r="A55" s="42" t="s">
        <v>64</v>
      </c>
      <c r="B55" s="38" t="s">
        <v>14</v>
      </c>
      <c r="C55" s="33" t="s">
        <v>33</v>
      </c>
      <c r="D55" s="42" t="s">
        <v>57</v>
      </c>
      <c r="E55" s="19">
        <v>14185</v>
      </c>
      <c r="F55" s="106">
        <v>0.8</v>
      </c>
      <c r="G55" s="30">
        <v>14080</v>
      </c>
      <c r="H55" s="106">
        <v>4.3</v>
      </c>
      <c r="I55" s="106">
        <v>5.2</v>
      </c>
      <c r="J55" s="106">
        <v>73</v>
      </c>
      <c r="K55" s="106">
        <v>87.4</v>
      </c>
      <c r="L55" s="107">
        <v>90.5</v>
      </c>
      <c r="M55" s="103">
        <v>10095</v>
      </c>
      <c r="N55" s="104">
        <v>12500</v>
      </c>
      <c r="O55" s="104">
        <v>18000</v>
      </c>
      <c r="P55" s="105">
        <v>21500</v>
      </c>
    </row>
    <row r="56" spans="1:30" s="2" customFormat="1" ht="14.25" customHeight="1" x14ac:dyDescent="0.35">
      <c r="A56" s="42" t="s">
        <v>64</v>
      </c>
      <c r="B56" s="38" t="s">
        <v>14</v>
      </c>
      <c r="C56" s="33" t="s">
        <v>34</v>
      </c>
      <c r="D56" s="42" t="s">
        <v>58</v>
      </c>
      <c r="E56" s="19">
        <v>2625</v>
      </c>
      <c r="F56" s="106">
        <v>2.6</v>
      </c>
      <c r="G56" s="30">
        <v>2560</v>
      </c>
      <c r="H56" s="106">
        <v>8.8000000000000007</v>
      </c>
      <c r="I56" s="106">
        <v>7.4</v>
      </c>
      <c r="J56" s="106">
        <v>57.7</v>
      </c>
      <c r="K56" s="106">
        <v>77.7</v>
      </c>
      <c r="L56" s="107">
        <v>83.8</v>
      </c>
      <c r="M56" s="103">
        <v>1385</v>
      </c>
      <c r="N56" s="104">
        <v>10600</v>
      </c>
      <c r="O56" s="104">
        <v>17600</v>
      </c>
      <c r="P56" s="105">
        <v>24300</v>
      </c>
    </row>
    <row r="57" spans="1:30" s="2" customFormat="1" ht="14.25" customHeight="1" x14ac:dyDescent="0.4">
      <c r="A57" s="87" t="s">
        <v>1</v>
      </c>
      <c r="B57" s="88" t="s">
        <v>1</v>
      </c>
      <c r="C57" s="91" t="s">
        <v>1</v>
      </c>
      <c r="D57" s="87" t="s">
        <v>1</v>
      </c>
      <c r="E57" s="30"/>
      <c r="F57" s="17"/>
      <c r="G57" s="18"/>
      <c r="H57" s="17"/>
      <c r="I57" s="17"/>
      <c r="J57" s="17"/>
      <c r="K57" s="17"/>
      <c r="L57" s="16"/>
      <c r="M57" s="48"/>
      <c r="N57" s="45"/>
      <c r="O57" s="45"/>
      <c r="P57" s="46"/>
    </row>
    <row r="58" spans="1:30" x14ac:dyDescent="0.35">
      <c r="A58" s="42" t="s">
        <v>64</v>
      </c>
      <c r="B58" s="38" t="s">
        <v>3</v>
      </c>
      <c r="C58" s="126" t="s">
        <v>128</v>
      </c>
      <c r="D58" s="125" t="s">
        <v>128</v>
      </c>
      <c r="E58" s="19">
        <v>129795</v>
      </c>
      <c r="F58" s="106">
        <v>0.9</v>
      </c>
      <c r="G58" s="30">
        <v>128640</v>
      </c>
      <c r="H58" s="106">
        <v>6.2</v>
      </c>
      <c r="I58" s="106">
        <v>9.1</v>
      </c>
      <c r="J58" s="106">
        <v>66.900000000000006</v>
      </c>
      <c r="K58" s="106">
        <v>78.7</v>
      </c>
      <c r="L58" s="107">
        <v>84.6</v>
      </c>
      <c r="M58" s="103">
        <v>82530</v>
      </c>
      <c r="N58" s="104">
        <v>14000</v>
      </c>
      <c r="O58" s="104">
        <v>19900</v>
      </c>
      <c r="P58" s="105">
        <v>26400</v>
      </c>
      <c r="AD58" s="1"/>
    </row>
    <row r="59" spans="1:30" s="2" customFormat="1" ht="14.25" customHeight="1" x14ac:dyDescent="0.35">
      <c r="A59" s="42" t="s">
        <v>64</v>
      </c>
      <c r="B59" s="38" t="s">
        <v>3</v>
      </c>
      <c r="C59" s="33">
        <v>1</v>
      </c>
      <c r="D59" s="42" t="s">
        <v>36</v>
      </c>
      <c r="E59" s="19">
        <v>3135</v>
      </c>
      <c r="F59" s="106">
        <v>0.7</v>
      </c>
      <c r="G59" s="30">
        <v>3110</v>
      </c>
      <c r="H59" s="106">
        <v>0.7</v>
      </c>
      <c r="I59" s="106">
        <v>1.6</v>
      </c>
      <c r="J59" s="106">
        <v>81.900000000000006</v>
      </c>
      <c r="K59" s="106">
        <v>92.1</v>
      </c>
      <c r="L59" s="107">
        <v>97.6</v>
      </c>
      <c r="M59" s="103">
        <v>2395</v>
      </c>
      <c r="N59" s="104">
        <v>33500</v>
      </c>
      <c r="O59" s="104">
        <v>36300</v>
      </c>
      <c r="P59" s="105">
        <v>38300</v>
      </c>
    </row>
    <row r="60" spans="1:30" s="2" customFormat="1" ht="14.25" customHeight="1" x14ac:dyDescent="0.35">
      <c r="A60" s="42" t="s">
        <v>64</v>
      </c>
      <c r="B60" s="38" t="s">
        <v>3</v>
      </c>
      <c r="C60" s="33">
        <v>2</v>
      </c>
      <c r="D60" s="42" t="s">
        <v>37</v>
      </c>
      <c r="E60" s="19">
        <v>5035</v>
      </c>
      <c r="F60" s="106">
        <v>1.1000000000000001</v>
      </c>
      <c r="G60" s="30">
        <v>4980</v>
      </c>
      <c r="H60" s="106">
        <v>4.0999999999999996</v>
      </c>
      <c r="I60" s="106">
        <v>7</v>
      </c>
      <c r="J60" s="106">
        <v>56.9</v>
      </c>
      <c r="K60" s="106">
        <v>77.5</v>
      </c>
      <c r="L60" s="107">
        <v>88.9</v>
      </c>
      <c r="M60" s="103">
        <v>2650</v>
      </c>
      <c r="N60" s="104">
        <v>15900</v>
      </c>
      <c r="O60" s="104">
        <v>21700</v>
      </c>
      <c r="P60" s="105">
        <v>26700</v>
      </c>
    </row>
    <row r="61" spans="1:30" s="2" customFormat="1" ht="14.25" customHeight="1" x14ac:dyDescent="0.35">
      <c r="A61" s="42" t="s">
        <v>64</v>
      </c>
      <c r="B61" s="38" t="s">
        <v>3</v>
      </c>
      <c r="C61" s="33" t="s">
        <v>35</v>
      </c>
      <c r="D61" s="42" t="s">
        <v>38</v>
      </c>
      <c r="E61" s="19">
        <v>1310</v>
      </c>
      <c r="F61" s="106">
        <v>1.3</v>
      </c>
      <c r="G61" s="30">
        <v>1295</v>
      </c>
      <c r="H61" s="106">
        <v>2.8</v>
      </c>
      <c r="I61" s="106">
        <v>3.1</v>
      </c>
      <c r="J61" s="106">
        <v>63.2</v>
      </c>
      <c r="K61" s="106">
        <v>92.8</v>
      </c>
      <c r="L61" s="107">
        <v>94.1</v>
      </c>
      <c r="M61" s="103">
        <v>805</v>
      </c>
      <c r="N61" s="104">
        <v>24200</v>
      </c>
      <c r="O61" s="104">
        <v>27500</v>
      </c>
      <c r="P61" s="105">
        <v>33800</v>
      </c>
    </row>
    <row r="62" spans="1:30" s="2" customFormat="1" ht="14.25" customHeight="1" x14ac:dyDescent="0.35">
      <c r="A62" s="42" t="s">
        <v>64</v>
      </c>
      <c r="B62" s="38" t="s">
        <v>3</v>
      </c>
      <c r="C62" s="33">
        <v>3</v>
      </c>
      <c r="D62" s="42" t="s">
        <v>39</v>
      </c>
      <c r="E62" s="19">
        <v>10885</v>
      </c>
      <c r="F62" s="106">
        <v>0.6</v>
      </c>
      <c r="G62" s="30">
        <v>10825</v>
      </c>
      <c r="H62" s="106">
        <v>4.5</v>
      </c>
      <c r="I62" s="106">
        <v>8.3000000000000007</v>
      </c>
      <c r="J62" s="106">
        <v>60.8</v>
      </c>
      <c r="K62" s="106">
        <v>78.099999999999994</v>
      </c>
      <c r="L62" s="107">
        <v>87.2</v>
      </c>
      <c r="M62" s="103">
        <v>6330</v>
      </c>
      <c r="N62" s="104">
        <v>11700</v>
      </c>
      <c r="O62" s="104">
        <v>16200</v>
      </c>
      <c r="P62" s="105">
        <v>20700</v>
      </c>
    </row>
    <row r="63" spans="1:30" s="2" customFormat="1" ht="14.25" customHeight="1" x14ac:dyDescent="0.35">
      <c r="A63" s="42" t="s">
        <v>64</v>
      </c>
      <c r="B63" s="38" t="s">
        <v>3</v>
      </c>
      <c r="C63" s="33" t="s">
        <v>22</v>
      </c>
      <c r="D63" s="42" t="s">
        <v>40</v>
      </c>
      <c r="E63" s="19">
        <v>2560</v>
      </c>
      <c r="F63" s="106">
        <v>0.6</v>
      </c>
      <c r="G63" s="30">
        <v>2545</v>
      </c>
      <c r="H63" s="106">
        <v>4.8</v>
      </c>
      <c r="I63" s="106">
        <v>8.9</v>
      </c>
      <c r="J63" s="106">
        <v>59.6</v>
      </c>
      <c r="K63" s="106">
        <v>78.099999999999994</v>
      </c>
      <c r="L63" s="107">
        <v>86.3</v>
      </c>
      <c r="M63" s="103">
        <v>1455</v>
      </c>
      <c r="N63" s="104">
        <v>12500</v>
      </c>
      <c r="O63" s="104">
        <v>17300</v>
      </c>
      <c r="P63" s="105">
        <v>21900</v>
      </c>
    </row>
    <row r="64" spans="1:30" s="2" customFormat="1" ht="14.25" customHeight="1" x14ac:dyDescent="0.35">
      <c r="A64" s="42" t="s">
        <v>64</v>
      </c>
      <c r="B64" s="38" t="s">
        <v>3</v>
      </c>
      <c r="C64" s="33">
        <v>4</v>
      </c>
      <c r="D64" s="42" t="s">
        <v>41</v>
      </c>
      <c r="E64" s="19">
        <v>135</v>
      </c>
      <c r="F64" s="106">
        <v>0.7</v>
      </c>
      <c r="G64" s="30">
        <v>135</v>
      </c>
      <c r="H64" s="106">
        <v>3.7</v>
      </c>
      <c r="I64" s="106">
        <v>8.1999999999999993</v>
      </c>
      <c r="J64" s="106">
        <v>75.400000000000006</v>
      </c>
      <c r="K64" s="106">
        <v>84.3</v>
      </c>
      <c r="L64" s="107">
        <v>88.1</v>
      </c>
      <c r="M64" s="103">
        <v>100</v>
      </c>
      <c r="N64" s="104">
        <v>24900</v>
      </c>
      <c r="O64" s="104">
        <v>28800</v>
      </c>
      <c r="P64" s="105">
        <v>32100</v>
      </c>
    </row>
    <row r="65" spans="1:16" s="2" customFormat="1" ht="14.25" customHeight="1" x14ac:dyDescent="0.35">
      <c r="A65" s="42" t="s">
        <v>64</v>
      </c>
      <c r="B65" s="38" t="s">
        <v>3</v>
      </c>
      <c r="C65" s="33">
        <v>5</v>
      </c>
      <c r="D65" s="42" t="s">
        <v>42</v>
      </c>
      <c r="E65" s="19">
        <v>800</v>
      </c>
      <c r="F65" s="106">
        <v>0.8</v>
      </c>
      <c r="G65" s="30">
        <v>795</v>
      </c>
      <c r="H65" s="106">
        <v>6.4</v>
      </c>
      <c r="I65" s="106">
        <v>9.1999999999999993</v>
      </c>
      <c r="J65" s="106">
        <v>70</v>
      </c>
      <c r="K65" s="106">
        <v>80.900000000000006</v>
      </c>
      <c r="L65" s="107">
        <v>84.4</v>
      </c>
      <c r="M65" s="103">
        <v>520</v>
      </c>
      <c r="N65" s="104">
        <v>13000</v>
      </c>
      <c r="O65" s="104">
        <v>19200</v>
      </c>
      <c r="P65" s="105">
        <v>23500</v>
      </c>
    </row>
    <row r="66" spans="1:16" s="2" customFormat="1" ht="14.25" customHeight="1" x14ac:dyDescent="0.35">
      <c r="A66" s="42" t="s">
        <v>64</v>
      </c>
      <c r="B66" s="38" t="s">
        <v>3</v>
      </c>
      <c r="C66" s="33">
        <v>6</v>
      </c>
      <c r="D66" s="42" t="s">
        <v>43</v>
      </c>
      <c r="E66" s="19">
        <v>7740</v>
      </c>
      <c r="F66" s="106">
        <v>0.5</v>
      </c>
      <c r="G66" s="30">
        <v>7700</v>
      </c>
      <c r="H66" s="106">
        <v>5.7</v>
      </c>
      <c r="I66" s="106">
        <v>7.4</v>
      </c>
      <c r="J66" s="106">
        <v>55.5</v>
      </c>
      <c r="K66" s="106">
        <v>75.599999999999994</v>
      </c>
      <c r="L66" s="107">
        <v>87</v>
      </c>
      <c r="M66" s="103">
        <v>4135</v>
      </c>
      <c r="N66" s="104">
        <v>15000</v>
      </c>
      <c r="O66" s="104">
        <v>20200</v>
      </c>
      <c r="P66" s="105">
        <v>26000</v>
      </c>
    </row>
    <row r="67" spans="1:16" s="2" customFormat="1" ht="14.25" customHeight="1" x14ac:dyDescent="0.35">
      <c r="A67" s="42" t="s">
        <v>64</v>
      </c>
      <c r="B67" s="38" t="s">
        <v>3</v>
      </c>
      <c r="C67" s="33">
        <v>7</v>
      </c>
      <c r="D67" s="42" t="s">
        <v>45</v>
      </c>
      <c r="E67" s="19">
        <v>3620</v>
      </c>
      <c r="F67" s="106">
        <v>0.8</v>
      </c>
      <c r="G67" s="30">
        <v>3590</v>
      </c>
      <c r="H67" s="106">
        <v>6.6</v>
      </c>
      <c r="I67" s="106">
        <v>6.3</v>
      </c>
      <c r="J67" s="106">
        <v>61.2</v>
      </c>
      <c r="K67" s="106">
        <v>77.900000000000006</v>
      </c>
      <c r="L67" s="107">
        <v>87.1</v>
      </c>
      <c r="M67" s="103">
        <v>2145</v>
      </c>
      <c r="N67" s="104">
        <v>17800</v>
      </c>
      <c r="O67" s="104">
        <v>22800</v>
      </c>
      <c r="P67" s="105">
        <v>28800</v>
      </c>
    </row>
    <row r="68" spans="1:16" s="2" customFormat="1" ht="14.25" customHeight="1" x14ac:dyDescent="0.35">
      <c r="A68" s="42" t="s">
        <v>64</v>
      </c>
      <c r="B68" s="38" t="s">
        <v>3</v>
      </c>
      <c r="C68" s="33">
        <v>8</v>
      </c>
      <c r="D68" s="42" t="s">
        <v>44</v>
      </c>
      <c r="E68" s="19">
        <v>9330</v>
      </c>
      <c r="F68" s="106">
        <v>0.9</v>
      </c>
      <c r="G68" s="30">
        <v>9245</v>
      </c>
      <c r="H68" s="106">
        <v>7.3</v>
      </c>
      <c r="I68" s="106">
        <v>9.5</v>
      </c>
      <c r="J68" s="106">
        <v>75.099999999999994</v>
      </c>
      <c r="K68" s="106">
        <v>80.599999999999994</v>
      </c>
      <c r="L68" s="107">
        <v>83.2</v>
      </c>
      <c r="M68" s="103">
        <v>6750</v>
      </c>
      <c r="N68" s="104">
        <v>15900</v>
      </c>
      <c r="O68" s="104">
        <v>21300</v>
      </c>
      <c r="P68" s="105">
        <v>27000</v>
      </c>
    </row>
    <row r="69" spans="1:16" s="2" customFormat="1" ht="14.25" customHeight="1" x14ac:dyDescent="0.35">
      <c r="A69" s="42" t="s">
        <v>64</v>
      </c>
      <c r="B69" s="38" t="s">
        <v>3</v>
      </c>
      <c r="C69" s="33">
        <v>9</v>
      </c>
      <c r="D69" s="47" t="s">
        <v>46</v>
      </c>
      <c r="E69" s="19">
        <v>12320</v>
      </c>
      <c r="F69" s="106">
        <v>1.1000000000000001</v>
      </c>
      <c r="G69" s="30">
        <v>12180</v>
      </c>
      <c r="H69" s="106">
        <v>6.5</v>
      </c>
      <c r="I69" s="106">
        <v>7.1</v>
      </c>
      <c r="J69" s="106">
        <v>72.099999999999994</v>
      </c>
      <c r="K69" s="106">
        <v>81.599999999999994</v>
      </c>
      <c r="L69" s="107">
        <v>86.4</v>
      </c>
      <c r="M69" s="103">
        <v>8535</v>
      </c>
      <c r="N69" s="104">
        <v>18800</v>
      </c>
      <c r="O69" s="104">
        <v>25300</v>
      </c>
      <c r="P69" s="105">
        <v>30600</v>
      </c>
    </row>
    <row r="70" spans="1:16" s="2" customFormat="1" x14ac:dyDescent="0.35">
      <c r="A70" s="42" t="s">
        <v>64</v>
      </c>
      <c r="B70" s="42" t="s">
        <v>3</v>
      </c>
      <c r="C70" s="34" t="s">
        <v>23</v>
      </c>
      <c r="D70" s="32" t="s">
        <v>47</v>
      </c>
      <c r="E70" s="19">
        <v>4390</v>
      </c>
      <c r="F70" s="106">
        <v>0.6</v>
      </c>
      <c r="G70" s="30">
        <v>4365</v>
      </c>
      <c r="H70" s="106">
        <v>5.4</v>
      </c>
      <c r="I70" s="106">
        <v>6.7</v>
      </c>
      <c r="J70" s="106">
        <v>71.7</v>
      </c>
      <c r="K70" s="106">
        <v>82.3</v>
      </c>
      <c r="L70" s="107">
        <v>88</v>
      </c>
      <c r="M70" s="103">
        <v>3040</v>
      </c>
      <c r="N70" s="104">
        <v>19200</v>
      </c>
      <c r="O70" s="104">
        <v>24300</v>
      </c>
      <c r="P70" s="105">
        <v>30100</v>
      </c>
    </row>
    <row r="71" spans="1:16" s="2" customFormat="1" ht="14.25" customHeight="1" x14ac:dyDescent="0.35">
      <c r="A71" s="42" t="s">
        <v>64</v>
      </c>
      <c r="B71" s="42" t="s">
        <v>3</v>
      </c>
      <c r="C71" s="33" t="s">
        <v>24</v>
      </c>
      <c r="D71" s="42" t="s">
        <v>48</v>
      </c>
      <c r="E71" s="19">
        <v>8395</v>
      </c>
      <c r="F71" s="106">
        <v>0.7</v>
      </c>
      <c r="G71" s="30">
        <v>8335</v>
      </c>
      <c r="H71" s="106">
        <v>6</v>
      </c>
      <c r="I71" s="106">
        <v>10.3</v>
      </c>
      <c r="J71" s="106">
        <v>63</v>
      </c>
      <c r="K71" s="106">
        <v>77.3</v>
      </c>
      <c r="L71" s="107">
        <v>83.7</v>
      </c>
      <c r="M71" s="103">
        <v>5045</v>
      </c>
      <c r="N71" s="104">
        <v>13600</v>
      </c>
      <c r="O71" s="104">
        <v>19000</v>
      </c>
      <c r="P71" s="105">
        <v>24400</v>
      </c>
    </row>
    <row r="72" spans="1:16" s="2" customFormat="1" ht="14.25" customHeight="1" x14ac:dyDescent="0.35">
      <c r="A72" s="42" t="s">
        <v>64</v>
      </c>
      <c r="B72" s="42" t="s">
        <v>3</v>
      </c>
      <c r="C72" s="33" t="s">
        <v>25</v>
      </c>
      <c r="D72" s="42" t="s">
        <v>49</v>
      </c>
      <c r="E72" s="19">
        <v>3925</v>
      </c>
      <c r="F72" s="106">
        <v>0.8</v>
      </c>
      <c r="G72" s="30">
        <v>3895</v>
      </c>
      <c r="H72" s="106">
        <v>7.5</v>
      </c>
      <c r="I72" s="106">
        <v>9.1999999999999993</v>
      </c>
      <c r="J72" s="106">
        <v>67.099999999999994</v>
      </c>
      <c r="K72" s="106">
        <v>77</v>
      </c>
      <c r="L72" s="107">
        <v>83.3</v>
      </c>
      <c r="M72" s="103">
        <v>2545</v>
      </c>
      <c r="N72" s="104">
        <v>19000</v>
      </c>
      <c r="O72" s="104">
        <v>24800</v>
      </c>
      <c r="P72" s="105">
        <v>30900</v>
      </c>
    </row>
    <row r="73" spans="1:16" s="2" customFormat="1" x14ac:dyDescent="0.35">
      <c r="A73" s="42" t="s">
        <v>64</v>
      </c>
      <c r="B73" s="42" t="s">
        <v>3</v>
      </c>
      <c r="C73" s="33" t="s">
        <v>26</v>
      </c>
      <c r="D73" s="42" t="s">
        <v>50</v>
      </c>
      <c r="E73" s="19">
        <v>4255</v>
      </c>
      <c r="F73" s="106">
        <v>1.8</v>
      </c>
      <c r="G73" s="30">
        <v>4180</v>
      </c>
      <c r="H73" s="106">
        <v>6.5</v>
      </c>
      <c r="I73" s="106">
        <v>11.3</v>
      </c>
      <c r="J73" s="106">
        <v>61.5</v>
      </c>
      <c r="K73" s="106">
        <v>75.5</v>
      </c>
      <c r="L73" s="107">
        <v>82.2</v>
      </c>
      <c r="M73" s="103">
        <v>2480</v>
      </c>
      <c r="N73" s="104">
        <v>13300</v>
      </c>
      <c r="O73" s="104">
        <v>17800</v>
      </c>
      <c r="P73" s="105">
        <v>24200</v>
      </c>
    </row>
    <row r="74" spans="1:16" s="2" customFormat="1" x14ac:dyDescent="0.35">
      <c r="A74" s="42" t="s">
        <v>64</v>
      </c>
      <c r="B74" s="42" t="s">
        <v>3</v>
      </c>
      <c r="C74" s="33" t="s">
        <v>27</v>
      </c>
      <c r="D74" s="42" t="s">
        <v>51</v>
      </c>
      <c r="E74" s="19">
        <v>17975</v>
      </c>
      <c r="F74" s="106">
        <v>1.5</v>
      </c>
      <c r="G74" s="30">
        <v>17700</v>
      </c>
      <c r="H74" s="106">
        <v>7.4</v>
      </c>
      <c r="I74" s="106">
        <v>9.8000000000000007</v>
      </c>
      <c r="J74" s="106">
        <v>74.5</v>
      </c>
      <c r="K74" s="106">
        <v>80</v>
      </c>
      <c r="L74" s="107">
        <v>82.9</v>
      </c>
      <c r="M74" s="103">
        <v>12810</v>
      </c>
      <c r="N74" s="104">
        <v>15400</v>
      </c>
      <c r="O74" s="104">
        <v>20000</v>
      </c>
      <c r="P74" s="105">
        <v>25700</v>
      </c>
    </row>
    <row r="75" spans="1:16" s="2" customFormat="1" x14ac:dyDescent="0.35">
      <c r="A75" s="42" t="s">
        <v>64</v>
      </c>
      <c r="B75" s="42" t="s">
        <v>3</v>
      </c>
      <c r="C75" s="33" t="s">
        <v>28</v>
      </c>
      <c r="D75" s="42" t="s">
        <v>52</v>
      </c>
      <c r="E75" s="19">
        <v>4245</v>
      </c>
      <c r="F75" s="106">
        <v>0.5</v>
      </c>
      <c r="G75" s="30">
        <v>4220</v>
      </c>
      <c r="H75" s="106">
        <v>5.5</v>
      </c>
      <c r="I75" s="106">
        <v>13.2</v>
      </c>
      <c r="J75" s="106">
        <v>75</v>
      </c>
      <c r="K75" s="106">
        <v>79</v>
      </c>
      <c r="L75" s="107">
        <v>81.3</v>
      </c>
      <c r="M75" s="103">
        <v>3030</v>
      </c>
      <c r="N75" s="104">
        <v>10600</v>
      </c>
      <c r="O75" s="104">
        <v>15300</v>
      </c>
      <c r="P75" s="105">
        <v>19500</v>
      </c>
    </row>
    <row r="76" spans="1:16" s="2" customFormat="1" x14ac:dyDescent="0.35">
      <c r="A76" s="42" t="s">
        <v>64</v>
      </c>
      <c r="B76" s="42" t="s">
        <v>3</v>
      </c>
      <c r="C76" s="33" t="s">
        <v>29</v>
      </c>
      <c r="D76" s="42" t="s">
        <v>53</v>
      </c>
      <c r="E76" s="19">
        <v>2590</v>
      </c>
      <c r="F76" s="106">
        <v>0.8</v>
      </c>
      <c r="G76" s="30">
        <v>2570</v>
      </c>
      <c r="H76" s="106">
        <v>12.9</v>
      </c>
      <c r="I76" s="106">
        <v>11.4</v>
      </c>
      <c r="J76" s="106">
        <v>53.9</v>
      </c>
      <c r="K76" s="106">
        <v>66.400000000000006</v>
      </c>
      <c r="L76" s="107">
        <v>75.7</v>
      </c>
      <c r="M76" s="103">
        <v>1305</v>
      </c>
      <c r="N76" s="104">
        <v>13700</v>
      </c>
      <c r="O76" s="104">
        <v>19800</v>
      </c>
      <c r="P76" s="105">
        <v>25900</v>
      </c>
    </row>
    <row r="77" spans="1:16" s="2" customFormat="1" x14ac:dyDescent="0.35">
      <c r="A77" s="42" t="s">
        <v>64</v>
      </c>
      <c r="B77" s="42" t="s">
        <v>3</v>
      </c>
      <c r="C77" s="33" t="s">
        <v>30</v>
      </c>
      <c r="D77" s="42" t="s">
        <v>54</v>
      </c>
      <c r="E77" s="19">
        <v>2870</v>
      </c>
      <c r="F77" s="106">
        <v>0.5</v>
      </c>
      <c r="G77" s="30">
        <v>2855</v>
      </c>
      <c r="H77" s="106">
        <v>6.6</v>
      </c>
      <c r="I77" s="106">
        <v>12.3</v>
      </c>
      <c r="J77" s="106">
        <v>55.9</v>
      </c>
      <c r="K77" s="106">
        <v>73.2</v>
      </c>
      <c r="L77" s="107">
        <v>81.099999999999994</v>
      </c>
      <c r="M77" s="103">
        <v>1525</v>
      </c>
      <c r="N77" s="104">
        <v>11000</v>
      </c>
      <c r="O77" s="104">
        <v>16400</v>
      </c>
      <c r="P77" s="105">
        <v>20800</v>
      </c>
    </row>
    <row r="78" spans="1:16" s="2" customFormat="1" x14ac:dyDescent="0.35">
      <c r="A78" s="42" t="s">
        <v>64</v>
      </c>
      <c r="B78" s="42" t="s">
        <v>3</v>
      </c>
      <c r="C78" s="33" t="s">
        <v>31</v>
      </c>
      <c r="D78" s="42" t="s">
        <v>55</v>
      </c>
      <c r="E78" s="19">
        <v>7145</v>
      </c>
      <c r="F78" s="106">
        <v>0.6</v>
      </c>
      <c r="G78" s="30">
        <v>7105</v>
      </c>
      <c r="H78" s="106">
        <v>7.4</v>
      </c>
      <c r="I78" s="106">
        <v>9.9</v>
      </c>
      <c r="J78" s="106">
        <v>56.1</v>
      </c>
      <c r="K78" s="106">
        <v>72.3</v>
      </c>
      <c r="L78" s="107">
        <v>82.7</v>
      </c>
      <c r="M78" s="103">
        <v>3805</v>
      </c>
      <c r="N78" s="104">
        <v>12100</v>
      </c>
      <c r="O78" s="104">
        <v>17500</v>
      </c>
      <c r="P78" s="105">
        <v>23100</v>
      </c>
    </row>
    <row r="79" spans="1:16" s="2" customFormat="1" x14ac:dyDescent="0.35">
      <c r="A79" s="42" t="s">
        <v>64</v>
      </c>
      <c r="B79" s="42" t="s">
        <v>3</v>
      </c>
      <c r="C79" s="33" t="s">
        <v>32</v>
      </c>
      <c r="D79" s="42" t="s">
        <v>56</v>
      </c>
      <c r="E79" s="19">
        <v>13515</v>
      </c>
      <c r="F79" s="106">
        <v>0.7</v>
      </c>
      <c r="G79" s="30">
        <v>13420</v>
      </c>
      <c r="H79" s="106">
        <v>6.2</v>
      </c>
      <c r="I79" s="106">
        <v>12.7</v>
      </c>
      <c r="J79" s="106">
        <v>71.8</v>
      </c>
      <c r="K79" s="106">
        <v>78.2</v>
      </c>
      <c r="L79" s="107">
        <v>81.099999999999994</v>
      </c>
      <c r="M79" s="103">
        <v>8880</v>
      </c>
      <c r="N79" s="104">
        <v>9500</v>
      </c>
      <c r="O79" s="104">
        <v>14400</v>
      </c>
      <c r="P79" s="105">
        <v>19200</v>
      </c>
    </row>
    <row r="80" spans="1:16" s="2" customFormat="1" x14ac:dyDescent="0.35">
      <c r="A80" s="42" t="s">
        <v>64</v>
      </c>
      <c r="B80" s="42" t="s">
        <v>3</v>
      </c>
      <c r="C80" s="33" t="s">
        <v>33</v>
      </c>
      <c r="D80" s="42" t="s">
        <v>57</v>
      </c>
      <c r="E80" s="19">
        <v>2055</v>
      </c>
      <c r="F80" s="106">
        <v>0.5</v>
      </c>
      <c r="G80" s="30">
        <v>2045</v>
      </c>
      <c r="H80" s="106">
        <v>4.3</v>
      </c>
      <c r="I80" s="106">
        <v>6.7</v>
      </c>
      <c r="J80" s="106">
        <v>72.099999999999994</v>
      </c>
      <c r="K80" s="106">
        <v>86</v>
      </c>
      <c r="L80" s="107">
        <v>89</v>
      </c>
      <c r="M80" s="103">
        <v>1440</v>
      </c>
      <c r="N80" s="104">
        <v>14800</v>
      </c>
      <c r="O80" s="104">
        <v>20800</v>
      </c>
      <c r="P80" s="105">
        <v>22600</v>
      </c>
    </row>
    <row r="81" spans="1:30" s="2" customFormat="1" x14ac:dyDescent="0.35">
      <c r="A81" s="42" t="s">
        <v>64</v>
      </c>
      <c r="B81" s="42" t="s">
        <v>3</v>
      </c>
      <c r="C81" s="33" t="s">
        <v>34</v>
      </c>
      <c r="D81" s="42" t="s">
        <v>58</v>
      </c>
      <c r="E81" s="19">
        <v>1565</v>
      </c>
      <c r="F81" s="106">
        <v>1.2</v>
      </c>
      <c r="G81" s="30">
        <v>1550</v>
      </c>
      <c r="H81" s="106">
        <v>10.199999999999999</v>
      </c>
      <c r="I81" s="106">
        <v>7.1</v>
      </c>
      <c r="J81" s="106">
        <v>55.5</v>
      </c>
      <c r="K81" s="106">
        <v>76.2</v>
      </c>
      <c r="L81" s="107">
        <v>82.7</v>
      </c>
      <c r="M81" s="103">
        <v>800</v>
      </c>
      <c r="N81" s="104">
        <v>15300</v>
      </c>
      <c r="O81" s="104">
        <v>24000</v>
      </c>
      <c r="P81" s="105">
        <v>35900</v>
      </c>
    </row>
    <row r="82" spans="1:30" s="2" customFormat="1" ht="13.9" x14ac:dyDescent="0.4">
      <c r="A82" s="87" t="s">
        <v>1</v>
      </c>
      <c r="B82" s="88" t="s">
        <v>1</v>
      </c>
      <c r="C82" s="91" t="s">
        <v>1</v>
      </c>
      <c r="D82" s="87" t="s">
        <v>1</v>
      </c>
      <c r="E82" s="30"/>
      <c r="F82" s="17"/>
      <c r="G82" s="18"/>
      <c r="H82" s="17"/>
      <c r="I82" s="17"/>
      <c r="J82" s="17"/>
      <c r="K82" s="17"/>
      <c r="L82" s="16"/>
      <c r="M82" s="48"/>
      <c r="N82" s="45"/>
      <c r="O82" s="45"/>
      <c r="P82" s="46"/>
    </row>
    <row r="83" spans="1:30" x14ac:dyDescent="0.35">
      <c r="A83" s="42" t="s">
        <v>65</v>
      </c>
      <c r="B83" s="38" t="s">
        <v>276</v>
      </c>
      <c r="C83" s="126" t="s">
        <v>128</v>
      </c>
      <c r="D83" s="125" t="s">
        <v>128</v>
      </c>
      <c r="E83" s="19">
        <v>279315</v>
      </c>
      <c r="F83" s="106">
        <v>2.2000000000000002</v>
      </c>
      <c r="G83" s="30">
        <v>273300</v>
      </c>
      <c r="H83" s="106">
        <v>7.2</v>
      </c>
      <c r="I83" s="106">
        <v>6.2</v>
      </c>
      <c r="J83" s="106">
        <v>72.900000000000006</v>
      </c>
      <c r="K83" s="106">
        <v>83.6</v>
      </c>
      <c r="L83" s="107">
        <v>86.5</v>
      </c>
      <c r="M83" s="103">
        <v>191825</v>
      </c>
      <c r="N83" s="104">
        <v>16500</v>
      </c>
      <c r="O83" s="104">
        <v>22800</v>
      </c>
      <c r="P83" s="105">
        <v>29400</v>
      </c>
      <c r="AD83" s="1"/>
    </row>
    <row r="84" spans="1:30" s="2" customFormat="1" ht="14.25" customHeight="1" x14ac:dyDescent="0.35">
      <c r="A84" s="42" t="s">
        <v>65</v>
      </c>
      <c r="B84" s="38" t="s">
        <v>276</v>
      </c>
      <c r="C84" s="33">
        <v>1</v>
      </c>
      <c r="D84" s="42" t="s">
        <v>36</v>
      </c>
      <c r="E84" s="19">
        <v>7035</v>
      </c>
      <c r="F84" s="106">
        <v>1.2</v>
      </c>
      <c r="G84" s="30">
        <v>6955</v>
      </c>
      <c r="H84" s="106">
        <v>4.0999999999999996</v>
      </c>
      <c r="I84" s="106">
        <v>3.7</v>
      </c>
      <c r="J84" s="106">
        <v>74.7</v>
      </c>
      <c r="K84" s="106">
        <v>90.6</v>
      </c>
      <c r="L84" s="107">
        <v>92.2</v>
      </c>
      <c r="M84" s="103">
        <v>5010</v>
      </c>
      <c r="N84" s="104">
        <v>36400</v>
      </c>
      <c r="O84" s="104">
        <v>42800</v>
      </c>
      <c r="P84" s="105">
        <v>45700</v>
      </c>
    </row>
    <row r="85" spans="1:30" s="2" customFormat="1" ht="14.25" customHeight="1" x14ac:dyDescent="0.35">
      <c r="A85" s="42" t="s">
        <v>65</v>
      </c>
      <c r="B85" s="38" t="s">
        <v>276</v>
      </c>
      <c r="C85" s="33">
        <v>2</v>
      </c>
      <c r="D85" s="42" t="s">
        <v>37</v>
      </c>
      <c r="E85" s="19">
        <v>14360</v>
      </c>
      <c r="F85" s="106">
        <v>2.8</v>
      </c>
      <c r="G85" s="30">
        <v>13960</v>
      </c>
      <c r="H85" s="106">
        <v>6.1</v>
      </c>
      <c r="I85" s="106">
        <v>4.8</v>
      </c>
      <c r="J85" s="106">
        <v>64.8</v>
      </c>
      <c r="K85" s="106">
        <v>84.1</v>
      </c>
      <c r="L85" s="107">
        <v>89.1</v>
      </c>
      <c r="M85" s="103">
        <v>8605</v>
      </c>
      <c r="N85" s="104">
        <v>17900</v>
      </c>
      <c r="O85" s="104">
        <v>24400</v>
      </c>
      <c r="P85" s="105">
        <v>30800</v>
      </c>
    </row>
    <row r="86" spans="1:30" s="2" customFormat="1" ht="14.25" customHeight="1" x14ac:dyDescent="0.35">
      <c r="A86" s="42" t="s">
        <v>65</v>
      </c>
      <c r="B86" s="38" t="s">
        <v>276</v>
      </c>
      <c r="C86" s="33" t="s">
        <v>35</v>
      </c>
      <c r="D86" s="42" t="s">
        <v>38</v>
      </c>
      <c r="E86" s="19">
        <v>12460</v>
      </c>
      <c r="F86" s="106">
        <v>5</v>
      </c>
      <c r="G86" s="30">
        <v>11840</v>
      </c>
      <c r="H86" s="106">
        <v>4.2</v>
      </c>
      <c r="I86" s="106">
        <v>2.4</v>
      </c>
      <c r="J86" s="106">
        <v>62.8</v>
      </c>
      <c r="K86" s="106">
        <v>91.4</v>
      </c>
      <c r="L86" s="107">
        <v>93.4</v>
      </c>
      <c r="M86" s="103">
        <v>7235</v>
      </c>
      <c r="N86" s="104">
        <v>21500</v>
      </c>
      <c r="O86" s="104">
        <v>27200</v>
      </c>
      <c r="P86" s="105">
        <v>32600</v>
      </c>
    </row>
    <row r="87" spans="1:30" s="2" customFormat="1" ht="14.25" customHeight="1" x14ac:dyDescent="0.35">
      <c r="A87" s="42" t="s">
        <v>65</v>
      </c>
      <c r="B87" s="38" t="s">
        <v>276</v>
      </c>
      <c r="C87" s="33">
        <v>3</v>
      </c>
      <c r="D87" s="42" t="s">
        <v>39</v>
      </c>
      <c r="E87" s="19">
        <v>16190</v>
      </c>
      <c r="F87" s="106">
        <v>1.3</v>
      </c>
      <c r="G87" s="30">
        <v>15985</v>
      </c>
      <c r="H87" s="106">
        <v>6.2</v>
      </c>
      <c r="I87" s="106">
        <v>5.5</v>
      </c>
      <c r="J87" s="106">
        <v>66.7</v>
      </c>
      <c r="K87" s="106">
        <v>81.900000000000006</v>
      </c>
      <c r="L87" s="107">
        <v>88.3</v>
      </c>
      <c r="M87" s="103">
        <v>10330</v>
      </c>
      <c r="N87" s="104">
        <v>15900</v>
      </c>
      <c r="O87" s="104">
        <v>21100</v>
      </c>
      <c r="P87" s="105">
        <v>25900</v>
      </c>
    </row>
    <row r="88" spans="1:30" s="2" customFormat="1" ht="14.25" customHeight="1" x14ac:dyDescent="0.35">
      <c r="A88" s="42" t="s">
        <v>65</v>
      </c>
      <c r="B88" s="38" t="s">
        <v>276</v>
      </c>
      <c r="C88" s="33" t="s">
        <v>22</v>
      </c>
      <c r="D88" s="42" t="s">
        <v>40</v>
      </c>
      <c r="E88" s="19">
        <v>11470</v>
      </c>
      <c r="F88" s="106">
        <v>1.6</v>
      </c>
      <c r="G88" s="30">
        <v>11280</v>
      </c>
      <c r="H88" s="106">
        <v>5.7</v>
      </c>
      <c r="I88" s="106">
        <v>6.2</v>
      </c>
      <c r="J88" s="106">
        <v>66.099999999999994</v>
      </c>
      <c r="K88" s="106">
        <v>83.5</v>
      </c>
      <c r="L88" s="107">
        <v>88.2</v>
      </c>
      <c r="M88" s="103">
        <v>7260</v>
      </c>
      <c r="N88" s="104">
        <v>15100</v>
      </c>
      <c r="O88" s="104">
        <v>20100</v>
      </c>
      <c r="P88" s="105">
        <v>24900</v>
      </c>
    </row>
    <row r="89" spans="1:30" s="2" customFormat="1" ht="14.25" customHeight="1" x14ac:dyDescent="0.35">
      <c r="A89" s="42" t="s">
        <v>65</v>
      </c>
      <c r="B89" s="38" t="s">
        <v>276</v>
      </c>
      <c r="C89" s="33">
        <v>4</v>
      </c>
      <c r="D89" s="42" t="s">
        <v>41</v>
      </c>
      <c r="E89" s="19">
        <v>620</v>
      </c>
      <c r="F89" s="106">
        <v>2.2999999999999998</v>
      </c>
      <c r="G89" s="30">
        <v>610</v>
      </c>
      <c r="H89" s="106">
        <v>4.9000000000000004</v>
      </c>
      <c r="I89" s="106">
        <v>5.0999999999999996</v>
      </c>
      <c r="J89" s="106">
        <v>71.7</v>
      </c>
      <c r="K89" s="106">
        <v>88</v>
      </c>
      <c r="L89" s="107">
        <v>90</v>
      </c>
      <c r="M89" s="103">
        <v>425</v>
      </c>
      <c r="N89" s="104">
        <v>27600</v>
      </c>
      <c r="O89" s="104">
        <v>32400</v>
      </c>
      <c r="P89" s="105">
        <v>37200</v>
      </c>
    </row>
    <row r="90" spans="1:30" s="2" customFormat="1" ht="14.25" customHeight="1" x14ac:dyDescent="0.35">
      <c r="A90" s="42" t="s">
        <v>65</v>
      </c>
      <c r="B90" s="38" t="s">
        <v>276</v>
      </c>
      <c r="C90" s="33">
        <v>5</v>
      </c>
      <c r="D90" s="42" t="s">
        <v>42</v>
      </c>
      <c r="E90" s="19">
        <v>2285</v>
      </c>
      <c r="F90" s="106">
        <v>1.9</v>
      </c>
      <c r="G90" s="30">
        <v>2240</v>
      </c>
      <c r="H90" s="106">
        <v>7.2</v>
      </c>
      <c r="I90" s="106">
        <v>5.4</v>
      </c>
      <c r="J90" s="106">
        <v>73</v>
      </c>
      <c r="K90" s="106">
        <v>83.9</v>
      </c>
      <c r="L90" s="107">
        <v>87.4</v>
      </c>
      <c r="M90" s="103">
        <v>1555</v>
      </c>
      <c r="N90" s="104">
        <v>14100</v>
      </c>
      <c r="O90" s="104">
        <v>19100</v>
      </c>
      <c r="P90" s="105">
        <v>25000</v>
      </c>
    </row>
    <row r="91" spans="1:30" s="2" customFormat="1" ht="14.25" customHeight="1" x14ac:dyDescent="0.35">
      <c r="A91" s="42" t="s">
        <v>65</v>
      </c>
      <c r="B91" s="38" t="s">
        <v>276</v>
      </c>
      <c r="C91" s="33">
        <v>6</v>
      </c>
      <c r="D91" s="42" t="s">
        <v>43</v>
      </c>
      <c r="E91" s="19">
        <v>11455</v>
      </c>
      <c r="F91" s="106">
        <v>1.2</v>
      </c>
      <c r="G91" s="30">
        <v>11315</v>
      </c>
      <c r="H91" s="106">
        <v>6.8</v>
      </c>
      <c r="I91" s="106">
        <v>5.3</v>
      </c>
      <c r="J91" s="106">
        <v>65.7</v>
      </c>
      <c r="K91" s="106">
        <v>80.8</v>
      </c>
      <c r="L91" s="107">
        <v>87.9</v>
      </c>
      <c r="M91" s="103">
        <v>7235</v>
      </c>
      <c r="N91" s="104">
        <v>18400</v>
      </c>
      <c r="O91" s="104">
        <v>23800</v>
      </c>
      <c r="P91" s="105">
        <v>30200</v>
      </c>
    </row>
    <row r="92" spans="1:30" s="2" customFormat="1" ht="14.25" customHeight="1" x14ac:dyDescent="0.35">
      <c r="A92" s="42" t="s">
        <v>65</v>
      </c>
      <c r="B92" s="38" t="s">
        <v>276</v>
      </c>
      <c r="C92" s="33">
        <v>7</v>
      </c>
      <c r="D92" s="42" t="s">
        <v>45</v>
      </c>
      <c r="E92" s="19">
        <v>5150</v>
      </c>
      <c r="F92" s="106">
        <v>1.5</v>
      </c>
      <c r="G92" s="30">
        <v>5075</v>
      </c>
      <c r="H92" s="106">
        <v>7.3</v>
      </c>
      <c r="I92" s="106">
        <v>4.4000000000000004</v>
      </c>
      <c r="J92" s="106">
        <v>73.7</v>
      </c>
      <c r="K92" s="106">
        <v>84.8</v>
      </c>
      <c r="L92" s="107">
        <v>88.2</v>
      </c>
      <c r="M92" s="103">
        <v>3660</v>
      </c>
      <c r="N92" s="104">
        <v>22600</v>
      </c>
      <c r="O92" s="104">
        <v>28000</v>
      </c>
      <c r="P92" s="105">
        <v>36800</v>
      </c>
    </row>
    <row r="93" spans="1:30" s="2" customFormat="1" ht="14.25" customHeight="1" x14ac:dyDescent="0.35">
      <c r="A93" s="42" t="s">
        <v>65</v>
      </c>
      <c r="B93" s="38" t="s">
        <v>276</v>
      </c>
      <c r="C93" s="33">
        <v>8</v>
      </c>
      <c r="D93" s="42" t="s">
        <v>44</v>
      </c>
      <c r="E93" s="19">
        <v>10055</v>
      </c>
      <c r="F93" s="106">
        <v>2.2000000000000002</v>
      </c>
      <c r="G93" s="30">
        <v>9830</v>
      </c>
      <c r="H93" s="106">
        <v>8.3000000000000007</v>
      </c>
      <c r="I93" s="106">
        <v>7.1</v>
      </c>
      <c r="J93" s="106">
        <v>79.3</v>
      </c>
      <c r="K93" s="106">
        <v>82.9</v>
      </c>
      <c r="L93" s="107">
        <v>84.6</v>
      </c>
      <c r="M93" s="103">
        <v>7570</v>
      </c>
      <c r="N93" s="104">
        <v>18500</v>
      </c>
      <c r="O93" s="104">
        <v>25200</v>
      </c>
      <c r="P93" s="105">
        <v>32600</v>
      </c>
    </row>
    <row r="94" spans="1:30" s="2" customFormat="1" ht="14.25" customHeight="1" x14ac:dyDescent="0.35">
      <c r="A94" s="42" t="s">
        <v>65</v>
      </c>
      <c r="B94" s="38" t="s">
        <v>276</v>
      </c>
      <c r="C94" s="33">
        <v>9</v>
      </c>
      <c r="D94" s="42" t="s">
        <v>46</v>
      </c>
      <c r="E94" s="19">
        <v>12955</v>
      </c>
      <c r="F94" s="106">
        <v>2.2000000000000002</v>
      </c>
      <c r="G94" s="30">
        <v>12665</v>
      </c>
      <c r="H94" s="106">
        <v>8.4</v>
      </c>
      <c r="I94" s="106">
        <v>5.6</v>
      </c>
      <c r="J94" s="106">
        <v>74.900000000000006</v>
      </c>
      <c r="K94" s="106">
        <v>83.3</v>
      </c>
      <c r="L94" s="107">
        <v>86.1</v>
      </c>
      <c r="M94" s="103">
        <v>9190</v>
      </c>
      <c r="N94" s="104">
        <v>21600</v>
      </c>
      <c r="O94" s="104">
        <v>29500</v>
      </c>
      <c r="P94" s="105">
        <v>36500</v>
      </c>
    </row>
    <row r="95" spans="1:30" s="2" customFormat="1" ht="14.25" customHeight="1" x14ac:dyDescent="0.35">
      <c r="A95" s="42" t="s">
        <v>65</v>
      </c>
      <c r="B95" s="38" t="s">
        <v>276</v>
      </c>
      <c r="C95" s="33" t="s">
        <v>23</v>
      </c>
      <c r="D95" s="42" t="s">
        <v>47</v>
      </c>
      <c r="E95" s="19">
        <v>7015</v>
      </c>
      <c r="F95" s="106">
        <v>2</v>
      </c>
      <c r="G95" s="30">
        <v>6875</v>
      </c>
      <c r="H95" s="106">
        <v>7.2</v>
      </c>
      <c r="I95" s="106">
        <v>4.5999999999999996</v>
      </c>
      <c r="J95" s="106">
        <v>68.7</v>
      </c>
      <c r="K95" s="106">
        <v>83</v>
      </c>
      <c r="L95" s="107">
        <v>88.1</v>
      </c>
      <c r="M95" s="103">
        <v>4550</v>
      </c>
      <c r="N95" s="104">
        <v>21800</v>
      </c>
      <c r="O95" s="104">
        <v>28600</v>
      </c>
      <c r="P95" s="105">
        <v>37500</v>
      </c>
    </row>
    <row r="96" spans="1:30" s="2" customFormat="1" ht="14.25" customHeight="1" x14ac:dyDescent="0.35">
      <c r="A96" s="42" t="s">
        <v>65</v>
      </c>
      <c r="B96" s="38" t="s">
        <v>276</v>
      </c>
      <c r="C96" s="33" t="s">
        <v>24</v>
      </c>
      <c r="D96" s="42" t="s">
        <v>48</v>
      </c>
      <c r="E96" s="19">
        <v>23930</v>
      </c>
      <c r="F96" s="106">
        <v>2.2000000000000002</v>
      </c>
      <c r="G96" s="30">
        <v>23415</v>
      </c>
      <c r="H96" s="106">
        <v>6.4</v>
      </c>
      <c r="I96" s="106">
        <v>6.7</v>
      </c>
      <c r="J96" s="106">
        <v>72.099999999999994</v>
      </c>
      <c r="K96" s="106">
        <v>84.1</v>
      </c>
      <c r="L96" s="107">
        <v>86.9</v>
      </c>
      <c r="M96" s="103">
        <v>16370</v>
      </c>
      <c r="N96" s="104">
        <v>15800</v>
      </c>
      <c r="O96" s="104">
        <v>21800</v>
      </c>
      <c r="P96" s="105">
        <v>27800</v>
      </c>
    </row>
    <row r="97" spans="1:30" s="2" customFormat="1" ht="14.25" customHeight="1" x14ac:dyDescent="0.35">
      <c r="A97" s="42" t="s">
        <v>65</v>
      </c>
      <c r="B97" s="38" t="s">
        <v>276</v>
      </c>
      <c r="C97" s="33" t="s">
        <v>25</v>
      </c>
      <c r="D97" s="42" t="s">
        <v>49</v>
      </c>
      <c r="E97" s="19">
        <v>4885</v>
      </c>
      <c r="F97" s="106">
        <v>1.7</v>
      </c>
      <c r="G97" s="30">
        <v>4805</v>
      </c>
      <c r="H97" s="106">
        <v>8.6999999999999993</v>
      </c>
      <c r="I97" s="106">
        <v>6.4</v>
      </c>
      <c r="J97" s="106">
        <v>78</v>
      </c>
      <c r="K97" s="106">
        <v>83.2</v>
      </c>
      <c r="L97" s="107">
        <v>84.9</v>
      </c>
      <c r="M97" s="103">
        <v>3680</v>
      </c>
      <c r="N97" s="104">
        <v>24100</v>
      </c>
      <c r="O97" s="104">
        <v>31500</v>
      </c>
      <c r="P97" s="105">
        <v>41700</v>
      </c>
    </row>
    <row r="98" spans="1:30" s="2" customFormat="1" ht="14.25" customHeight="1" x14ac:dyDescent="0.35">
      <c r="A98" s="42" t="s">
        <v>65</v>
      </c>
      <c r="B98" s="38" t="s">
        <v>276</v>
      </c>
      <c r="C98" s="33" t="s">
        <v>26</v>
      </c>
      <c r="D98" s="42" t="s">
        <v>50</v>
      </c>
      <c r="E98" s="19">
        <v>11605</v>
      </c>
      <c r="F98" s="106">
        <v>2</v>
      </c>
      <c r="G98" s="30">
        <v>11370</v>
      </c>
      <c r="H98" s="106">
        <v>6.9</v>
      </c>
      <c r="I98" s="106">
        <v>7</v>
      </c>
      <c r="J98" s="106">
        <v>76.400000000000006</v>
      </c>
      <c r="K98" s="106">
        <v>84</v>
      </c>
      <c r="L98" s="107">
        <v>86.1</v>
      </c>
      <c r="M98" s="103">
        <v>8430</v>
      </c>
      <c r="N98" s="104">
        <v>16700</v>
      </c>
      <c r="O98" s="104">
        <v>21500</v>
      </c>
      <c r="P98" s="105">
        <v>28500</v>
      </c>
    </row>
    <row r="99" spans="1:30" s="2" customFormat="1" ht="14.25" customHeight="1" x14ac:dyDescent="0.35">
      <c r="A99" s="42" t="s">
        <v>65</v>
      </c>
      <c r="B99" s="38" t="s">
        <v>276</v>
      </c>
      <c r="C99" s="33" t="s">
        <v>27</v>
      </c>
      <c r="D99" s="42" t="s">
        <v>51</v>
      </c>
      <c r="E99" s="19">
        <v>32370</v>
      </c>
      <c r="F99" s="106">
        <v>3</v>
      </c>
      <c r="G99" s="30">
        <v>31405</v>
      </c>
      <c r="H99" s="106">
        <v>8.6</v>
      </c>
      <c r="I99" s="106">
        <v>6.9</v>
      </c>
      <c r="J99" s="106">
        <v>79.2</v>
      </c>
      <c r="K99" s="106">
        <v>83.4</v>
      </c>
      <c r="L99" s="107">
        <v>84.5</v>
      </c>
      <c r="M99" s="103">
        <v>24185</v>
      </c>
      <c r="N99" s="104">
        <v>18000</v>
      </c>
      <c r="O99" s="104">
        <v>23400</v>
      </c>
      <c r="P99" s="105">
        <v>30300</v>
      </c>
    </row>
    <row r="100" spans="1:30" s="2" customFormat="1" ht="14.25" customHeight="1" x14ac:dyDescent="0.35">
      <c r="A100" s="42" t="s">
        <v>65</v>
      </c>
      <c r="B100" s="38" t="s">
        <v>276</v>
      </c>
      <c r="C100" s="33" t="s">
        <v>28</v>
      </c>
      <c r="D100" s="42" t="s">
        <v>52</v>
      </c>
      <c r="E100" s="19">
        <v>9015</v>
      </c>
      <c r="F100" s="106">
        <v>1.6</v>
      </c>
      <c r="G100" s="30">
        <v>8870</v>
      </c>
      <c r="H100" s="106">
        <v>6.8</v>
      </c>
      <c r="I100" s="106">
        <v>8.1</v>
      </c>
      <c r="J100" s="106">
        <v>79.900000000000006</v>
      </c>
      <c r="K100" s="106">
        <v>83.8</v>
      </c>
      <c r="L100" s="107">
        <v>85</v>
      </c>
      <c r="M100" s="103">
        <v>6840</v>
      </c>
      <c r="N100" s="104">
        <v>15000</v>
      </c>
      <c r="O100" s="104">
        <v>19700</v>
      </c>
      <c r="P100" s="105">
        <v>24700</v>
      </c>
    </row>
    <row r="101" spans="1:30" s="2" customFormat="1" ht="14.25" customHeight="1" x14ac:dyDescent="0.35">
      <c r="A101" s="42" t="s">
        <v>65</v>
      </c>
      <c r="B101" s="38" t="s">
        <v>276</v>
      </c>
      <c r="C101" s="33" t="s">
        <v>29</v>
      </c>
      <c r="D101" s="42" t="s">
        <v>53</v>
      </c>
      <c r="E101" s="19">
        <v>7585</v>
      </c>
      <c r="F101" s="106">
        <v>1.6</v>
      </c>
      <c r="G101" s="30">
        <v>7465</v>
      </c>
      <c r="H101" s="106">
        <v>12.8</v>
      </c>
      <c r="I101" s="106">
        <v>7.3</v>
      </c>
      <c r="J101" s="106">
        <v>65.8</v>
      </c>
      <c r="K101" s="106">
        <v>76.099999999999994</v>
      </c>
      <c r="L101" s="107">
        <v>79.8</v>
      </c>
      <c r="M101" s="103">
        <v>4690</v>
      </c>
      <c r="N101" s="104">
        <v>18700</v>
      </c>
      <c r="O101" s="104">
        <v>24100</v>
      </c>
      <c r="P101" s="105">
        <v>30000</v>
      </c>
    </row>
    <row r="102" spans="1:30" s="2" customFormat="1" ht="14.25" customHeight="1" x14ac:dyDescent="0.35">
      <c r="A102" s="42" t="s">
        <v>65</v>
      </c>
      <c r="B102" s="38" t="s">
        <v>276</v>
      </c>
      <c r="C102" s="33" t="s">
        <v>30</v>
      </c>
      <c r="D102" s="42" t="s">
        <v>54</v>
      </c>
      <c r="E102" s="19">
        <v>10545</v>
      </c>
      <c r="F102" s="106">
        <v>1.3</v>
      </c>
      <c r="G102" s="30">
        <v>10405</v>
      </c>
      <c r="H102" s="106">
        <v>7.2</v>
      </c>
      <c r="I102" s="106">
        <v>7.3</v>
      </c>
      <c r="J102" s="106">
        <v>71.2</v>
      </c>
      <c r="K102" s="106">
        <v>82.3</v>
      </c>
      <c r="L102" s="107">
        <v>85.6</v>
      </c>
      <c r="M102" s="103">
        <v>7130</v>
      </c>
      <c r="N102" s="104">
        <v>15600</v>
      </c>
      <c r="O102" s="104">
        <v>21400</v>
      </c>
      <c r="P102" s="105">
        <v>25600</v>
      </c>
    </row>
    <row r="103" spans="1:30" s="2" customFormat="1" ht="14.25" customHeight="1" x14ac:dyDescent="0.35">
      <c r="A103" s="42" t="s">
        <v>65</v>
      </c>
      <c r="B103" s="38" t="s">
        <v>276</v>
      </c>
      <c r="C103" s="33" t="s">
        <v>31</v>
      </c>
      <c r="D103" s="42" t="s">
        <v>55</v>
      </c>
      <c r="E103" s="19">
        <v>14440</v>
      </c>
      <c r="F103" s="106">
        <v>1.8</v>
      </c>
      <c r="G103" s="30">
        <v>14185</v>
      </c>
      <c r="H103" s="106">
        <v>8.5</v>
      </c>
      <c r="I103" s="106">
        <v>6.7</v>
      </c>
      <c r="J103" s="106">
        <v>68.599999999999994</v>
      </c>
      <c r="K103" s="106">
        <v>80.2</v>
      </c>
      <c r="L103" s="107">
        <v>84.7</v>
      </c>
      <c r="M103" s="103">
        <v>9345</v>
      </c>
      <c r="N103" s="104">
        <v>16500</v>
      </c>
      <c r="O103" s="104">
        <v>22200</v>
      </c>
      <c r="P103" s="105">
        <v>28100</v>
      </c>
    </row>
    <row r="104" spans="1:30" s="2" customFormat="1" ht="14.25" customHeight="1" x14ac:dyDescent="0.35">
      <c r="A104" s="42" t="s">
        <v>65</v>
      </c>
      <c r="B104" s="38" t="s">
        <v>276</v>
      </c>
      <c r="C104" s="33" t="s">
        <v>32</v>
      </c>
      <c r="D104" s="42" t="s">
        <v>56</v>
      </c>
      <c r="E104" s="19">
        <v>34005</v>
      </c>
      <c r="F104" s="106">
        <v>2</v>
      </c>
      <c r="G104" s="30">
        <v>33330</v>
      </c>
      <c r="H104" s="106">
        <v>7.4</v>
      </c>
      <c r="I104" s="106">
        <v>8.3000000000000007</v>
      </c>
      <c r="J104" s="106">
        <v>77.099999999999994</v>
      </c>
      <c r="K104" s="106">
        <v>82.7</v>
      </c>
      <c r="L104" s="107">
        <v>84.3</v>
      </c>
      <c r="M104" s="103">
        <v>23970</v>
      </c>
      <c r="N104" s="104">
        <v>12400</v>
      </c>
      <c r="O104" s="104">
        <v>17800</v>
      </c>
      <c r="P104" s="105">
        <v>23200</v>
      </c>
    </row>
    <row r="105" spans="1:30" s="2" customFormat="1" ht="14.25" customHeight="1" x14ac:dyDescent="0.35">
      <c r="A105" s="42" t="s">
        <v>65</v>
      </c>
      <c r="B105" s="38" t="s">
        <v>276</v>
      </c>
      <c r="C105" s="33" t="s">
        <v>33</v>
      </c>
      <c r="D105" s="42" t="s">
        <v>57</v>
      </c>
      <c r="E105" s="19">
        <v>15215</v>
      </c>
      <c r="F105" s="106">
        <v>2</v>
      </c>
      <c r="G105" s="30">
        <v>14915</v>
      </c>
      <c r="H105" s="106">
        <v>5.9</v>
      </c>
      <c r="I105" s="106">
        <v>4.7</v>
      </c>
      <c r="J105" s="106">
        <v>80.900000000000006</v>
      </c>
      <c r="K105" s="106">
        <v>88.1</v>
      </c>
      <c r="L105" s="107">
        <v>89.4</v>
      </c>
      <c r="M105" s="103">
        <v>11775</v>
      </c>
      <c r="N105" s="104">
        <v>15100</v>
      </c>
      <c r="O105" s="104">
        <v>21600</v>
      </c>
      <c r="P105" s="105">
        <v>25100</v>
      </c>
    </row>
    <row r="106" spans="1:30" s="2" customFormat="1" ht="14.25" customHeight="1" x14ac:dyDescent="0.35">
      <c r="A106" s="42" t="s">
        <v>65</v>
      </c>
      <c r="B106" s="38" t="s">
        <v>276</v>
      </c>
      <c r="C106" s="33" t="s">
        <v>34</v>
      </c>
      <c r="D106" s="42" t="s">
        <v>58</v>
      </c>
      <c r="E106" s="19">
        <v>4670</v>
      </c>
      <c r="F106" s="106">
        <v>3.5</v>
      </c>
      <c r="G106" s="30">
        <v>4505</v>
      </c>
      <c r="H106" s="106">
        <v>11.9</v>
      </c>
      <c r="I106" s="106">
        <v>6.6</v>
      </c>
      <c r="J106" s="106">
        <v>66.5</v>
      </c>
      <c r="K106" s="106">
        <v>78.3</v>
      </c>
      <c r="L106" s="107">
        <v>81.599999999999994</v>
      </c>
      <c r="M106" s="103">
        <v>2780</v>
      </c>
      <c r="N106" s="104">
        <v>13100</v>
      </c>
      <c r="O106" s="104">
        <v>21900</v>
      </c>
      <c r="P106" s="105">
        <v>31200</v>
      </c>
    </row>
    <row r="107" spans="1:30" s="2" customFormat="1" ht="13.9" x14ac:dyDescent="0.4">
      <c r="A107" s="87" t="s">
        <v>1</v>
      </c>
      <c r="B107" s="88" t="s">
        <v>1</v>
      </c>
      <c r="C107" s="91" t="s">
        <v>1</v>
      </c>
      <c r="D107" s="87" t="s">
        <v>1</v>
      </c>
      <c r="E107" s="30"/>
      <c r="F107" s="17"/>
      <c r="G107" s="18"/>
      <c r="H107" s="17"/>
      <c r="I107" s="17"/>
      <c r="J107" s="17"/>
      <c r="K107" s="17"/>
      <c r="L107" s="16"/>
      <c r="M107" s="48"/>
      <c r="N107" s="45"/>
      <c r="O107" s="45"/>
      <c r="P107" s="46"/>
    </row>
    <row r="108" spans="1:30" x14ac:dyDescent="0.35">
      <c r="A108" s="42" t="s">
        <v>65</v>
      </c>
      <c r="B108" s="38" t="s">
        <v>14</v>
      </c>
      <c r="C108" s="126" t="s">
        <v>128</v>
      </c>
      <c r="D108" s="125" t="s">
        <v>128</v>
      </c>
      <c r="E108" s="19">
        <v>160875</v>
      </c>
      <c r="F108" s="106">
        <v>2.5</v>
      </c>
      <c r="G108" s="30">
        <v>156810</v>
      </c>
      <c r="H108" s="106">
        <v>6.4</v>
      </c>
      <c r="I108" s="106">
        <v>6</v>
      </c>
      <c r="J108" s="106">
        <v>72.7</v>
      </c>
      <c r="K108" s="106">
        <v>84.7</v>
      </c>
      <c r="L108" s="107">
        <v>87.6</v>
      </c>
      <c r="M108" s="103">
        <v>110225</v>
      </c>
      <c r="N108" s="104">
        <v>15900</v>
      </c>
      <c r="O108" s="104">
        <v>21800</v>
      </c>
      <c r="P108" s="105">
        <v>27500</v>
      </c>
      <c r="AD108" s="1"/>
    </row>
    <row r="109" spans="1:30" s="2" customFormat="1" ht="14.25" customHeight="1" x14ac:dyDescent="0.35">
      <c r="A109" s="42" t="s">
        <v>65</v>
      </c>
      <c r="B109" s="38" t="s">
        <v>14</v>
      </c>
      <c r="C109" s="33">
        <v>1</v>
      </c>
      <c r="D109" s="42" t="s">
        <v>36</v>
      </c>
      <c r="E109" s="19">
        <v>3960</v>
      </c>
      <c r="F109" s="106">
        <v>1.4</v>
      </c>
      <c r="G109" s="30">
        <v>3910</v>
      </c>
      <c r="H109" s="106">
        <v>3.8</v>
      </c>
      <c r="I109" s="106">
        <v>3.6</v>
      </c>
      <c r="J109" s="106">
        <v>76.900000000000006</v>
      </c>
      <c r="K109" s="106">
        <v>91.1</v>
      </c>
      <c r="L109" s="107">
        <v>92.6</v>
      </c>
      <c r="M109" s="103">
        <v>2900</v>
      </c>
      <c r="N109" s="104">
        <v>34900</v>
      </c>
      <c r="O109" s="104">
        <v>42400</v>
      </c>
      <c r="P109" s="105">
        <v>45100</v>
      </c>
    </row>
    <row r="110" spans="1:30" s="2" customFormat="1" ht="14.25" customHeight="1" x14ac:dyDescent="0.35">
      <c r="A110" s="42" t="s">
        <v>65</v>
      </c>
      <c r="B110" s="38" t="s">
        <v>14</v>
      </c>
      <c r="C110" s="33">
        <v>2</v>
      </c>
      <c r="D110" s="42" t="s">
        <v>37</v>
      </c>
      <c r="E110" s="19">
        <v>10160</v>
      </c>
      <c r="F110" s="106">
        <v>3.2</v>
      </c>
      <c r="G110" s="30">
        <v>9835</v>
      </c>
      <c r="H110" s="106">
        <v>5.8</v>
      </c>
      <c r="I110" s="106">
        <v>4.8</v>
      </c>
      <c r="J110" s="106">
        <v>66.3</v>
      </c>
      <c r="K110" s="106">
        <v>85.3</v>
      </c>
      <c r="L110" s="107">
        <v>89.5</v>
      </c>
      <c r="M110" s="103">
        <v>6215</v>
      </c>
      <c r="N110" s="104">
        <v>17300</v>
      </c>
      <c r="O110" s="104">
        <v>23900</v>
      </c>
      <c r="P110" s="105">
        <v>29200</v>
      </c>
    </row>
    <row r="111" spans="1:30" s="2" customFormat="1" ht="14.25" customHeight="1" x14ac:dyDescent="0.35">
      <c r="A111" s="42" t="s">
        <v>65</v>
      </c>
      <c r="B111" s="38" t="s">
        <v>14</v>
      </c>
      <c r="C111" s="33" t="s">
        <v>35</v>
      </c>
      <c r="D111" s="42" t="s">
        <v>38</v>
      </c>
      <c r="E111" s="19">
        <v>11390</v>
      </c>
      <c r="F111" s="106">
        <v>5.2</v>
      </c>
      <c r="G111" s="30">
        <v>10800</v>
      </c>
      <c r="H111" s="106">
        <v>4.0999999999999996</v>
      </c>
      <c r="I111" s="106">
        <v>2.4</v>
      </c>
      <c r="J111" s="106">
        <v>63.2</v>
      </c>
      <c r="K111" s="106">
        <v>91.6</v>
      </c>
      <c r="L111" s="107">
        <v>93.5</v>
      </c>
      <c r="M111" s="103">
        <v>6645</v>
      </c>
      <c r="N111" s="104">
        <v>21100</v>
      </c>
      <c r="O111" s="104">
        <v>26900</v>
      </c>
      <c r="P111" s="105">
        <v>32000</v>
      </c>
    </row>
    <row r="112" spans="1:30" s="2" customFormat="1" ht="14.25" customHeight="1" x14ac:dyDescent="0.35">
      <c r="A112" s="42" t="s">
        <v>65</v>
      </c>
      <c r="B112" s="38" t="s">
        <v>14</v>
      </c>
      <c r="C112" s="33">
        <v>3</v>
      </c>
      <c r="D112" s="42" t="s">
        <v>39</v>
      </c>
      <c r="E112" s="19">
        <v>7635</v>
      </c>
      <c r="F112" s="106">
        <v>1.6</v>
      </c>
      <c r="G112" s="30">
        <v>7510</v>
      </c>
      <c r="H112" s="106">
        <v>5.4</v>
      </c>
      <c r="I112" s="106">
        <v>5.2</v>
      </c>
      <c r="J112" s="106">
        <v>65.5</v>
      </c>
      <c r="K112" s="106">
        <v>82.4</v>
      </c>
      <c r="L112" s="107">
        <v>89.4</v>
      </c>
      <c r="M112" s="103">
        <v>4795</v>
      </c>
      <c r="N112" s="104">
        <v>15600</v>
      </c>
      <c r="O112" s="104">
        <v>21000</v>
      </c>
      <c r="P112" s="105">
        <v>25400</v>
      </c>
    </row>
    <row r="113" spans="1:16" s="2" customFormat="1" ht="14.25" customHeight="1" x14ac:dyDescent="0.35">
      <c r="A113" s="42" t="s">
        <v>65</v>
      </c>
      <c r="B113" s="38" t="s">
        <v>14</v>
      </c>
      <c r="C113" s="33" t="s">
        <v>22</v>
      </c>
      <c r="D113" s="42" t="s">
        <v>40</v>
      </c>
      <c r="E113" s="19">
        <v>9370</v>
      </c>
      <c r="F113" s="106">
        <v>1.7</v>
      </c>
      <c r="G113" s="30">
        <v>9215</v>
      </c>
      <c r="H113" s="106">
        <v>5.4</v>
      </c>
      <c r="I113" s="106">
        <v>6</v>
      </c>
      <c r="J113" s="106">
        <v>66</v>
      </c>
      <c r="K113" s="106">
        <v>84</v>
      </c>
      <c r="L113" s="107">
        <v>88.6</v>
      </c>
      <c r="M113" s="103">
        <v>5930</v>
      </c>
      <c r="N113" s="104">
        <v>14900</v>
      </c>
      <c r="O113" s="104">
        <v>19900</v>
      </c>
      <c r="P113" s="105">
        <v>24500</v>
      </c>
    </row>
    <row r="114" spans="1:16" s="2" customFormat="1" ht="14.25" customHeight="1" x14ac:dyDescent="0.35">
      <c r="A114" s="42" t="s">
        <v>65</v>
      </c>
      <c r="B114" s="38" t="s">
        <v>14</v>
      </c>
      <c r="C114" s="33">
        <v>4</v>
      </c>
      <c r="D114" s="42" t="s">
        <v>41</v>
      </c>
      <c r="E114" s="19">
        <v>505</v>
      </c>
      <c r="F114" s="106">
        <v>2.8</v>
      </c>
      <c r="G114" s="30">
        <v>490</v>
      </c>
      <c r="H114" s="106">
        <v>4.0999999999999996</v>
      </c>
      <c r="I114" s="106">
        <v>5.5</v>
      </c>
      <c r="J114" s="106" t="s">
        <v>275</v>
      </c>
      <c r="K114" s="106" t="s">
        <v>275</v>
      </c>
      <c r="L114" s="107">
        <v>90.4</v>
      </c>
      <c r="M114" s="103">
        <v>345</v>
      </c>
      <c r="N114" s="104">
        <v>27200</v>
      </c>
      <c r="O114" s="104">
        <v>32200</v>
      </c>
      <c r="P114" s="105">
        <v>36600</v>
      </c>
    </row>
    <row r="115" spans="1:16" s="2" customFormat="1" ht="14.25" customHeight="1" x14ac:dyDescent="0.35">
      <c r="A115" s="42" t="s">
        <v>65</v>
      </c>
      <c r="B115" s="38" t="s">
        <v>14</v>
      </c>
      <c r="C115" s="33">
        <v>5</v>
      </c>
      <c r="D115" s="42" t="s">
        <v>42</v>
      </c>
      <c r="E115" s="19">
        <v>1575</v>
      </c>
      <c r="F115" s="106">
        <v>2.1</v>
      </c>
      <c r="G115" s="30">
        <v>1540</v>
      </c>
      <c r="H115" s="106">
        <v>5.8</v>
      </c>
      <c r="I115" s="106">
        <v>5.2</v>
      </c>
      <c r="J115" s="106">
        <v>73.8</v>
      </c>
      <c r="K115" s="106">
        <v>85.2</v>
      </c>
      <c r="L115" s="107">
        <v>89</v>
      </c>
      <c r="M115" s="103">
        <v>1085</v>
      </c>
      <c r="N115" s="104">
        <v>13600</v>
      </c>
      <c r="O115" s="104">
        <v>18200</v>
      </c>
      <c r="P115" s="105">
        <v>23500</v>
      </c>
    </row>
    <row r="116" spans="1:16" s="2" customFormat="1" ht="14.25" customHeight="1" x14ac:dyDescent="0.35">
      <c r="A116" s="42" t="s">
        <v>65</v>
      </c>
      <c r="B116" s="38" t="s">
        <v>14</v>
      </c>
      <c r="C116" s="33">
        <v>6</v>
      </c>
      <c r="D116" s="42" t="s">
        <v>43</v>
      </c>
      <c r="E116" s="19">
        <v>4820</v>
      </c>
      <c r="F116" s="106">
        <v>1.6</v>
      </c>
      <c r="G116" s="30">
        <v>4745</v>
      </c>
      <c r="H116" s="106">
        <v>6.1</v>
      </c>
      <c r="I116" s="106">
        <v>5.3</v>
      </c>
      <c r="J116" s="106">
        <v>67.599999999999994</v>
      </c>
      <c r="K116" s="106">
        <v>83</v>
      </c>
      <c r="L116" s="107">
        <v>88.6</v>
      </c>
      <c r="M116" s="103">
        <v>3130</v>
      </c>
      <c r="N116" s="104">
        <v>17600</v>
      </c>
      <c r="O116" s="104">
        <v>23000</v>
      </c>
      <c r="P116" s="105">
        <v>28100</v>
      </c>
    </row>
    <row r="117" spans="1:16" s="2" customFormat="1" ht="14.25" customHeight="1" x14ac:dyDescent="0.35">
      <c r="A117" s="42" t="s">
        <v>65</v>
      </c>
      <c r="B117" s="38" t="s">
        <v>14</v>
      </c>
      <c r="C117" s="33">
        <v>7</v>
      </c>
      <c r="D117" s="42" t="s">
        <v>45</v>
      </c>
      <c r="E117" s="19">
        <v>2075</v>
      </c>
      <c r="F117" s="106">
        <v>2</v>
      </c>
      <c r="G117" s="30">
        <v>2035</v>
      </c>
      <c r="H117" s="106">
        <v>7</v>
      </c>
      <c r="I117" s="106">
        <v>4.4000000000000004</v>
      </c>
      <c r="J117" s="106">
        <v>75.2</v>
      </c>
      <c r="K117" s="106">
        <v>85.8</v>
      </c>
      <c r="L117" s="107">
        <v>88.7</v>
      </c>
      <c r="M117" s="103">
        <v>1500</v>
      </c>
      <c r="N117" s="104">
        <v>22400</v>
      </c>
      <c r="O117" s="104">
        <v>27300</v>
      </c>
      <c r="P117" s="105">
        <v>34400</v>
      </c>
    </row>
    <row r="118" spans="1:16" s="2" customFormat="1" ht="14.25" customHeight="1" x14ac:dyDescent="0.35">
      <c r="A118" s="42" t="s">
        <v>65</v>
      </c>
      <c r="B118" s="38" t="s">
        <v>14</v>
      </c>
      <c r="C118" s="33">
        <v>8</v>
      </c>
      <c r="D118" s="42" t="s">
        <v>44</v>
      </c>
      <c r="E118" s="19">
        <v>1660</v>
      </c>
      <c r="F118" s="106">
        <v>3.2</v>
      </c>
      <c r="G118" s="30">
        <v>1610</v>
      </c>
      <c r="H118" s="106">
        <v>8.1999999999999993</v>
      </c>
      <c r="I118" s="106">
        <v>8.3000000000000007</v>
      </c>
      <c r="J118" s="106">
        <v>77.2</v>
      </c>
      <c r="K118" s="106">
        <v>81.599999999999994</v>
      </c>
      <c r="L118" s="107">
        <v>83.5</v>
      </c>
      <c r="M118" s="103">
        <v>1210</v>
      </c>
      <c r="N118" s="104">
        <v>15600</v>
      </c>
      <c r="O118" s="104">
        <v>22900</v>
      </c>
      <c r="P118" s="105">
        <v>29200</v>
      </c>
    </row>
    <row r="119" spans="1:16" s="2" customFormat="1" ht="14.25" customHeight="1" x14ac:dyDescent="0.35">
      <c r="A119" s="42" t="s">
        <v>65</v>
      </c>
      <c r="B119" s="38" t="s">
        <v>14</v>
      </c>
      <c r="C119" s="33">
        <v>9</v>
      </c>
      <c r="D119" s="42" t="s">
        <v>46</v>
      </c>
      <c r="E119" s="19">
        <v>1870</v>
      </c>
      <c r="F119" s="106">
        <v>3.4</v>
      </c>
      <c r="G119" s="30">
        <v>1810</v>
      </c>
      <c r="H119" s="106">
        <v>8.6999999999999993</v>
      </c>
      <c r="I119" s="106">
        <v>6.3</v>
      </c>
      <c r="J119" s="106">
        <v>73.8</v>
      </c>
      <c r="K119" s="106">
        <v>82</v>
      </c>
      <c r="L119" s="107">
        <v>85</v>
      </c>
      <c r="M119" s="103">
        <v>1300</v>
      </c>
      <c r="N119" s="104">
        <v>19500</v>
      </c>
      <c r="O119" s="104">
        <v>27100</v>
      </c>
      <c r="P119" s="105">
        <v>34000</v>
      </c>
    </row>
    <row r="120" spans="1:16" s="2" customFormat="1" ht="14.25" customHeight="1" x14ac:dyDescent="0.35">
      <c r="A120" s="42" t="s">
        <v>65</v>
      </c>
      <c r="B120" s="38" t="s">
        <v>14</v>
      </c>
      <c r="C120" s="33" t="s">
        <v>23</v>
      </c>
      <c r="D120" s="42" t="s">
        <v>47</v>
      </c>
      <c r="E120" s="19">
        <v>1860</v>
      </c>
      <c r="F120" s="106">
        <v>3.2</v>
      </c>
      <c r="G120" s="30">
        <v>1800</v>
      </c>
      <c r="H120" s="106">
        <v>6.3</v>
      </c>
      <c r="I120" s="106">
        <v>5.0999999999999996</v>
      </c>
      <c r="J120" s="106">
        <v>62.4</v>
      </c>
      <c r="K120" s="106">
        <v>81.5</v>
      </c>
      <c r="L120" s="107">
        <v>88.7</v>
      </c>
      <c r="M120" s="103">
        <v>1080</v>
      </c>
      <c r="N120" s="104">
        <v>19300</v>
      </c>
      <c r="O120" s="104">
        <v>24900</v>
      </c>
      <c r="P120" s="105">
        <v>31200</v>
      </c>
    </row>
    <row r="121" spans="1:16" s="2" customFormat="1" ht="14.25" customHeight="1" x14ac:dyDescent="0.35">
      <c r="A121" s="42" t="s">
        <v>65</v>
      </c>
      <c r="B121" s="38" t="s">
        <v>14</v>
      </c>
      <c r="C121" s="33" t="s">
        <v>24</v>
      </c>
      <c r="D121" s="42" t="s">
        <v>48</v>
      </c>
      <c r="E121" s="19">
        <v>16545</v>
      </c>
      <c r="F121" s="106">
        <v>2.5</v>
      </c>
      <c r="G121" s="30">
        <v>16140</v>
      </c>
      <c r="H121" s="106">
        <v>5.5</v>
      </c>
      <c r="I121" s="106">
        <v>6.5</v>
      </c>
      <c r="J121" s="106">
        <v>72.099999999999994</v>
      </c>
      <c r="K121" s="106">
        <v>85.2</v>
      </c>
      <c r="L121" s="107">
        <v>88</v>
      </c>
      <c r="M121" s="103">
        <v>11345</v>
      </c>
      <c r="N121" s="104">
        <v>15300</v>
      </c>
      <c r="O121" s="104">
        <v>21300</v>
      </c>
      <c r="P121" s="105">
        <v>27000</v>
      </c>
    </row>
    <row r="122" spans="1:16" s="2" customFormat="1" ht="14.25" customHeight="1" x14ac:dyDescent="0.35">
      <c r="A122" s="42" t="s">
        <v>65</v>
      </c>
      <c r="B122" s="38" t="s">
        <v>14</v>
      </c>
      <c r="C122" s="33" t="s">
        <v>25</v>
      </c>
      <c r="D122" s="42" t="s">
        <v>49</v>
      </c>
      <c r="E122" s="19">
        <v>1390</v>
      </c>
      <c r="F122" s="106">
        <v>2.2999999999999998</v>
      </c>
      <c r="G122" s="30">
        <v>1360</v>
      </c>
      <c r="H122" s="106">
        <v>8</v>
      </c>
      <c r="I122" s="106">
        <v>5.4</v>
      </c>
      <c r="J122" s="106">
        <v>79.099999999999994</v>
      </c>
      <c r="K122" s="106">
        <v>85</v>
      </c>
      <c r="L122" s="107">
        <v>86.6</v>
      </c>
      <c r="M122" s="103">
        <v>1065</v>
      </c>
      <c r="N122" s="104">
        <v>23500</v>
      </c>
      <c r="O122" s="104">
        <v>31100</v>
      </c>
      <c r="P122" s="105">
        <v>40600</v>
      </c>
    </row>
    <row r="123" spans="1:16" s="2" customFormat="1" ht="14.25" customHeight="1" x14ac:dyDescent="0.35">
      <c r="A123" s="42" t="s">
        <v>65</v>
      </c>
      <c r="B123" s="38" t="s">
        <v>14</v>
      </c>
      <c r="C123" s="33" t="s">
        <v>26</v>
      </c>
      <c r="D123" s="42" t="s">
        <v>50</v>
      </c>
      <c r="E123" s="19">
        <v>7390</v>
      </c>
      <c r="F123" s="106">
        <v>2.2000000000000002</v>
      </c>
      <c r="G123" s="30">
        <v>7230</v>
      </c>
      <c r="H123" s="106">
        <v>6.3</v>
      </c>
      <c r="I123" s="106">
        <v>7.2</v>
      </c>
      <c r="J123" s="106">
        <v>76.8</v>
      </c>
      <c r="K123" s="106">
        <v>84.4</v>
      </c>
      <c r="L123" s="107">
        <v>86.5</v>
      </c>
      <c r="M123" s="103">
        <v>5410</v>
      </c>
      <c r="N123" s="104">
        <v>16400</v>
      </c>
      <c r="O123" s="104">
        <v>20900</v>
      </c>
      <c r="P123" s="105">
        <v>27400</v>
      </c>
    </row>
    <row r="124" spans="1:16" s="2" customFormat="1" ht="14.25" customHeight="1" x14ac:dyDescent="0.35">
      <c r="A124" s="42" t="s">
        <v>65</v>
      </c>
      <c r="B124" s="38" t="s">
        <v>14</v>
      </c>
      <c r="C124" s="33" t="s">
        <v>27</v>
      </c>
      <c r="D124" s="42" t="s">
        <v>51</v>
      </c>
      <c r="E124" s="19">
        <v>16275</v>
      </c>
      <c r="F124" s="106">
        <v>3.5</v>
      </c>
      <c r="G124" s="30">
        <v>15705</v>
      </c>
      <c r="H124" s="106">
        <v>8</v>
      </c>
      <c r="I124" s="106">
        <v>6.9</v>
      </c>
      <c r="J124" s="106">
        <v>79.2</v>
      </c>
      <c r="K124" s="106">
        <v>84</v>
      </c>
      <c r="L124" s="107">
        <v>85.2</v>
      </c>
      <c r="M124" s="103">
        <v>12160</v>
      </c>
      <c r="N124" s="104">
        <v>17400</v>
      </c>
      <c r="O124" s="104">
        <v>22600</v>
      </c>
      <c r="P124" s="105">
        <v>28600</v>
      </c>
    </row>
    <row r="125" spans="1:16" s="2" customFormat="1" ht="14.25" customHeight="1" x14ac:dyDescent="0.35">
      <c r="A125" s="42" t="s">
        <v>65</v>
      </c>
      <c r="B125" s="38" t="s">
        <v>14</v>
      </c>
      <c r="C125" s="33" t="s">
        <v>28</v>
      </c>
      <c r="D125" s="42" t="s">
        <v>52</v>
      </c>
      <c r="E125" s="19">
        <v>4830</v>
      </c>
      <c r="F125" s="106">
        <v>1.8</v>
      </c>
      <c r="G125" s="30">
        <v>4740</v>
      </c>
      <c r="H125" s="106">
        <v>6.4</v>
      </c>
      <c r="I125" s="106">
        <v>7.5</v>
      </c>
      <c r="J125" s="106">
        <v>80.3</v>
      </c>
      <c r="K125" s="106">
        <v>84.9</v>
      </c>
      <c r="L125" s="107">
        <v>86.1</v>
      </c>
      <c r="M125" s="103">
        <v>3695</v>
      </c>
      <c r="N125" s="104">
        <v>15300</v>
      </c>
      <c r="O125" s="104">
        <v>20100</v>
      </c>
      <c r="P125" s="105">
        <v>24800</v>
      </c>
    </row>
    <row r="126" spans="1:16" s="2" customFormat="1" ht="14.25" customHeight="1" x14ac:dyDescent="0.35">
      <c r="A126" s="42" t="s">
        <v>65</v>
      </c>
      <c r="B126" s="38" t="s">
        <v>14</v>
      </c>
      <c r="C126" s="33" t="s">
        <v>29</v>
      </c>
      <c r="D126" s="42" t="s">
        <v>53</v>
      </c>
      <c r="E126" s="19">
        <v>5105</v>
      </c>
      <c r="F126" s="106">
        <v>1.7</v>
      </c>
      <c r="G126" s="30">
        <v>5020</v>
      </c>
      <c r="H126" s="106">
        <v>10.9</v>
      </c>
      <c r="I126" s="106">
        <v>7</v>
      </c>
      <c r="J126" s="106">
        <v>67.2</v>
      </c>
      <c r="K126" s="106">
        <v>78.3</v>
      </c>
      <c r="L126" s="107">
        <v>82.1</v>
      </c>
      <c r="M126" s="103">
        <v>3235</v>
      </c>
      <c r="N126" s="104">
        <v>18800</v>
      </c>
      <c r="O126" s="104">
        <v>23800</v>
      </c>
      <c r="P126" s="105">
        <v>28900</v>
      </c>
    </row>
    <row r="127" spans="1:16" s="2" customFormat="1" ht="14.25" customHeight="1" x14ac:dyDescent="0.35">
      <c r="A127" s="42" t="s">
        <v>65</v>
      </c>
      <c r="B127" s="38" t="s">
        <v>14</v>
      </c>
      <c r="C127" s="33" t="s">
        <v>30</v>
      </c>
      <c r="D127" s="42" t="s">
        <v>54</v>
      </c>
      <c r="E127" s="19">
        <v>7775</v>
      </c>
      <c r="F127" s="106">
        <v>1.5</v>
      </c>
      <c r="G127" s="30">
        <v>7660</v>
      </c>
      <c r="H127" s="106">
        <v>6.5</v>
      </c>
      <c r="I127" s="106">
        <v>6.8</v>
      </c>
      <c r="J127" s="106">
        <v>72.3</v>
      </c>
      <c r="K127" s="106">
        <v>83.9</v>
      </c>
      <c r="L127" s="107">
        <v>86.8</v>
      </c>
      <c r="M127" s="103">
        <v>5355</v>
      </c>
      <c r="N127" s="104">
        <v>15800</v>
      </c>
      <c r="O127" s="104">
        <v>21500</v>
      </c>
      <c r="P127" s="105">
        <v>25500</v>
      </c>
    </row>
    <row r="128" spans="1:16" s="2" customFormat="1" ht="14.25" customHeight="1" x14ac:dyDescent="0.35">
      <c r="A128" s="42" t="s">
        <v>65</v>
      </c>
      <c r="B128" s="38" t="s">
        <v>14</v>
      </c>
      <c r="C128" s="33" t="s">
        <v>31</v>
      </c>
      <c r="D128" s="42" t="s">
        <v>55</v>
      </c>
      <c r="E128" s="19">
        <v>7730</v>
      </c>
      <c r="F128" s="106">
        <v>2</v>
      </c>
      <c r="G128" s="30">
        <v>7575</v>
      </c>
      <c r="H128" s="106">
        <v>7.6</v>
      </c>
      <c r="I128" s="106">
        <v>6.1</v>
      </c>
      <c r="J128" s="106">
        <v>69.5</v>
      </c>
      <c r="K128" s="106">
        <v>82.1</v>
      </c>
      <c r="L128" s="107">
        <v>86.3</v>
      </c>
      <c r="M128" s="103">
        <v>5080</v>
      </c>
      <c r="N128" s="104">
        <v>16400</v>
      </c>
      <c r="O128" s="104">
        <v>21900</v>
      </c>
      <c r="P128" s="105">
        <v>27000</v>
      </c>
    </row>
    <row r="129" spans="1:30" s="2" customFormat="1" ht="14.25" customHeight="1" x14ac:dyDescent="0.35">
      <c r="A129" s="42" t="s">
        <v>65</v>
      </c>
      <c r="B129" s="38" t="s">
        <v>14</v>
      </c>
      <c r="C129" s="33" t="s">
        <v>32</v>
      </c>
      <c r="D129" s="42" t="s">
        <v>56</v>
      </c>
      <c r="E129" s="19">
        <v>21030</v>
      </c>
      <c r="F129" s="106">
        <v>2.2000000000000002</v>
      </c>
      <c r="G129" s="30">
        <v>20560</v>
      </c>
      <c r="H129" s="106">
        <v>7</v>
      </c>
      <c r="I129" s="106">
        <v>7.7</v>
      </c>
      <c r="J129" s="106">
        <v>77</v>
      </c>
      <c r="K129" s="106">
        <v>83.4</v>
      </c>
      <c r="L129" s="107">
        <v>85.3</v>
      </c>
      <c r="M129" s="103">
        <v>14890</v>
      </c>
      <c r="N129" s="104">
        <v>12500</v>
      </c>
      <c r="O129" s="104">
        <v>17800</v>
      </c>
      <c r="P129" s="105">
        <v>23000</v>
      </c>
    </row>
    <row r="130" spans="1:30" s="2" customFormat="1" ht="14.25" customHeight="1" x14ac:dyDescent="0.35">
      <c r="A130" s="42" t="s">
        <v>65</v>
      </c>
      <c r="B130" s="38" t="s">
        <v>14</v>
      </c>
      <c r="C130" s="33" t="s">
        <v>33</v>
      </c>
      <c r="D130" s="42" t="s">
        <v>57</v>
      </c>
      <c r="E130" s="19">
        <v>13150</v>
      </c>
      <c r="F130" s="106">
        <v>2.1</v>
      </c>
      <c r="G130" s="30">
        <v>12875</v>
      </c>
      <c r="H130" s="106">
        <v>5.7</v>
      </c>
      <c r="I130" s="106">
        <v>4.5999999999999996</v>
      </c>
      <c r="J130" s="106">
        <v>81.2</v>
      </c>
      <c r="K130" s="106">
        <v>88.5</v>
      </c>
      <c r="L130" s="107">
        <v>89.7</v>
      </c>
      <c r="M130" s="103">
        <v>10220</v>
      </c>
      <c r="N130" s="104">
        <v>14800</v>
      </c>
      <c r="O130" s="104">
        <v>21500</v>
      </c>
      <c r="P130" s="105">
        <v>24900</v>
      </c>
    </row>
    <row r="131" spans="1:30" s="2" customFormat="1" ht="14.25" customHeight="1" x14ac:dyDescent="0.35">
      <c r="A131" s="42" t="s">
        <v>65</v>
      </c>
      <c r="B131" s="38" t="s">
        <v>14</v>
      </c>
      <c r="C131" s="33" t="s">
        <v>34</v>
      </c>
      <c r="D131" s="42" t="s">
        <v>58</v>
      </c>
      <c r="E131" s="19">
        <v>2770</v>
      </c>
      <c r="F131" s="106">
        <v>4.0999999999999996</v>
      </c>
      <c r="G131" s="30">
        <v>2655</v>
      </c>
      <c r="H131" s="106">
        <v>11.4</v>
      </c>
      <c r="I131" s="106">
        <v>6.6</v>
      </c>
      <c r="J131" s="106">
        <v>66.7</v>
      </c>
      <c r="K131" s="106">
        <v>79</v>
      </c>
      <c r="L131" s="107">
        <v>82.1</v>
      </c>
      <c r="M131" s="103">
        <v>1645</v>
      </c>
      <c r="N131" s="104">
        <v>11000</v>
      </c>
      <c r="O131" s="104">
        <v>19900</v>
      </c>
      <c r="P131" s="105">
        <v>26700</v>
      </c>
    </row>
    <row r="132" spans="1:30" s="2" customFormat="1" ht="16.5" customHeight="1" x14ac:dyDescent="0.4">
      <c r="A132" s="87" t="s">
        <v>1</v>
      </c>
      <c r="B132" s="88" t="s">
        <v>1</v>
      </c>
      <c r="C132" s="91" t="s">
        <v>1</v>
      </c>
      <c r="D132" s="87" t="s">
        <v>1</v>
      </c>
      <c r="E132" s="30"/>
      <c r="F132" s="17"/>
      <c r="G132" s="18"/>
      <c r="H132" s="17"/>
      <c r="I132" s="17"/>
      <c r="J132" s="17"/>
      <c r="K132" s="17"/>
      <c r="L132" s="16"/>
      <c r="M132" s="48"/>
      <c r="N132" s="45"/>
      <c r="O132" s="45"/>
      <c r="P132" s="46"/>
    </row>
    <row r="133" spans="1:30" x14ac:dyDescent="0.35">
      <c r="A133" s="42" t="s">
        <v>65</v>
      </c>
      <c r="B133" s="38" t="s">
        <v>3</v>
      </c>
      <c r="C133" s="126" t="s">
        <v>128</v>
      </c>
      <c r="D133" s="125" t="s">
        <v>128</v>
      </c>
      <c r="E133" s="19">
        <v>118440</v>
      </c>
      <c r="F133" s="106">
        <v>1.6</v>
      </c>
      <c r="G133" s="30">
        <v>116490</v>
      </c>
      <c r="H133" s="106">
        <v>8.3000000000000007</v>
      </c>
      <c r="I133" s="106">
        <v>6.6</v>
      </c>
      <c r="J133" s="106">
        <v>73</v>
      </c>
      <c r="K133" s="106">
        <v>82</v>
      </c>
      <c r="L133" s="107">
        <v>85.1</v>
      </c>
      <c r="M133" s="103">
        <v>81595</v>
      </c>
      <c r="N133" s="104">
        <v>17500</v>
      </c>
      <c r="O133" s="104">
        <v>24200</v>
      </c>
      <c r="P133" s="105">
        <v>32400</v>
      </c>
      <c r="AD133" s="1"/>
    </row>
    <row r="134" spans="1:30" s="2" customFormat="1" ht="14.25" customHeight="1" x14ac:dyDescent="0.35">
      <c r="A134" s="42" t="s">
        <v>65</v>
      </c>
      <c r="B134" s="38" t="s">
        <v>3</v>
      </c>
      <c r="C134" s="33">
        <v>1</v>
      </c>
      <c r="D134" s="42" t="s">
        <v>36</v>
      </c>
      <c r="E134" s="19">
        <v>3075</v>
      </c>
      <c r="F134" s="106">
        <v>0.9</v>
      </c>
      <c r="G134" s="30">
        <v>3045</v>
      </c>
      <c r="H134" s="106">
        <v>4.5</v>
      </c>
      <c r="I134" s="106">
        <v>3.8</v>
      </c>
      <c r="J134" s="106">
        <v>71.900000000000006</v>
      </c>
      <c r="K134" s="106">
        <v>89.9</v>
      </c>
      <c r="L134" s="107">
        <v>91.7</v>
      </c>
      <c r="M134" s="103">
        <v>2110</v>
      </c>
      <c r="N134" s="104">
        <v>37700</v>
      </c>
      <c r="O134" s="104">
        <v>43500</v>
      </c>
      <c r="P134" s="105">
        <v>46900</v>
      </c>
    </row>
    <row r="135" spans="1:30" s="2" customFormat="1" ht="14.25" customHeight="1" x14ac:dyDescent="0.35">
      <c r="A135" s="42" t="s">
        <v>65</v>
      </c>
      <c r="B135" s="38" t="s">
        <v>3</v>
      </c>
      <c r="C135" s="33">
        <v>2</v>
      </c>
      <c r="D135" s="42" t="s">
        <v>37</v>
      </c>
      <c r="E135" s="19">
        <v>4195</v>
      </c>
      <c r="F135" s="106">
        <v>1.7</v>
      </c>
      <c r="G135" s="30">
        <v>4125</v>
      </c>
      <c r="H135" s="106">
        <v>6.8</v>
      </c>
      <c r="I135" s="106">
        <v>5</v>
      </c>
      <c r="J135" s="106">
        <v>61.4</v>
      </c>
      <c r="K135" s="106">
        <v>81.2</v>
      </c>
      <c r="L135" s="107">
        <v>88.2</v>
      </c>
      <c r="M135" s="103">
        <v>2395</v>
      </c>
      <c r="N135" s="104">
        <v>19600</v>
      </c>
      <c r="O135" s="104">
        <v>26200</v>
      </c>
      <c r="P135" s="105">
        <v>35400</v>
      </c>
    </row>
    <row r="136" spans="1:30" s="2" customFormat="1" ht="14.25" customHeight="1" x14ac:dyDescent="0.35">
      <c r="A136" s="42" t="s">
        <v>65</v>
      </c>
      <c r="B136" s="38" t="s">
        <v>3</v>
      </c>
      <c r="C136" s="33" t="s">
        <v>35</v>
      </c>
      <c r="D136" s="42" t="s">
        <v>38</v>
      </c>
      <c r="E136" s="19">
        <v>1070</v>
      </c>
      <c r="F136" s="106">
        <v>2.4</v>
      </c>
      <c r="G136" s="30">
        <v>1045</v>
      </c>
      <c r="H136" s="106">
        <v>5.2</v>
      </c>
      <c r="I136" s="106">
        <v>2.6</v>
      </c>
      <c r="J136" s="106">
        <v>58.6</v>
      </c>
      <c r="K136" s="106">
        <v>89.1</v>
      </c>
      <c r="L136" s="107">
        <v>92.2</v>
      </c>
      <c r="M136" s="103">
        <v>590</v>
      </c>
      <c r="N136" s="104">
        <v>24800</v>
      </c>
      <c r="O136" s="104">
        <v>31200</v>
      </c>
      <c r="P136" s="105">
        <v>38400</v>
      </c>
    </row>
    <row r="137" spans="1:30" s="2" customFormat="1" ht="14.25" customHeight="1" x14ac:dyDescent="0.35">
      <c r="A137" s="42" t="s">
        <v>65</v>
      </c>
      <c r="B137" s="38" t="s">
        <v>3</v>
      </c>
      <c r="C137" s="33">
        <v>3</v>
      </c>
      <c r="D137" s="42" t="s">
        <v>39</v>
      </c>
      <c r="E137" s="19">
        <v>8555</v>
      </c>
      <c r="F137" s="106">
        <v>1</v>
      </c>
      <c r="G137" s="30">
        <v>8475</v>
      </c>
      <c r="H137" s="106">
        <v>7</v>
      </c>
      <c r="I137" s="106">
        <v>5.7</v>
      </c>
      <c r="J137" s="106">
        <v>67.8</v>
      </c>
      <c r="K137" s="106">
        <v>81.5</v>
      </c>
      <c r="L137" s="107">
        <v>87.3</v>
      </c>
      <c r="M137" s="103">
        <v>5535</v>
      </c>
      <c r="N137" s="104">
        <v>16000</v>
      </c>
      <c r="O137" s="104">
        <v>21200</v>
      </c>
      <c r="P137" s="105">
        <v>26500</v>
      </c>
    </row>
    <row r="138" spans="1:30" s="2" customFormat="1" ht="14.25" customHeight="1" x14ac:dyDescent="0.35">
      <c r="A138" s="42" t="s">
        <v>65</v>
      </c>
      <c r="B138" s="38" t="s">
        <v>3</v>
      </c>
      <c r="C138" s="33" t="s">
        <v>22</v>
      </c>
      <c r="D138" s="42" t="s">
        <v>40</v>
      </c>
      <c r="E138" s="19">
        <v>2100</v>
      </c>
      <c r="F138" s="106">
        <v>1.5</v>
      </c>
      <c r="G138" s="30">
        <v>2065</v>
      </c>
      <c r="H138" s="106">
        <v>6.9</v>
      </c>
      <c r="I138" s="106">
        <v>6.9</v>
      </c>
      <c r="J138" s="106">
        <v>66.599999999999994</v>
      </c>
      <c r="K138" s="106">
        <v>81.599999999999994</v>
      </c>
      <c r="L138" s="107">
        <v>86.2</v>
      </c>
      <c r="M138" s="103">
        <v>1330</v>
      </c>
      <c r="N138" s="104">
        <v>15800</v>
      </c>
      <c r="O138" s="104">
        <v>21100</v>
      </c>
      <c r="P138" s="105">
        <v>26700</v>
      </c>
    </row>
    <row r="139" spans="1:30" s="2" customFormat="1" ht="14.25" customHeight="1" x14ac:dyDescent="0.35">
      <c r="A139" s="42" t="s">
        <v>65</v>
      </c>
      <c r="B139" s="38" t="s">
        <v>3</v>
      </c>
      <c r="C139" s="33">
        <v>4</v>
      </c>
      <c r="D139" s="42" t="s">
        <v>41</v>
      </c>
      <c r="E139" s="19">
        <v>115</v>
      </c>
      <c r="F139" s="106">
        <v>0</v>
      </c>
      <c r="G139" s="30">
        <v>115</v>
      </c>
      <c r="H139" s="106">
        <v>8.5</v>
      </c>
      <c r="I139" s="106">
        <v>3.4</v>
      </c>
      <c r="J139" s="106" t="s">
        <v>275</v>
      </c>
      <c r="K139" s="106" t="s">
        <v>275</v>
      </c>
      <c r="L139" s="107">
        <v>88</v>
      </c>
      <c r="M139" s="103">
        <v>80</v>
      </c>
      <c r="N139" s="104">
        <v>30100</v>
      </c>
      <c r="O139" s="104">
        <v>35300</v>
      </c>
      <c r="P139" s="105">
        <v>38500</v>
      </c>
    </row>
    <row r="140" spans="1:30" s="2" customFormat="1" ht="14.25" customHeight="1" x14ac:dyDescent="0.35">
      <c r="A140" s="42" t="s">
        <v>65</v>
      </c>
      <c r="B140" s="38" t="s">
        <v>3</v>
      </c>
      <c r="C140" s="33">
        <v>5</v>
      </c>
      <c r="D140" s="42" t="s">
        <v>42</v>
      </c>
      <c r="E140" s="19">
        <v>710</v>
      </c>
      <c r="F140" s="106">
        <v>1.4</v>
      </c>
      <c r="G140" s="30">
        <v>700</v>
      </c>
      <c r="H140" s="106">
        <v>10.3</v>
      </c>
      <c r="I140" s="106">
        <v>5.7</v>
      </c>
      <c r="J140" s="106">
        <v>71</v>
      </c>
      <c r="K140" s="106">
        <v>81</v>
      </c>
      <c r="L140" s="107">
        <v>83.9</v>
      </c>
      <c r="M140" s="103">
        <v>465</v>
      </c>
      <c r="N140" s="104">
        <v>15800</v>
      </c>
      <c r="O140" s="104">
        <v>21400</v>
      </c>
      <c r="P140" s="105">
        <v>27700</v>
      </c>
    </row>
    <row r="141" spans="1:30" s="2" customFormat="1" ht="14.25" customHeight="1" x14ac:dyDescent="0.35">
      <c r="A141" s="42" t="s">
        <v>65</v>
      </c>
      <c r="B141" s="38" t="s">
        <v>3</v>
      </c>
      <c r="C141" s="33">
        <v>6</v>
      </c>
      <c r="D141" s="42" t="s">
        <v>43</v>
      </c>
      <c r="E141" s="19">
        <v>6630</v>
      </c>
      <c r="F141" s="106">
        <v>1</v>
      </c>
      <c r="G141" s="30">
        <v>6570</v>
      </c>
      <c r="H141" s="106">
        <v>7.3</v>
      </c>
      <c r="I141" s="106">
        <v>5.3</v>
      </c>
      <c r="J141" s="106">
        <v>64.400000000000006</v>
      </c>
      <c r="K141" s="106">
        <v>79.2</v>
      </c>
      <c r="L141" s="107">
        <v>87.4</v>
      </c>
      <c r="M141" s="103">
        <v>4105</v>
      </c>
      <c r="N141" s="104">
        <v>19100</v>
      </c>
      <c r="O141" s="104">
        <v>24700</v>
      </c>
      <c r="P141" s="105">
        <v>31600</v>
      </c>
    </row>
    <row r="142" spans="1:30" s="2" customFormat="1" ht="14.25" customHeight="1" x14ac:dyDescent="0.35">
      <c r="A142" s="42" t="s">
        <v>65</v>
      </c>
      <c r="B142" s="38" t="s">
        <v>3</v>
      </c>
      <c r="C142" s="33">
        <v>7</v>
      </c>
      <c r="D142" s="42" t="s">
        <v>45</v>
      </c>
      <c r="E142" s="19">
        <v>3075</v>
      </c>
      <c r="F142" s="106">
        <v>1.1000000000000001</v>
      </c>
      <c r="G142" s="30">
        <v>3040</v>
      </c>
      <c r="H142" s="106">
        <v>7.6</v>
      </c>
      <c r="I142" s="106">
        <v>4.5</v>
      </c>
      <c r="J142" s="106">
        <v>72.8</v>
      </c>
      <c r="K142" s="106">
        <v>84.1</v>
      </c>
      <c r="L142" s="107">
        <v>87.9</v>
      </c>
      <c r="M142" s="103">
        <v>2160</v>
      </c>
      <c r="N142" s="104">
        <v>22700</v>
      </c>
      <c r="O142" s="104">
        <v>28800</v>
      </c>
      <c r="P142" s="105">
        <v>38700</v>
      </c>
    </row>
    <row r="143" spans="1:30" s="2" customFormat="1" ht="14.25" customHeight="1" x14ac:dyDescent="0.35">
      <c r="A143" s="42" t="s">
        <v>65</v>
      </c>
      <c r="B143" s="38" t="s">
        <v>3</v>
      </c>
      <c r="C143" s="33">
        <v>8</v>
      </c>
      <c r="D143" s="42" t="s">
        <v>44</v>
      </c>
      <c r="E143" s="19">
        <v>8395</v>
      </c>
      <c r="F143" s="106">
        <v>2.1</v>
      </c>
      <c r="G143" s="30">
        <v>8220</v>
      </c>
      <c r="H143" s="106">
        <v>8.3000000000000007</v>
      </c>
      <c r="I143" s="106">
        <v>6.9</v>
      </c>
      <c r="J143" s="106">
        <v>79.7</v>
      </c>
      <c r="K143" s="106">
        <v>83.2</v>
      </c>
      <c r="L143" s="107">
        <v>84.8</v>
      </c>
      <c r="M143" s="103">
        <v>6360</v>
      </c>
      <c r="N143" s="104">
        <v>19000</v>
      </c>
      <c r="O143" s="104">
        <v>25700</v>
      </c>
      <c r="P143" s="105">
        <v>33200</v>
      </c>
    </row>
    <row r="144" spans="1:30" s="2" customFormat="1" ht="14.25" customHeight="1" x14ac:dyDescent="0.35">
      <c r="A144" s="42" t="s">
        <v>65</v>
      </c>
      <c r="B144" s="38" t="s">
        <v>3</v>
      </c>
      <c r="C144" s="33">
        <v>9</v>
      </c>
      <c r="D144" s="42" t="s">
        <v>46</v>
      </c>
      <c r="E144" s="19">
        <v>11080</v>
      </c>
      <c r="F144" s="106">
        <v>2</v>
      </c>
      <c r="G144" s="30">
        <v>10860</v>
      </c>
      <c r="H144" s="106">
        <v>8.3000000000000007</v>
      </c>
      <c r="I144" s="106">
        <v>5.5</v>
      </c>
      <c r="J144" s="106">
        <v>75</v>
      </c>
      <c r="K144" s="106">
        <v>83.6</v>
      </c>
      <c r="L144" s="107">
        <v>86.2</v>
      </c>
      <c r="M144" s="103">
        <v>7890</v>
      </c>
      <c r="N144" s="104">
        <v>22100</v>
      </c>
      <c r="O144" s="104">
        <v>29900</v>
      </c>
      <c r="P144" s="105">
        <v>37000</v>
      </c>
    </row>
    <row r="145" spans="1:30" s="2" customFormat="1" ht="14.25" customHeight="1" x14ac:dyDescent="0.35">
      <c r="A145" s="42" t="s">
        <v>65</v>
      </c>
      <c r="B145" s="38" t="s">
        <v>3</v>
      </c>
      <c r="C145" s="33" t="s">
        <v>23</v>
      </c>
      <c r="D145" s="42" t="s">
        <v>47</v>
      </c>
      <c r="E145" s="19">
        <v>5155</v>
      </c>
      <c r="F145" s="106">
        <v>1.5</v>
      </c>
      <c r="G145" s="30">
        <v>5075</v>
      </c>
      <c r="H145" s="106">
        <v>7.6</v>
      </c>
      <c r="I145" s="106">
        <v>4.5</v>
      </c>
      <c r="J145" s="106">
        <v>70.900000000000006</v>
      </c>
      <c r="K145" s="106">
        <v>83.5</v>
      </c>
      <c r="L145" s="107">
        <v>88</v>
      </c>
      <c r="M145" s="103">
        <v>3470</v>
      </c>
      <c r="N145" s="104">
        <v>22700</v>
      </c>
      <c r="O145" s="104">
        <v>30100</v>
      </c>
      <c r="P145" s="105">
        <v>39500</v>
      </c>
    </row>
    <row r="146" spans="1:30" s="2" customFormat="1" ht="14.25" customHeight="1" x14ac:dyDescent="0.35">
      <c r="A146" s="42" t="s">
        <v>65</v>
      </c>
      <c r="B146" s="38" t="s">
        <v>3</v>
      </c>
      <c r="C146" s="33" t="s">
        <v>24</v>
      </c>
      <c r="D146" s="42" t="s">
        <v>48</v>
      </c>
      <c r="E146" s="19">
        <v>7385</v>
      </c>
      <c r="F146" s="106">
        <v>1.5</v>
      </c>
      <c r="G146" s="30">
        <v>7275</v>
      </c>
      <c r="H146" s="106">
        <v>8.4</v>
      </c>
      <c r="I146" s="106">
        <v>7.1</v>
      </c>
      <c r="J146" s="106">
        <v>72</v>
      </c>
      <c r="K146" s="106">
        <v>81.5</v>
      </c>
      <c r="L146" s="107">
        <v>84.5</v>
      </c>
      <c r="M146" s="103">
        <v>5025</v>
      </c>
      <c r="N146" s="104">
        <v>17400</v>
      </c>
      <c r="O146" s="104">
        <v>23400</v>
      </c>
      <c r="P146" s="105">
        <v>30000</v>
      </c>
    </row>
    <row r="147" spans="1:30" s="2" customFormat="1" ht="14.25" customHeight="1" x14ac:dyDescent="0.35">
      <c r="A147" s="42" t="s">
        <v>65</v>
      </c>
      <c r="B147" s="38" t="s">
        <v>3</v>
      </c>
      <c r="C147" s="33" t="s">
        <v>25</v>
      </c>
      <c r="D147" s="42" t="s">
        <v>49</v>
      </c>
      <c r="E147" s="19">
        <v>3495</v>
      </c>
      <c r="F147" s="106">
        <v>1.5</v>
      </c>
      <c r="G147" s="30">
        <v>3445</v>
      </c>
      <c r="H147" s="106">
        <v>9</v>
      </c>
      <c r="I147" s="106">
        <v>6.8</v>
      </c>
      <c r="J147" s="106">
        <v>77.599999999999994</v>
      </c>
      <c r="K147" s="106">
        <v>82.5</v>
      </c>
      <c r="L147" s="107">
        <v>84.2</v>
      </c>
      <c r="M147" s="103">
        <v>2615</v>
      </c>
      <c r="N147" s="104">
        <v>24300</v>
      </c>
      <c r="O147" s="104">
        <v>31700</v>
      </c>
      <c r="P147" s="105">
        <v>42100</v>
      </c>
    </row>
    <row r="148" spans="1:30" s="2" customFormat="1" ht="14.25" customHeight="1" x14ac:dyDescent="0.35">
      <c r="A148" s="42" t="s">
        <v>65</v>
      </c>
      <c r="B148" s="38" t="s">
        <v>3</v>
      </c>
      <c r="C148" s="33" t="s">
        <v>26</v>
      </c>
      <c r="D148" s="42" t="s">
        <v>50</v>
      </c>
      <c r="E148" s="19">
        <v>4215</v>
      </c>
      <c r="F148" s="106">
        <v>1.7</v>
      </c>
      <c r="G148" s="30">
        <v>4145</v>
      </c>
      <c r="H148" s="106">
        <v>7.9</v>
      </c>
      <c r="I148" s="106">
        <v>6.7</v>
      </c>
      <c r="J148" s="106">
        <v>75.900000000000006</v>
      </c>
      <c r="K148" s="106">
        <v>83.1</v>
      </c>
      <c r="L148" s="107">
        <v>85.4</v>
      </c>
      <c r="M148" s="103">
        <v>3025</v>
      </c>
      <c r="N148" s="104">
        <v>17200</v>
      </c>
      <c r="O148" s="104">
        <v>22900</v>
      </c>
      <c r="P148" s="105">
        <v>31300</v>
      </c>
    </row>
    <row r="149" spans="1:30" s="2" customFormat="1" ht="14.25" customHeight="1" x14ac:dyDescent="0.35">
      <c r="A149" s="42" t="s">
        <v>65</v>
      </c>
      <c r="B149" s="38" t="s">
        <v>3</v>
      </c>
      <c r="C149" s="33" t="s">
        <v>27</v>
      </c>
      <c r="D149" s="42" t="s">
        <v>51</v>
      </c>
      <c r="E149" s="19">
        <v>16100</v>
      </c>
      <c r="F149" s="106">
        <v>2.5</v>
      </c>
      <c r="G149" s="30">
        <v>15700</v>
      </c>
      <c r="H149" s="106">
        <v>9.1999999999999993</v>
      </c>
      <c r="I149" s="106">
        <v>6.9</v>
      </c>
      <c r="J149" s="106">
        <v>79.099999999999994</v>
      </c>
      <c r="K149" s="106">
        <v>82.8</v>
      </c>
      <c r="L149" s="107">
        <v>83.9</v>
      </c>
      <c r="M149" s="103">
        <v>12025</v>
      </c>
      <c r="N149" s="104">
        <v>18500</v>
      </c>
      <c r="O149" s="104">
        <v>24500</v>
      </c>
      <c r="P149" s="105">
        <v>32200</v>
      </c>
    </row>
    <row r="150" spans="1:30" s="2" customFormat="1" ht="14.25" customHeight="1" x14ac:dyDescent="0.35">
      <c r="A150" s="42" t="s">
        <v>65</v>
      </c>
      <c r="B150" s="38" t="s">
        <v>3</v>
      </c>
      <c r="C150" s="33" t="s">
        <v>28</v>
      </c>
      <c r="D150" s="42" t="s">
        <v>52</v>
      </c>
      <c r="E150" s="19">
        <v>4185</v>
      </c>
      <c r="F150" s="106">
        <v>1.4</v>
      </c>
      <c r="G150" s="30">
        <v>4130</v>
      </c>
      <c r="H150" s="106">
        <v>7.4</v>
      </c>
      <c r="I150" s="106">
        <v>8.9</v>
      </c>
      <c r="J150" s="106">
        <v>79.5</v>
      </c>
      <c r="K150" s="106">
        <v>82.5</v>
      </c>
      <c r="L150" s="107">
        <v>83.7</v>
      </c>
      <c r="M150" s="103">
        <v>3150</v>
      </c>
      <c r="N150" s="104">
        <v>14500</v>
      </c>
      <c r="O150" s="104">
        <v>19300</v>
      </c>
      <c r="P150" s="105">
        <v>24500</v>
      </c>
    </row>
    <row r="151" spans="1:30" s="2" customFormat="1" ht="14.25" customHeight="1" x14ac:dyDescent="0.35">
      <c r="A151" s="42" t="s">
        <v>65</v>
      </c>
      <c r="B151" s="38" t="s">
        <v>3</v>
      </c>
      <c r="C151" s="33" t="s">
        <v>29</v>
      </c>
      <c r="D151" s="42" t="s">
        <v>53</v>
      </c>
      <c r="E151" s="19">
        <v>2480</v>
      </c>
      <c r="F151" s="106">
        <v>1.3</v>
      </c>
      <c r="G151" s="30">
        <v>2450</v>
      </c>
      <c r="H151" s="106">
        <v>16.8</v>
      </c>
      <c r="I151" s="106">
        <v>8</v>
      </c>
      <c r="J151" s="106">
        <v>62.8</v>
      </c>
      <c r="K151" s="106">
        <v>71.8</v>
      </c>
      <c r="L151" s="107">
        <v>75.2</v>
      </c>
      <c r="M151" s="103">
        <v>1450</v>
      </c>
      <c r="N151" s="104">
        <v>18500</v>
      </c>
      <c r="O151" s="104">
        <v>25000</v>
      </c>
      <c r="P151" s="105">
        <v>33200</v>
      </c>
    </row>
    <row r="152" spans="1:30" s="2" customFormat="1" ht="14.25" customHeight="1" x14ac:dyDescent="0.35">
      <c r="A152" s="42" t="s">
        <v>65</v>
      </c>
      <c r="B152" s="38" t="s">
        <v>3</v>
      </c>
      <c r="C152" s="33" t="s">
        <v>30</v>
      </c>
      <c r="D152" s="42" t="s">
        <v>54</v>
      </c>
      <c r="E152" s="19">
        <v>2770</v>
      </c>
      <c r="F152" s="106">
        <v>0.8</v>
      </c>
      <c r="G152" s="30">
        <v>2745</v>
      </c>
      <c r="H152" s="106">
        <v>9.1999999999999993</v>
      </c>
      <c r="I152" s="106">
        <v>8.6999999999999993</v>
      </c>
      <c r="J152" s="106">
        <v>68</v>
      </c>
      <c r="K152" s="106">
        <v>77.900000000000006</v>
      </c>
      <c r="L152" s="107">
        <v>82.1</v>
      </c>
      <c r="M152" s="103">
        <v>1780</v>
      </c>
      <c r="N152" s="104">
        <v>15200</v>
      </c>
      <c r="O152" s="104">
        <v>20800</v>
      </c>
      <c r="P152" s="105">
        <v>26300</v>
      </c>
    </row>
    <row r="153" spans="1:30" s="2" customFormat="1" ht="14.25" customHeight="1" x14ac:dyDescent="0.35">
      <c r="A153" s="42" t="s">
        <v>65</v>
      </c>
      <c r="B153" s="38" t="s">
        <v>3</v>
      </c>
      <c r="C153" s="33" t="s">
        <v>31</v>
      </c>
      <c r="D153" s="42" t="s">
        <v>55</v>
      </c>
      <c r="E153" s="19">
        <v>6705</v>
      </c>
      <c r="F153" s="106">
        <v>1.4</v>
      </c>
      <c r="G153" s="30">
        <v>6610</v>
      </c>
      <c r="H153" s="106">
        <v>9.6</v>
      </c>
      <c r="I153" s="106">
        <v>7.5</v>
      </c>
      <c r="J153" s="106">
        <v>67.599999999999994</v>
      </c>
      <c r="K153" s="106">
        <v>78.099999999999994</v>
      </c>
      <c r="L153" s="107">
        <v>82.9</v>
      </c>
      <c r="M153" s="103">
        <v>4265</v>
      </c>
      <c r="N153" s="104">
        <v>16500</v>
      </c>
      <c r="O153" s="104">
        <v>22600</v>
      </c>
      <c r="P153" s="105">
        <v>29800</v>
      </c>
    </row>
    <row r="154" spans="1:30" s="2" customFormat="1" ht="14.25" customHeight="1" x14ac:dyDescent="0.35">
      <c r="A154" s="42" t="s">
        <v>65</v>
      </c>
      <c r="B154" s="38" t="s">
        <v>3</v>
      </c>
      <c r="C154" s="33" t="s">
        <v>32</v>
      </c>
      <c r="D154" s="42" t="s">
        <v>56</v>
      </c>
      <c r="E154" s="19">
        <v>12970</v>
      </c>
      <c r="F154" s="106">
        <v>1.6</v>
      </c>
      <c r="G154" s="30">
        <v>12770</v>
      </c>
      <c r="H154" s="106">
        <v>8.1</v>
      </c>
      <c r="I154" s="106">
        <v>9.1</v>
      </c>
      <c r="J154" s="106">
        <v>77.2</v>
      </c>
      <c r="K154" s="106">
        <v>81.599999999999994</v>
      </c>
      <c r="L154" s="107">
        <v>82.8</v>
      </c>
      <c r="M154" s="103">
        <v>9080</v>
      </c>
      <c r="N154" s="104">
        <v>12300</v>
      </c>
      <c r="O154" s="104">
        <v>17800</v>
      </c>
      <c r="P154" s="105">
        <v>23500</v>
      </c>
    </row>
    <row r="155" spans="1:30" s="2" customFormat="1" ht="14.25" customHeight="1" x14ac:dyDescent="0.35">
      <c r="A155" s="42" t="s">
        <v>65</v>
      </c>
      <c r="B155" s="38" t="s">
        <v>3</v>
      </c>
      <c r="C155" s="33" t="s">
        <v>33</v>
      </c>
      <c r="D155" s="42" t="s">
        <v>57</v>
      </c>
      <c r="E155" s="19">
        <v>2065</v>
      </c>
      <c r="F155" s="106">
        <v>1.3</v>
      </c>
      <c r="G155" s="30">
        <v>2040</v>
      </c>
      <c r="H155" s="106">
        <v>7.2</v>
      </c>
      <c r="I155" s="106">
        <v>5.5</v>
      </c>
      <c r="J155" s="106">
        <v>78.599999999999994</v>
      </c>
      <c r="K155" s="106">
        <v>85.9</v>
      </c>
      <c r="L155" s="107">
        <v>87.3</v>
      </c>
      <c r="M155" s="103">
        <v>1550</v>
      </c>
      <c r="N155" s="104">
        <v>17300</v>
      </c>
      <c r="O155" s="104">
        <v>23200</v>
      </c>
      <c r="P155" s="105">
        <v>27000</v>
      </c>
    </row>
    <row r="156" spans="1:30" s="2" customFormat="1" ht="14.25" customHeight="1" x14ac:dyDescent="0.35">
      <c r="A156" s="42" t="s">
        <v>65</v>
      </c>
      <c r="B156" s="38" t="s">
        <v>3</v>
      </c>
      <c r="C156" s="33" t="s">
        <v>34</v>
      </c>
      <c r="D156" s="42" t="s">
        <v>58</v>
      </c>
      <c r="E156" s="19">
        <v>1900</v>
      </c>
      <c r="F156" s="106">
        <v>2.7</v>
      </c>
      <c r="G156" s="30">
        <v>1850</v>
      </c>
      <c r="H156" s="106">
        <v>12.6</v>
      </c>
      <c r="I156" s="106">
        <v>6.6</v>
      </c>
      <c r="J156" s="106">
        <v>66.2</v>
      </c>
      <c r="K156" s="106">
        <v>77.400000000000006</v>
      </c>
      <c r="L156" s="107">
        <v>80.8</v>
      </c>
      <c r="M156" s="103">
        <v>1135</v>
      </c>
      <c r="N156" s="104">
        <v>16900</v>
      </c>
      <c r="O156" s="104">
        <v>26100</v>
      </c>
      <c r="P156" s="105">
        <v>39500</v>
      </c>
    </row>
    <row r="157" spans="1:30" s="2" customFormat="1" ht="13.9" x14ac:dyDescent="0.4">
      <c r="A157" s="87" t="s">
        <v>1</v>
      </c>
      <c r="B157" s="88" t="s">
        <v>1</v>
      </c>
      <c r="C157" s="91" t="s">
        <v>1</v>
      </c>
      <c r="D157" s="87" t="s">
        <v>1</v>
      </c>
      <c r="E157" s="30"/>
      <c r="F157" s="17"/>
      <c r="G157" s="18"/>
      <c r="H157" s="17"/>
      <c r="I157" s="17"/>
      <c r="J157" s="17"/>
      <c r="K157" s="17"/>
      <c r="L157" s="16"/>
      <c r="M157" s="48"/>
      <c r="N157" s="45"/>
      <c r="O157" s="45"/>
      <c r="P157" s="46"/>
    </row>
    <row r="158" spans="1:30" x14ac:dyDescent="0.35">
      <c r="A158" s="42" t="s">
        <v>66</v>
      </c>
      <c r="B158" s="38" t="s">
        <v>276</v>
      </c>
      <c r="C158" s="126" t="s">
        <v>128</v>
      </c>
      <c r="D158" s="125" t="s">
        <v>128</v>
      </c>
      <c r="E158" s="19">
        <v>253530</v>
      </c>
      <c r="F158" s="106">
        <v>2.4</v>
      </c>
      <c r="G158" s="30">
        <v>247525</v>
      </c>
      <c r="H158" s="106">
        <v>9.1</v>
      </c>
      <c r="I158" s="106">
        <v>5.5</v>
      </c>
      <c r="J158" s="106">
        <v>74.8</v>
      </c>
      <c r="K158" s="106">
        <v>83.5</v>
      </c>
      <c r="L158" s="107">
        <v>85.4</v>
      </c>
      <c r="M158" s="103">
        <v>176790</v>
      </c>
      <c r="N158" s="104">
        <v>18200</v>
      </c>
      <c r="O158" s="104">
        <v>25700</v>
      </c>
      <c r="P158" s="105">
        <v>33900</v>
      </c>
      <c r="AD158" s="1"/>
    </row>
    <row r="159" spans="1:30" s="2" customFormat="1" x14ac:dyDescent="0.35">
      <c r="A159" s="42" t="s">
        <v>66</v>
      </c>
      <c r="B159" s="38" t="s">
        <v>276</v>
      </c>
      <c r="C159" s="33">
        <v>1</v>
      </c>
      <c r="D159" s="42" t="s">
        <v>36</v>
      </c>
      <c r="E159" s="19">
        <v>6860</v>
      </c>
      <c r="F159" s="106">
        <v>2</v>
      </c>
      <c r="G159" s="30">
        <v>6725</v>
      </c>
      <c r="H159" s="106">
        <v>4.9000000000000004</v>
      </c>
      <c r="I159" s="106">
        <v>4.0999999999999996</v>
      </c>
      <c r="J159" s="106">
        <v>76.900000000000006</v>
      </c>
      <c r="K159" s="106">
        <v>90</v>
      </c>
      <c r="L159" s="107">
        <v>91</v>
      </c>
      <c r="M159" s="103">
        <v>4860</v>
      </c>
      <c r="N159" s="104">
        <v>39200</v>
      </c>
      <c r="O159" s="104">
        <v>47300</v>
      </c>
      <c r="P159" s="105">
        <v>52100</v>
      </c>
    </row>
    <row r="160" spans="1:30" s="2" customFormat="1" x14ac:dyDescent="0.35">
      <c r="A160" s="42" t="s">
        <v>66</v>
      </c>
      <c r="B160" s="38" t="s">
        <v>276</v>
      </c>
      <c r="C160" s="33">
        <v>2</v>
      </c>
      <c r="D160" s="42" t="s">
        <v>37</v>
      </c>
      <c r="E160" s="19">
        <v>13515</v>
      </c>
      <c r="F160" s="106">
        <v>2.7</v>
      </c>
      <c r="G160" s="30">
        <v>13145</v>
      </c>
      <c r="H160" s="106">
        <v>7.6</v>
      </c>
      <c r="I160" s="106">
        <v>4.4000000000000004</v>
      </c>
      <c r="J160" s="106">
        <v>69.5</v>
      </c>
      <c r="K160" s="106">
        <v>85</v>
      </c>
      <c r="L160" s="107">
        <v>88</v>
      </c>
      <c r="M160" s="103">
        <v>8630</v>
      </c>
      <c r="N160" s="104">
        <v>18600</v>
      </c>
      <c r="O160" s="104">
        <v>26400</v>
      </c>
      <c r="P160" s="105">
        <v>34600</v>
      </c>
    </row>
    <row r="161" spans="1:16" s="2" customFormat="1" x14ac:dyDescent="0.35">
      <c r="A161" s="42" t="s">
        <v>66</v>
      </c>
      <c r="B161" s="38" t="s">
        <v>276</v>
      </c>
      <c r="C161" s="33" t="s">
        <v>35</v>
      </c>
      <c r="D161" s="42" t="s">
        <v>38</v>
      </c>
      <c r="E161" s="19">
        <v>10055</v>
      </c>
      <c r="F161" s="106">
        <v>5.8</v>
      </c>
      <c r="G161" s="30">
        <v>9470</v>
      </c>
      <c r="H161" s="106">
        <v>5.9</v>
      </c>
      <c r="I161" s="106">
        <v>2.8</v>
      </c>
      <c r="J161" s="106">
        <v>65.5</v>
      </c>
      <c r="K161" s="106">
        <v>89.2</v>
      </c>
      <c r="L161" s="107">
        <v>91.3</v>
      </c>
      <c r="M161" s="103">
        <v>5985</v>
      </c>
      <c r="N161" s="104">
        <v>21800</v>
      </c>
      <c r="O161" s="104">
        <v>28500</v>
      </c>
      <c r="P161" s="105">
        <v>33900</v>
      </c>
    </row>
    <row r="162" spans="1:16" s="2" customFormat="1" x14ac:dyDescent="0.35">
      <c r="A162" s="42" t="s">
        <v>66</v>
      </c>
      <c r="B162" s="38" t="s">
        <v>276</v>
      </c>
      <c r="C162" s="33">
        <v>3</v>
      </c>
      <c r="D162" s="42" t="s">
        <v>39</v>
      </c>
      <c r="E162" s="19">
        <v>14215</v>
      </c>
      <c r="F162" s="106">
        <v>1.4</v>
      </c>
      <c r="G162" s="30">
        <v>14015</v>
      </c>
      <c r="H162" s="106">
        <v>7.8</v>
      </c>
      <c r="I162" s="106">
        <v>4.8</v>
      </c>
      <c r="J162" s="106">
        <v>70.7</v>
      </c>
      <c r="K162" s="106">
        <v>83.7</v>
      </c>
      <c r="L162" s="107">
        <v>87.4</v>
      </c>
      <c r="M162" s="103">
        <v>9555</v>
      </c>
      <c r="N162" s="104">
        <v>18500</v>
      </c>
      <c r="O162" s="104">
        <v>24500</v>
      </c>
      <c r="P162" s="105">
        <v>30500</v>
      </c>
    </row>
    <row r="163" spans="1:16" s="2" customFormat="1" x14ac:dyDescent="0.35">
      <c r="A163" s="42" t="s">
        <v>66</v>
      </c>
      <c r="B163" s="38" t="s">
        <v>276</v>
      </c>
      <c r="C163" s="33" t="s">
        <v>22</v>
      </c>
      <c r="D163" s="42" t="s">
        <v>40</v>
      </c>
      <c r="E163" s="19">
        <v>10395</v>
      </c>
      <c r="F163" s="106">
        <v>2.1</v>
      </c>
      <c r="G163" s="30">
        <v>10180</v>
      </c>
      <c r="H163" s="106">
        <v>7.9</v>
      </c>
      <c r="I163" s="106">
        <v>5.5</v>
      </c>
      <c r="J163" s="106">
        <v>66.5</v>
      </c>
      <c r="K163" s="106">
        <v>83.3</v>
      </c>
      <c r="L163" s="107">
        <v>86.6</v>
      </c>
      <c r="M163" s="103">
        <v>6515</v>
      </c>
      <c r="N163" s="104">
        <v>16500</v>
      </c>
      <c r="O163" s="104">
        <v>22600</v>
      </c>
      <c r="P163" s="105">
        <v>28300</v>
      </c>
    </row>
    <row r="164" spans="1:16" s="2" customFormat="1" x14ac:dyDescent="0.35">
      <c r="A164" s="42" t="s">
        <v>66</v>
      </c>
      <c r="B164" s="38" t="s">
        <v>276</v>
      </c>
      <c r="C164" s="33">
        <v>4</v>
      </c>
      <c r="D164" s="42" t="s">
        <v>41</v>
      </c>
      <c r="E164" s="19">
        <v>515</v>
      </c>
      <c r="F164" s="106">
        <v>2.7</v>
      </c>
      <c r="G164" s="30">
        <v>500</v>
      </c>
      <c r="H164" s="106">
        <v>8.4</v>
      </c>
      <c r="I164" s="106">
        <v>4.2</v>
      </c>
      <c r="J164" s="106">
        <v>71.7</v>
      </c>
      <c r="K164" s="106">
        <v>85.4</v>
      </c>
      <c r="L164" s="107">
        <v>87.4</v>
      </c>
      <c r="M164" s="103">
        <v>340</v>
      </c>
      <c r="N164" s="104">
        <v>27500</v>
      </c>
      <c r="O164" s="104">
        <v>34900</v>
      </c>
      <c r="P164" s="105">
        <v>40600</v>
      </c>
    </row>
    <row r="165" spans="1:16" s="2" customFormat="1" x14ac:dyDescent="0.35">
      <c r="A165" s="42" t="s">
        <v>66</v>
      </c>
      <c r="B165" s="38" t="s">
        <v>276</v>
      </c>
      <c r="C165" s="33">
        <v>5</v>
      </c>
      <c r="D165" s="42" t="s">
        <v>42</v>
      </c>
      <c r="E165" s="19">
        <v>1880</v>
      </c>
      <c r="F165" s="106">
        <v>2</v>
      </c>
      <c r="G165" s="30">
        <v>1840</v>
      </c>
      <c r="H165" s="106">
        <v>9.6</v>
      </c>
      <c r="I165" s="106">
        <v>4.8</v>
      </c>
      <c r="J165" s="106">
        <v>74.3</v>
      </c>
      <c r="K165" s="106">
        <v>83.6</v>
      </c>
      <c r="L165" s="107">
        <v>85.6</v>
      </c>
      <c r="M165" s="103">
        <v>1305</v>
      </c>
      <c r="N165" s="104">
        <v>15100</v>
      </c>
      <c r="O165" s="104">
        <v>20500</v>
      </c>
      <c r="P165" s="105">
        <v>27300</v>
      </c>
    </row>
    <row r="166" spans="1:16" s="2" customFormat="1" x14ac:dyDescent="0.35">
      <c r="A166" s="42" t="s">
        <v>66</v>
      </c>
      <c r="B166" s="38" t="s">
        <v>276</v>
      </c>
      <c r="C166" s="33">
        <v>6</v>
      </c>
      <c r="D166" s="42" t="s">
        <v>43</v>
      </c>
      <c r="E166" s="19">
        <v>10260</v>
      </c>
      <c r="F166" s="106">
        <v>1.3</v>
      </c>
      <c r="G166" s="30">
        <v>10130</v>
      </c>
      <c r="H166" s="106">
        <v>9.3000000000000007</v>
      </c>
      <c r="I166" s="106">
        <v>5</v>
      </c>
      <c r="J166" s="106">
        <v>70.2</v>
      </c>
      <c r="K166" s="106">
        <v>81.8</v>
      </c>
      <c r="L166" s="107">
        <v>85.7</v>
      </c>
      <c r="M166" s="103">
        <v>6865</v>
      </c>
      <c r="N166" s="104">
        <v>20400</v>
      </c>
      <c r="O166" s="104">
        <v>27100</v>
      </c>
      <c r="P166" s="105">
        <v>34400</v>
      </c>
    </row>
    <row r="167" spans="1:16" s="2" customFormat="1" x14ac:dyDescent="0.35">
      <c r="A167" s="42" t="s">
        <v>66</v>
      </c>
      <c r="B167" s="38" t="s">
        <v>276</v>
      </c>
      <c r="C167" s="33">
        <v>7</v>
      </c>
      <c r="D167" s="42" t="s">
        <v>45</v>
      </c>
      <c r="E167" s="19">
        <v>4490</v>
      </c>
      <c r="F167" s="106">
        <v>1.5</v>
      </c>
      <c r="G167" s="30">
        <v>4420</v>
      </c>
      <c r="H167" s="106">
        <v>9.4</v>
      </c>
      <c r="I167" s="106">
        <v>5.0999999999999996</v>
      </c>
      <c r="J167" s="106">
        <v>75</v>
      </c>
      <c r="K167" s="106">
        <v>83</v>
      </c>
      <c r="L167" s="107">
        <v>85.5</v>
      </c>
      <c r="M167" s="103">
        <v>3235</v>
      </c>
      <c r="N167" s="104">
        <v>25500</v>
      </c>
      <c r="O167" s="104">
        <v>33100</v>
      </c>
      <c r="P167" s="105">
        <v>46000</v>
      </c>
    </row>
    <row r="168" spans="1:16" s="2" customFormat="1" x14ac:dyDescent="0.35">
      <c r="A168" s="42" t="s">
        <v>66</v>
      </c>
      <c r="B168" s="38" t="s">
        <v>276</v>
      </c>
      <c r="C168" s="33">
        <v>8</v>
      </c>
      <c r="D168" s="42" t="s">
        <v>44</v>
      </c>
      <c r="E168" s="19">
        <v>9720</v>
      </c>
      <c r="F168" s="106">
        <v>2.4</v>
      </c>
      <c r="G168" s="30">
        <v>9480</v>
      </c>
      <c r="H168" s="106">
        <v>10.8</v>
      </c>
      <c r="I168" s="106">
        <v>5.7</v>
      </c>
      <c r="J168" s="106">
        <v>79.5</v>
      </c>
      <c r="K168" s="106">
        <v>82.6</v>
      </c>
      <c r="L168" s="107">
        <v>83.5</v>
      </c>
      <c r="M168" s="103">
        <v>7255</v>
      </c>
      <c r="N168" s="104">
        <v>19600</v>
      </c>
      <c r="O168" s="104">
        <v>27800</v>
      </c>
      <c r="P168" s="105">
        <v>37400</v>
      </c>
    </row>
    <row r="169" spans="1:16" s="2" customFormat="1" x14ac:dyDescent="0.35">
      <c r="A169" s="42" t="s">
        <v>66</v>
      </c>
      <c r="B169" s="38" t="s">
        <v>276</v>
      </c>
      <c r="C169" s="33">
        <v>9</v>
      </c>
      <c r="D169" s="42" t="s">
        <v>46</v>
      </c>
      <c r="E169" s="19">
        <v>11905</v>
      </c>
      <c r="F169" s="106">
        <v>2.2000000000000002</v>
      </c>
      <c r="G169" s="30">
        <v>11640</v>
      </c>
      <c r="H169" s="106">
        <v>10.7</v>
      </c>
      <c r="I169" s="106">
        <v>4.8</v>
      </c>
      <c r="J169" s="106">
        <v>75.7</v>
      </c>
      <c r="K169" s="106">
        <v>82.6</v>
      </c>
      <c r="L169" s="107">
        <v>84.4</v>
      </c>
      <c r="M169" s="103">
        <v>8500</v>
      </c>
      <c r="N169" s="104">
        <v>24100</v>
      </c>
      <c r="O169" s="104">
        <v>32600</v>
      </c>
      <c r="P169" s="105">
        <v>41600</v>
      </c>
    </row>
    <row r="170" spans="1:16" s="2" customFormat="1" x14ac:dyDescent="0.35">
      <c r="A170" s="42" t="s">
        <v>66</v>
      </c>
      <c r="B170" s="38" t="s">
        <v>276</v>
      </c>
      <c r="C170" s="33" t="s">
        <v>23</v>
      </c>
      <c r="D170" s="42" t="s">
        <v>47</v>
      </c>
      <c r="E170" s="19">
        <v>7155</v>
      </c>
      <c r="F170" s="106">
        <v>2.2000000000000002</v>
      </c>
      <c r="G170" s="30">
        <v>7000</v>
      </c>
      <c r="H170" s="106">
        <v>8.6</v>
      </c>
      <c r="I170" s="106">
        <v>4.5</v>
      </c>
      <c r="J170" s="106">
        <v>76.5</v>
      </c>
      <c r="K170" s="106">
        <v>85.3</v>
      </c>
      <c r="L170" s="107">
        <v>86.9</v>
      </c>
      <c r="M170" s="103">
        <v>5160</v>
      </c>
      <c r="N170" s="104">
        <v>23300</v>
      </c>
      <c r="O170" s="104">
        <v>30900</v>
      </c>
      <c r="P170" s="105">
        <v>41200</v>
      </c>
    </row>
    <row r="171" spans="1:16" s="2" customFormat="1" x14ac:dyDescent="0.35">
      <c r="A171" s="42" t="s">
        <v>66</v>
      </c>
      <c r="B171" s="38" t="s">
        <v>276</v>
      </c>
      <c r="C171" s="33" t="s">
        <v>24</v>
      </c>
      <c r="D171" s="42" t="s">
        <v>48</v>
      </c>
      <c r="E171" s="19">
        <v>22185</v>
      </c>
      <c r="F171" s="106">
        <v>2.4</v>
      </c>
      <c r="G171" s="30">
        <v>21650</v>
      </c>
      <c r="H171" s="106">
        <v>8.3000000000000007</v>
      </c>
      <c r="I171" s="106">
        <v>5.9</v>
      </c>
      <c r="J171" s="106">
        <v>73.400000000000006</v>
      </c>
      <c r="K171" s="106">
        <v>83.9</v>
      </c>
      <c r="L171" s="107">
        <v>85.8</v>
      </c>
      <c r="M171" s="103">
        <v>15320</v>
      </c>
      <c r="N171" s="104">
        <v>17300</v>
      </c>
      <c r="O171" s="104">
        <v>24500</v>
      </c>
      <c r="P171" s="105">
        <v>31400</v>
      </c>
    </row>
    <row r="172" spans="1:16" s="2" customFormat="1" x14ac:dyDescent="0.35">
      <c r="A172" s="42" t="s">
        <v>66</v>
      </c>
      <c r="B172" s="38" t="s">
        <v>276</v>
      </c>
      <c r="C172" s="33" t="s">
        <v>25</v>
      </c>
      <c r="D172" s="42" t="s">
        <v>49</v>
      </c>
      <c r="E172" s="19">
        <v>4085</v>
      </c>
      <c r="F172" s="106">
        <v>1.7</v>
      </c>
      <c r="G172" s="30">
        <v>4015</v>
      </c>
      <c r="H172" s="106">
        <v>10.9</v>
      </c>
      <c r="I172" s="106">
        <v>5.4</v>
      </c>
      <c r="J172" s="106">
        <v>78.2</v>
      </c>
      <c r="K172" s="106">
        <v>82.7</v>
      </c>
      <c r="L172" s="107">
        <v>83.7</v>
      </c>
      <c r="M172" s="103">
        <v>3045</v>
      </c>
      <c r="N172" s="104">
        <v>27200</v>
      </c>
      <c r="O172" s="104">
        <v>37900</v>
      </c>
      <c r="P172" s="105">
        <v>54500</v>
      </c>
    </row>
    <row r="173" spans="1:16" s="2" customFormat="1" x14ac:dyDescent="0.35">
      <c r="A173" s="42" t="s">
        <v>66</v>
      </c>
      <c r="B173" s="38" t="s">
        <v>276</v>
      </c>
      <c r="C173" s="33" t="s">
        <v>26</v>
      </c>
      <c r="D173" s="42" t="s">
        <v>50</v>
      </c>
      <c r="E173" s="19">
        <v>11170</v>
      </c>
      <c r="F173" s="106">
        <v>2.5</v>
      </c>
      <c r="G173" s="30">
        <v>10895</v>
      </c>
      <c r="H173" s="106">
        <v>8.6</v>
      </c>
      <c r="I173" s="106">
        <v>6.4</v>
      </c>
      <c r="J173" s="106">
        <v>77.900000000000006</v>
      </c>
      <c r="K173" s="106">
        <v>83.6</v>
      </c>
      <c r="L173" s="107">
        <v>85.1</v>
      </c>
      <c r="M173" s="103">
        <v>8175</v>
      </c>
      <c r="N173" s="104">
        <v>18400</v>
      </c>
      <c r="O173" s="104">
        <v>25200</v>
      </c>
      <c r="P173" s="105">
        <v>34600</v>
      </c>
    </row>
    <row r="174" spans="1:16" s="2" customFormat="1" x14ac:dyDescent="0.35">
      <c r="A174" s="42" t="s">
        <v>66</v>
      </c>
      <c r="B174" s="38" t="s">
        <v>276</v>
      </c>
      <c r="C174" s="33" t="s">
        <v>27</v>
      </c>
      <c r="D174" s="42" t="s">
        <v>51</v>
      </c>
      <c r="E174" s="19">
        <v>29070</v>
      </c>
      <c r="F174" s="106">
        <v>3</v>
      </c>
      <c r="G174" s="30">
        <v>28210</v>
      </c>
      <c r="H174" s="106">
        <v>10.6</v>
      </c>
      <c r="I174" s="106">
        <v>5.9</v>
      </c>
      <c r="J174" s="106">
        <v>79.099999999999994</v>
      </c>
      <c r="K174" s="106">
        <v>82.8</v>
      </c>
      <c r="L174" s="107">
        <v>83.5</v>
      </c>
      <c r="M174" s="103">
        <v>21495</v>
      </c>
      <c r="N174" s="104">
        <v>19500</v>
      </c>
      <c r="O174" s="104">
        <v>26800</v>
      </c>
      <c r="P174" s="105">
        <v>36500</v>
      </c>
    </row>
    <row r="175" spans="1:16" s="2" customFormat="1" x14ac:dyDescent="0.35">
      <c r="A175" s="42" t="s">
        <v>66</v>
      </c>
      <c r="B175" s="38" t="s">
        <v>276</v>
      </c>
      <c r="C175" s="33" t="s">
        <v>28</v>
      </c>
      <c r="D175" s="42" t="s">
        <v>52</v>
      </c>
      <c r="E175" s="19">
        <v>7820</v>
      </c>
      <c r="F175" s="106">
        <v>1.6</v>
      </c>
      <c r="G175" s="30">
        <v>7695</v>
      </c>
      <c r="H175" s="106">
        <v>8.6999999999999993</v>
      </c>
      <c r="I175" s="106">
        <v>7</v>
      </c>
      <c r="J175" s="106">
        <v>79.900000000000006</v>
      </c>
      <c r="K175" s="106">
        <v>83.5</v>
      </c>
      <c r="L175" s="107">
        <v>84.4</v>
      </c>
      <c r="M175" s="103">
        <v>5890</v>
      </c>
      <c r="N175" s="104">
        <v>17000</v>
      </c>
      <c r="O175" s="104">
        <v>22800</v>
      </c>
      <c r="P175" s="105">
        <v>29100</v>
      </c>
    </row>
    <row r="176" spans="1:16" s="2" customFormat="1" x14ac:dyDescent="0.35">
      <c r="A176" s="42" t="s">
        <v>66</v>
      </c>
      <c r="B176" s="38" t="s">
        <v>276</v>
      </c>
      <c r="C176" s="33" t="s">
        <v>29</v>
      </c>
      <c r="D176" s="42" t="s">
        <v>53</v>
      </c>
      <c r="E176" s="19">
        <v>6845</v>
      </c>
      <c r="F176" s="106">
        <v>2</v>
      </c>
      <c r="G176" s="30">
        <v>6710</v>
      </c>
      <c r="H176" s="106">
        <v>15.6</v>
      </c>
      <c r="I176" s="106">
        <v>5.9</v>
      </c>
      <c r="J176" s="106">
        <v>68.099999999999994</v>
      </c>
      <c r="K176" s="106">
        <v>75.900000000000006</v>
      </c>
      <c r="L176" s="107">
        <v>78.599999999999994</v>
      </c>
      <c r="M176" s="103">
        <v>4315</v>
      </c>
      <c r="N176" s="104">
        <v>20700</v>
      </c>
      <c r="O176" s="104">
        <v>27400</v>
      </c>
      <c r="P176" s="105">
        <v>36200</v>
      </c>
    </row>
    <row r="177" spans="1:30" s="2" customFormat="1" x14ac:dyDescent="0.35">
      <c r="A177" s="42" t="s">
        <v>66</v>
      </c>
      <c r="B177" s="38" t="s">
        <v>276</v>
      </c>
      <c r="C177" s="33" t="s">
        <v>30</v>
      </c>
      <c r="D177" s="42" t="s">
        <v>54</v>
      </c>
      <c r="E177" s="19">
        <v>9555</v>
      </c>
      <c r="F177" s="106">
        <v>1.7</v>
      </c>
      <c r="G177" s="30">
        <v>9390</v>
      </c>
      <c r="H177" s="106">
        <v>8.4</v>
      </c>
      <c r="I177" s="106">
        <v>5.8</v>
      </c>
      <c r="J177" s="106">
        <v>74.8</v>
      </c>
      <c r="K177" s="106">
        <v>83.4</v>
      </c>
      <c r="L177" s="107">
        <v>85.7</v>
      </c>
      <c r="M177" s="103">
        <v>6740</v>
      </c>
      <c r="N177" s="104">
        <v>17600</v>
      </c>
      <c r="O177" s="104">
        <v>24000</v>
      </c>
      <c r="P177" s="105">
        <v>29900</v>
      </c>
    </row>
    <row r="178" spans="1:30" s="2" customFormat="1" x14ac:dyDescent="0.35">
      <c r="A178" s="42" t="s">
        <v>66</v>
      </c>
      <c r="B178" s="38" t="s">
        <v>276</v>
      </c>
      <c r="C178" s="33" t="s">
        <v>31</v>
      </c>
      <c r="D178" s="42" t="s">
        <v>55</v>
      </c>
      <c r="E178" s="19">
        <v>13195</v>
      </c>
      <c r="F178" s="106">
        <v>1.8</v>
      </c>
      <c r="G178" s="30">
        <v>12960</v>
      </c>
      <c r="H178" s="106">
        <v>10</v>
      </c>
      <c r="I178" s="106">
        <v>5.8</v>
      </c>
      <c r="J178" s="106">
        <v>72.5</v>
      </c>
      <c r="K178" s="106">
        <v>81.3</v>
      </c>
      <c r="L178" s="107">
        <v>84.2</v>
      </c>
      <c r="M178" s="103">
        <v>8945</v>
      </c>
      <c r="N178" s="104">
        <v>18400</v>
      </c>
      <c r="O178" s="104">
        <v>25400</v>
      </c>
      <c r="P178" s="105">
        <v>33200</v>
      </c>
    </row>
    <row r="179" spans="1:30" s="2" customFormat="1" x14ac:dyDescent="0.35">
      <c r="A179" s="42" t="s">
        <v>66</v>
      </c>
      <c r="B179" s="38" t="s">
        <v>276</v>
      </c>
      <c r="C179" s="33" t="s">
        <v>32</v>
      </c>
      <c r="D179" s="42" t="s">
        <v>56</v>
      </c>
      <c r="E179" s="19">
        <v>30850</v>
      </c>
      <c r="F179" s="106">
        <v>2.1</v>
      </c>
      <c r="G179" s="30">
        <v>30200</v>
      </c>
      <c r="H179" s="106">
        <v>9.1</v>
      </c>
      <c r="I179" s="106">
        <v>6.8</v>
      </c>
      <c r="J179" s="106">
        <v>78.099999999999994</v>
      </c>
      <c r="K179" s="106">
        <v>82.9</v>
      </c>
      <c r="L179" s="107">
        <v>84.1</v>
      </c>
      <c r="M179" s="103">
        <v>21740</v>
      </c>
      <c r="N179" s="104">
        <v>13500</v>
      </c>
      <c r="O179" s="104">
        <v>20200</v>
      </c>
      <c r="P179" s="105">
        <v>26800</v>
      </c>
    </row>
    <row r="180" spans="1:30" s="2" customFormat="1" x14ac:dyDescent="0.35">
      <c r="A180" s="42" t="s">
        <v>66</v>
      </c>
      <c r="B180" s="38" t="s">
        <v>276</v>
      </c>
      <c r="C180" s="33" t="s">
        <v>33</v>
      </c>
      <c r="D180" s="42" t="s">
        <v>57</v>
      </c>
      <c r="E180" s="19">
        <v>13145</v>
      </c>
      <c r="F180" s="106">
        <v>2.6</v>
      </c>
      <c r="G180" s="30">
        <v>12800</v>
      </c>
      <c r="H180" s="106">
        <v>8</v>
      </c>
      <c r="I180" s="106">
        <v>4.0999999999999996</v>
      </c>
      <c r="J180" s="106">
        <v>81.2</v>
      </c>
      <c r="K180" s="106">
        <v>87</v>
      </c>
      <c r="L180" s="107">
        <v>87.9</v>
      </c>
      <c r="M180" s="103">
        <v>10100</v>
      </c>
      <c r="N180" s="104">
        <v>16000</v>
      </c>
      <c r="O180" s="104">
        <v>23700</v>
      </c>
      <c r="P180" s="105">
        <v>29100</v>
      </c>
    </row>
    <row r="181" spans="1:30" s="2" customFormat="1" x14ac:dyDescent="0.35">
      <c r="A181" s="42" t="s">
        <v>66</v>
      </c>
      <c r="B181" s="38" t="s">
        <v>276</v>
      </c>
      <c r="C181" s="33" t="s">
        <v>34</v>
      </c>
      <c r="D181" s="42" t="s">
        <v>58</v>
      </c>
      <c r="E181" s="19">
        <v>4645</v>
      </c>
      <c r="F181" s="106">
        <v>4</v>
      </c>
      <c r="G181" s="30">
        <v>4455</v>
      </c>
      <c r="H181" s="106">
        <v>13.3</v>
      </c>
      <c r="I181" s="106">
        <v>6.4</v>
      </c>
      <c r="J181" s="106">
        <v>68.7</v>
      </c>
      <c r="K181" s="106">
        <v>77.7</v>
      </c>
      <c r="L181" s="107">
        <v>80.2</v>
      </c>
      <c r="M181" s="103">
        <v>2825</v>
      </c>
      <c r="N181" s="104">
        <v>14200</v>
      </c>
      <c r="O181" s="104">
        <v>24200</v>
      </c>
      <c r="P181" s="105">
        <v>33600</v>
      </c>
    </row>
    <row r="182" spans="1:30" s="2" customFormat="1" ht="13.9" x14ac:dyDescent="0.4">
      <c r="A182" s="87" t="s">
        <v>1</v>
      </c>
      <c r="B182" s="88" t="s">
        <v>1</v>
      </c>
      <c r="C182" s="91" t="s">
        <v>1</v>
      </c>
      <c r="D182" s="87" t="s">
        <v>1</v>
      </c>
      <c r="E182" s="30"/>
      <c r="F182" s="17"/>
      <c r="G182" s="18"/>
      <c r="H182" s="17"/>
      <c r="I182" s="17"/>
      <c r="J182" s="17"/>
      <c r="K182" s="17"/>
      <c r="L182" s="16"/>
      <c r="M182" s="48"/>
      <c r="N182" s="45"/>
      <c r="O182" s="45"/>
      <c r="P182" s="46"/>
    </row>
    <row r="183" spans="1:30" x14ac:dyDescent="0.35">
      <c r="A183" s="42" t="s">
        <v>66</v>
      </c>
      <c r="B183" s="38" t="s">
        <v>14</v>
      </c>
      <c r="C183" s="126" t="s">
        <v>128</v>
      </c>
      <c r="D183" s="125" t="s">
        <v>128</v>
      </c>
      <c r="E183" s="19">
        <v>145600</v>
      </c>
      <c r="F183" s="106">
        <v>3</v>
      </c>
      <c r="G183" s="30">
        <v>141285</v>
      </c>
      <c r="H183" s="106">
        <v>8.4</v>
      </c>
      <c r="I183" s="106">
        <v>5.4</v>
      </c>
      <c r="J183" s="106">
        <v>74.599999999999994</v>
      </c>
      <c r="K183" s="106">
        <v>84.4</v>
      </c>
      <c r="L183" s="107">
        <v>86.2</v>
      </c>
      <c r="M183" s="103">
        <v>101020</v>
      </c>
      <c r="N183" s="104">
        <v>17200</v>
      </c>
      <c r="O183" s="104">
        <v>24500</v>
      </c>
      <c r="P183" s="105">
        <v>31300</v>
      </c>
      <c r="AD183" s="1"/>
    </row>
    <row r="184" spans="1:30" s="2" customFormat="1" ht="14.25" customHeight="1" x14ac:dyDescent="0.35">
      <c r="A184" s="42" t="s">
        <v>66</v>
      </c>
      <c r="B184" s="38" t="s">
        <v>14</v>
      </c>
      <c r="C184" s="33">
        <v>1</v>
      </c>
      <c r="D184" s="42" t="s">
        <v>36</v>
      </c>
      <c r="E184" s="19">
        <v>4000</v>
      </c>
      <c r="F184" s="106">
        <v>2.6</v>
      </c>
      <c r="G184" s="30">
        <v>3895</v>
      </c>
      <c r="H184" s="106">
        <v>4.4000000000000004</v>
      </c>
      <c r="I184" s="106">
        <v>4</v>
      </c>
      <c r="J184" s="106">
        <v>79.599999999999994</v>
      </c>
      <c r="K184" s="106">
        <v>90.7</v>
      </c>
      <c r="L184" s="107">
        <v>91.6</v>
      </c>
      <c r="M184" s="103">
        <v>2915</v>
      </c>
      <c r="N184" s="104">
        <v>34800</v>
      </c>
      <c r="O184" s="104">
        <v>45800</v>
      </c>
      <c r="P184" s="105">
        <v>50600</v>
      </c>
    </row>
    <row r="185" spans="1:30" s="2" customFormat="1" ht="14.25" customHeight="1" x14ac:dyDescent="0.35">
      <c r="A185" s="42" t="s">
        <v>66</v>
      </c>
      <c r="B185" s="38" t="s">
        <v>14</v>
      </c>
      <c r="C185" s="33">
        <v>2</v>
      </c>
      <c r="D185" s="42" t="s">
        <v>37</v>
      </c>
      <c r="E185" s="19">
        <v>9640</v>
      </c>
      <c r="F185" s="106">
        <v>3.4</v>
      </c>
      <c r="G185" s="30">
        <v>9315</v>
      </c>
      <c r="H185" s="106">
        <v>7.2</v>
      </c>
      <c r="I185" s="106">
        <v>4.5</v>
      </c>
      <c r="J185" s="106">
        <v>70.7</v>
      </c>
      <c r="K185" s="106">
        <v>85.6</v>
      </c>
      <c r="L185" s="107">
        <v>88.3</v>
      </c>
      <c r="M185" s="103">
        <v>6235</v>
      </c>
      <c r="N185" s="104">
        <v>17700</v>
      </c>
      <c r="O185" s="104">
        <v>25600</v>
      </c>
      <c r="P185" s="105">
        <v>32300</v>
      </c>
    </row>
    <row r="186" spans="1:30" s="2" customFormat="1" ht="14.25" customHeight="1" x14ac:dyDescent="0.35">
      <c r="A186" s="42" t="s">
        <v>66</v>
      </c>
      <c r="B186" s="38" t="s">
        <v>14</v>
      </c>
      <c r="C186" s="33" t="s">
        <v>35</v>
      </c>
      <c r="D186" s="42" t="s">
        <v>38</v>
      </c>
      <c r="E186" s="19">
        <v>9150</v>
      </c>
      <c r="F186" s="106">
        <v>6.1</v>
      </c>
      <c r="G186" s="30">
        <v>8595</v>
      </c>
      <c r="H186" s="106">
        <v>6</v>
      </c>
      <c r="I186" s="106">
        <v>2.8</v>
      </c>
      <c r="J186" s="106">
        <v>65.599999999999994</v>
      </c>
      <c r="K186" s="106">
        <v>89.1</v>
      </c>
      <c r="L186" s="107">
        <v>91.2</v>
      </c>
      <c r="M186" s="103">
        <v>5450</v>
      </c>
      <c r="N186" s="104">
        <v>21200</v>
      </c>
      <c r="O186" s="104">
        <v>28000</v>
      </c>
      <c r="P186" s="105">
        <v>33300</v>
      </c>
    </row>
    <row r="187" spans="1:30" s="2" customFormat="1" ht="14.25" customHeight="1" x14ac:dyDescent="0.35">
      <c r="A187" s="42" t="s">
        <v>66</v>
      </c>
      <c r="B187" s="38" t="s">
        <v>14</v>
      </c>
      <c r="C187" s="33">
        <v>3</v>
      </c>
      <c r="D187" s="42" t="s">
        <v>39</v>
      </c>
      <c r="E187" s="19">
        <v>6920</v>
      </c>
      <c r="F187" s="106">
        <v>1.9</v>
      </c>
      <c r="G187" s="30">
        <v>6785</v>
      </c>
      <c r="H187" s="106">
        <v>6.9</v>
      </c>
      <c r="I187" s="106">
        <v>4.8</v>
      </c>
      <c r="J187" s="106">
        <v>69.8</v>
      </c>
      <c r="K187" s="106">
        <v>84.2</v>
      </c>
      <c r="L187" s="107">
        <v>88.3</v>
      </c>
      <c r="M187" s="103">
        <v>4590</v>
      </c>
      <c r="N187" s="104">
        <v>17700</v>
      </c>
      <c r="O187" s="104">
        <v>24100</v>
      </c>
      <c r="P187" s="105">
        <v>30000</v>
      </c>
    </row>
    <row r="188" spans="1:30" s="2" customFormat="1" ht="14.25" customHeight="1" x14ac:dyDescent="0.35">
      <c r="A188" s="42" t="s">
        <v>66</v>
      </c>
      <c r="B188" s="38" t="s">
        <v>14</v>
      </c>
      <c r="C188" s="33" t="s">
        <v>22</v>
      </c>
      <c r="D188" s="42" t="s">
        <v>40</v>
      </c>
      <c r="E188" s="19">
        <v>8625</v>
      </c>
      <c r="F188" s="106">
        <v>2.2999999999999998</v>
      </c>
      <c r="G188" s="30">
        <v>8425</v>
      </c>
      <c r="H188" s="106">
        <v>7.8</v>
      </c>
      <c r="I188" s="106">
        <v>5.4</v>
      </c>
      <c r="J188" s="106">
        <v>66.5</v>
      </c>
      <c r="K188" s="106">
        <v>83.6</v>
      </c>
      <c r="L188" s="107">
        <v>86.8</v>
      </c>
      <c r="M188" s="103">
        <v>5415</v>
      </c>
      <c r="N188" s="104">
        <v>16300</v>
      </c>
      <c r="O188" s="104">
        <v>22400</v>
      </c>
      <c r="P188" s="105">
        <v>27900</v>
      </c>
    </row>
    <row r="189" spans="1:30" s="2" customFormat="1" ht="14.25" customHeight="1" x14ac:dyDescent="0.35">
      <c r="A189" s="42" t="s">
        <v>66</v>
      </c>
      <c r="B189" s="38" t="s">
        <v>14</v>
      </c>
      <c r="C189" s="33">
        <v>4</v>
      </c>
      <c r="D189" s="42" t="s">
        <v>41</v>
      </c>
      <c r="E189" s="19">
        <v>425</v>
      </c>
      <c r="F189" s="106">
        <v>3.3</v>
      </c>
      <c r="G189" s="30">
        <v>410</v>
      </c>
      <c r="H189" s="106">
        <v>8.3000000000000007</v>
      </c>
      <c r="I189" s="106">
        <v>3.9</v>
      </c>
      <c r="J189" s="106">
        <v>72.900000000000006</v>
      </c>
      <c r="K189" s="106">
        <v>86.3</v>
      </c>
      <c r="L189" s="107">
        <v>87.8</v>
      </c>
      <c r="M189" s="103">
        <v>285</v>
      </c>
      <c r="N189" s="104">
        <v>26700</v>
      </c>
      <c r="O189" s="104">
        <v>34400</v>
      </c>
      <c r="P189" s="105">
        <v>40200</v>
      </c>
    </row>
    <row r="190" spans="1:30" s="2" customFormat="1" ht="14.25" customHeight="1" x14ac:dyDescent="0.35">
      <c r="A190" s="42" t="s">
        <v>66</v>
      </c>
      <c r="B190" s="38" t="s">
        <v>14</v>
      </c>
      <c r="C190" s="33">
        <v>5</v>
      </c>
      <c r="D190" s="42" t="s">
        <v>42</v>
      </c>
      <c r="E190" s="19">
        <v>1305</v>
      </c>
      <c r="F190" s="106">
        <v>2.1</v>
      </c>
      <c r="G190" s="30">
        <v>1280</v>
      </c>
      <c r="H190" s="106">
        <v>8.6</v>
      </c>
      <c r="I190" s="106">
        <v>5.2</v>
      </c>
      <c r="J190" s="106">
        <v>75.099999999999994</v>
      </c>
      <c r="K190" s="106">
        <v>84.5</v>
      </c>
      <c r="L190" s="107">
        <v>86.1</v>
      </c>
      <c r="M190" s="103">
        <v>920</v>
      </c>
      <c r="N190" s="104">
        <v>14500</v>
      </c>
      <c r="O190" s="104">
        <v>19700</v>
      </c>
      <c r="P190" s="105">
        <v>25800</v>
      </c>
    </row>
    <row r="191" spans="1:30" s="2" customFormat="1" ht="14.25" customHeight="1" x14ac:dyDescent="0.35">
      <c r="A191" s="42" t="s">
        <v>66</v>
      </c>
      <c r="B191" s="38" t="s">
        <v>14</v>
      </c>
      <c r="C191" s="33">
        <v>6</v>
      </c>
      <c r="D191" s="42" t="s">
        <v>43</v>
      </c>
      <c r="E191" s="19">
        <v>4240</v>
      </c>
      <c r="F191" s="106">
        <v>2.1</v>
      </c>
      <c r="G191" s="30">
        <v>4150</v>
      </c>
      <c r="H191" s="106">
        <v>8.1999999999999993</v>
      </c>
      <c r="I191" s="106">
        <v>5.2</v>
      </c>
      <c r="J191" s="106">
        <v>71.8</v>
      </c>
      <c r="K191" s="106">
        <v>83.5</v>
      </c>
      <c r="L191" s="107">
        <v>86.6</v>
      </c>
      <c r="M191" s="103">
        <v>2890</v>
      </c>
      <c r="N191" s="104">
        <v>18800</v>
      </c>
      <c r="O191" s="104">
        <v>25400</v>
      </c>
      <c r="P191" s="105">
        <v>31900</v>
      </c>
    </row>
    <row r="192" spans="1:30" s="2" customFormat="1" ht="14.25" customHeight="1" x14ac:dyDescent="0.35">
      <c r="A192" s="42" t="s">
        <v>66</v>
      </c>
      <c r="B192" s="38" t="s">
        <v>14</v>
      </c>
      <c r="C192" s="33">
        <v>7</v>
      </c>
      <c r="D192" s="42" t="s">
        <v>45</v>
      </c>
      <c r="E192" s="19">
        <v>1745</v>
      </c>
      <c r="F192" s="106">
        <v>2.2000000000000002</v>
      </c>
      <c r="G192" s="30">
        <v>1710</v>
      </c>
      <c r="H192" s="106">
        <v>8</v>
      </c>
      <c r="I192" s="106">
        <v>4.4000000000000004</v>
      </c>
      <c r="J192" s="106">
        <v>77.900000000000006</v>
      </c>
      <c r="K192" s="106">
        <v>85.7</v>
      </c>
      <c r="L192" s="107">
        <v>87.6</v>
      </c>
      <c r="M192" s="103">
        <v>1310</v>
      </c>
      <c r="N192" s="104">
        <v>24900</v>
      </c>
      <c r="O192" s="104">
        <v>31300</v>
      </c>
      <c r="P192" s="105">
        <v>42500</v>
      </c>
    </row>
    <row r="193" spans="1:30" s="2" customFormat="1" ht="14.25" customHeight="1" x14ac:dyDescent="0.35">
      <c r="A193" s="42" t="s">
        <v>66</v>
      </c>
      <c r="B193" s="38" t="s">
        <v>14</v>
      </c>
      <c r="C193" s="33">
        <v>8</v>
      </c>
      <c r="D193" s="42" t="s">
        <v>44</v>
      </c>
      <c r="E193" s="19">
        <v>1700</v>
      </c>
      <c r="F193" s="106">
        <v>4</v>
      </c>
      <c r="G193" s="30">
        <v>1635</v>
      </c>
      <c r="H193" s="106">
        <v>10.5</v>
      </c>
      <c r="I193" s="106">
        <v>7.2</v>
      </c>
      <c r="J193" s="106">
        <v>77.3</v>
      </c>
      <c r="K193" s="106">
        <v>80.900000000000006</v>
      </c>
      <c r="L193" s="107">
        <v>82.3</v>
      </c>
      <c r="M193" s="103">
        <v>1210</v>
      </c>
      <c r="N193" s="104">
        <v>16200</v>
      </c>
      <c r="O193" s="104">
        <v>24000</v>
      </c>
      <c r="P193" s="105">
        <v>31800</v>
      </c>
    </row>
    <row r="194" spans="1:30" s="2" customFormat="1" ht="14.25" customHeight="1" x14ac:dyDescent="0.35">
      <c r="A194" s="42" t="s">
        <v>66</v>
      </c>
      <c r="B194" s="38" t="s">
        <v>14</v>
      </c>
      <c r="C194" s="33">
        <v>9</v>
      </c>
      <c r="D194" s="42" t="s">
        <v>46</v>
      </c>
      <c r="E194" s="19">
        <v>1945</v>
      </c>
      <c r="F194" s="106">
        <v>3.3</v>
      </c>
      <c r="G194" s="30">
        <v>1880</v>
      </c>
      <c r="H194" s="106">
        <v>10.6</v>
      </c>
      <c r="I194" s="106">
        <v>4.5</v>
      </c>
      <c r="J194" s="106">
        <v>75.7</v>
      </c>
      <c r="K194" s="106">
        <v>83</v>
      </c>
      <c r="L194" s="107">
        <v>84.9</v>
      </c>
      <c r="M194" s="103">
        <v>1370</v>
      </c>
      <c r="N194" s="104">
        <v>20800</v>
      </c>
      <c r="O194" s="104">
        <v>29000</v>
      </c>
      <c r="P194" s="105">
        <v>37400</v>
      </c>
    </row>
    <row r="195" spans="1:30" s="2" customFormat="1" ht="14.25" customHeight="1" x14ac:dyDescent="0.35">
      <c r="A195" s="42" t="s">
        <v>66</v>
      </c>
      <c r="B195" s="38" t="s">
        <v>14</v>
      </c>
      <c r="C195" s="33" t="s">
        <v>23</v>
      </c>
      <c r="D195" s="42" t="s">
        <v>47</v>
      </c>
      <c r="E195" s="19">
        <v>1785</v>
      </c>
      <c r="F195" s="106">
        <v>3.8</v>
      </c>
      <c r="G195" s="30">
        <v>1720</v>
      </c>
      <c r="H195" s="106">
        <v>8.1999999999999993</v>
      </c>
      <c r="I195" s="106">
        <v>4.7</v>
      </c>
      <c r="J195" s="106">
        <v>73.7</v>
      </c>
      <c r="K195" s="106">
        <v>85.3</v>
      </c>
      <c r="L195" s="107">
        <v>87.1</v>
      </c>
      <c r="M195" s="103">
        <v>1215</v>
      </c>
      <c r="N195" s="104">
        <v>21300</v>
      </c>
      <c r="O195" s="104">
        <v>27500</v>
      </c>
      <c r="P195" s="105">
        <v>34400</v>
      </c>
    </row>
    <row r="196" spans="1:30" s="2" customFormat="1" ht="14.25" customHeight="1" x14ac:dyDescent="0.35">
      <c r="A196" s="42" t="s">
        <v>66</v>
      </c>
      <c r="B196" s="38" t="s">
        <v>14</v>
      </c>
      <c r="C196" s="33" t="s">
        <v>24</v>
      </c>
      <c r="D196" s="42" t="s">
        <v>48</v>
      </c>
      <c r="E196" s="19">
        <v>15645</v>
      </c>
      <c r="F196" s="106">
        <v>2.8</v>
      </c>
      <c r="G196" s="30">
        <v>15210</v>
      </c>
      <c r="H196" s="106">
        <v>7.6</v>
      </c>
      <c r="I196" s="106">
        <v>5.9</v>
      </c>
      <c r="J196" s="106">
        <v>73.599999999999994</v>
      </c>
      <c r="K196" s="106">
        <v>84.7</v>
      </c>
      <c r="L196" s="107">
        <v>86.5</v>
      </c>
      <c r="M196" s="103">
        <v>10810</v>
      </c>
      <c r="N196" s="104">
        <v>16400</v>
      </c>
      <c r="O196" s="104">
        <v>23400</v>
      </c>
      <c r="P196" s="105">
        <v>30100</v>
      </c>
    </row>
    <row r="197" spans="1:30" s="2" customFormat="1" ht="14.25" customHeight="1" x14ac:dyDescent="0.35">
      <c r="A197" s="42" t="s">
        <v>66</v>
      </c>
      <c r="B197" s="38" t="s">
        <v>14</v>
      </c>
      <c r="C197" s="33" t="s">
        <v>25</v>
      </c>
      <c r="D197" s="42" t="s">
        <v>49</v>
      </c>
      <c r="E197" s="19">
        <v>1170</v>
      </c>
      <c r="F197" s="106">
        <v>2.6</v>
      </c>
      <c r="G197" s="30">
        <v>1140</v>
      </c>
      <c r="H197" s="106">
        <v>12</v>
      </c>
      <c r="I197" s="106">
        <v>5</v>
      </c>
      <c r="J197" s="106">
        <v>77.5</v>
      </c>
      <c r="K197" s="106">
        <v>81.900000000000006</v>
      </c>
      <c r="L197" s="107">
        <v>83</v>
      </c>
      <c r="M197" s="103">
        <v>860</v>
      </c>
      <c r="N197" s="104">
        <v>26200</v>
      </c>
      <c r="O197" s="104">
        <v>36600</v>
      </c>
      <c r="P197" s="105">
        <v>50600</v>
      </c>
    </row>
    <row r="198" spans="1:30" s="2" customFormat="1" ht="14.25" customHeight="1" x14ac:dyDescent="0.35">
      <c r="A198" s="42" t="s">
        <v>66</v>
      </c>
      <c r="B198" s="38" t="s">
        <v>14</v>
      </c>
      <c r="C198" s="33" t="s">
        <v>26</v>
      </c>
      <c r="D198" s="42" t="s">
        <v>50</v>
      </c>
      <c r="E198" s="19">
        <v>7100</v>
      </c>
      <c r="F198" s="106">
        <v>2.7</v>
      </c>
      <c r="G198" s="30">
        <v>6910</v>
      </c>
      <c r="H198" s="106">
        <v>7.8</v>
      </c>
      <c r="I198" s="106">
        <v>6.8</v>
      </c>
      <c r="J198" s="106">
        <v>78.599999999999994</v>
      </c>
      <c r="K198" s="106">
        <v>84.1</v>
      </c>
      <c r="L198" s="107">
        <v>85.5</v>
      </c>
      <c r="M198" s="103">
        <v>5245</v>
      </c>
      <c r="N198" s="104">
        <v>18000</v>
      </c>
      <c r="O198" s="104">
        <v>24300</v>
      </c>
      <c r="P198" s="105">
        <v>32600</v>
      </c>
    </row>
    <row r="199" spans="1:30" s="2" customFormat="1" ht="14.25" customHeight="1" x14ac:dyDescent="0.35">
      <c r="A199" s="42" t="s">
        <v>66</v>
      </c>
      <c r="B199" s="38" t="s">
        <v>14</v>
      </c>
      <c r="C199" s="33" t="s">
        <v>27</v>
      </c>
      <c r="D199" s="42" t="s">
        <v>51</v>
      </c>
      <c r="E199" s="19">
        <v>14100</v>
      </c>
      <c r="F199" s="106">
        <v>3.7</v>
      </c>
      <c r="G199" s="30">
        <v>13580</v>
      </c>
      <c r="H199" s="106">
        <v>10</v>
      </c>
      <c r="I199" s="106">
        <v>6</v>
      </c>
      <c r="J199" s="106">
        <v>79.099999999999994</v>
      </c>
      <c r="K199" s="106">
        <v>83.2</v>
      </c>
      <c r="L199" s="107">
        <v>84</v>
      </c>
      <c r="M199" s="103">
        <v>10375</v>
      </c>
      <c r="N199" s="104">
        <v>18500</v>
      </c>
      <c r="O199" s="104">
        <v>25300</v>
      </c>
      <c r="P199" s="105">
        <v>33800</v>
      </c>
    </row>
    <row r="200" spans="1:30" s="2" customFormat="1" ht="14.25" customHeight="1" x14ac:dyDescent="0.35">
      <c r="A200" s="42" t="s">
        <v>66</v>
      </c>
      <c r="B200" s="38" t="s">
        <v>14</v>
      </c>
      <c r="C200" s="33" t="s">
        <v>28</v>
      </c>
      <c r="D200" s="42" t="s">
        <v>52</v>
      </c>
      <c r="E200" s="19">
        <v>4100</v>
      </c>
      <c r="F200" s="106">
        <v>2</v>
      </c>
      <c r="G200" s="30">
        <v>4020</v>
      </c>
      <c r="H200" s="106">
        <v>8.6</v>
      </c>
      <c r="I200" s="106">
        <v>6.6</v>
      </c>
      <c r="J200" s="106">
        <v>80</v>
      </c>
      <c r="K200" s="106">
        <v>83.9</v>
      </c>
      <c r="L200" s="107">
        <v>84.8</v>
      </c>
      <c r="M200" s="103">
        <v>3095</v>
      </c>
      <c r="N200" s="104">
        <v>17300</v>
      </c>
      <c r="O200" s="104">
        <v>23200</v>
      </c>
      <c r="P200" s="105">
        <v>29000</v>
      </c>
    </row>
    <row r="201" spans="1:30" s="2" customFormat="1" ht="14.25" customHeight="1" x14ac:dyDescent="0.35">
      <c r="A201" s="42" t="s">
        <v>66</v>
      </c>
      <c r="B201" s="38" t="s">
        <v>14</v>
      </c>
      <c r="C201" s="33" t="s">
        <v>29</v>
      </c>
      <c r="D201" s="42" t="s">
        <v>53</v>
      </c>
      <c r="E201" s="19">
        <v>4640</v>
      </c>
      <c r="F201" s="106">
        <v>2.2999999999999998</v>
      </c>
      <c r="G201" s="30">
        <v>4535</v>
      </c>
      <c r="H201" s="106">
        <v>14</v>
      </c>
      <c r="I201" s="106">
        <v>5.6</v>
      </c>
      <c r="J201" s="106">
        <v>70</v>
      </c>
      <c r="K201" s="106">
        <v>78</v>
      </c>
      <c r="L201" s="107">
        <v>80.400000000000006</v>
      </c>
      <c r="M201" s="103">
        <v>3010</v>
      </c>
      <c r="N201" s="104">
        <v>20600</v>
      </c>
      <c r="O201" s="104">
        <v>26900</v>
      </c>
      <c r="P201" s="105">
        <v>34500</v>
      </c>
    </row>
    <row r="202" spans="1:30" s="2" customFormat="1" ht="14.25" customHeight="1" x14ac:dyDescent="0.35">
      <c r="A202" s="42" t="s">
        <v>66</v>
      </c>
      <c r="B202" s="38" t="s">
        <v>14</v>
      </c>
      <c r="C202" s="33" t="s">
        <v>30</v>
      </c>
      <c r="D202" s="42" t="s">
        <v>54</v>
      </c>
      <c r="E202" s="19">
        <v>7070</v>
      </c>
      <c r="F202" s="106">
        <v>1.9</v>
      </c>
      <c r="G202" s="30">
        <v>6940</v>
      </c>
      <c r="H202" s="106">
        <v>8.1</v>
      </c>
      <c r="I202" s="106">
        <v>5.6</v>
      </c>
      <c r="J202" s="106">
        <v>75.400000000000006</v>
      </c>
      <c r="K202" s="106">
        <v>84.1</v>
      </c>
      <c r="L202" s="107">
        <v>86.3</v>
      </c>
      <c r="M202" s="103">
        <v>5050</v>
      </c>
      <c r="N202" s="104">
        <v>17600</v>
      </c>
      <c r="O202" s="104">
        <v>24000</v>
      </c>
      <c r="P202" s="105">
        <v>29600</v>
      </c>
    </row>
    <row r="203" spans="1:30" s="2" customFormat="1" ht="14.25" customHeight="1" x14ac:dyDescent="0.35">
      <c r="A203" s="42" t="s">
        <v>66</v>
      </c>
      <c r="B203" s="38" t="s">
        <v>14</v>
      </c>
      <c r="C203" s="33" t="s">
        <v>31</v>
      </c>
      <c r="D203" s="42" t="s">
        <v>55</v>
      </c>
      <c r="E203" s="19">
        <v>6990</v>
      </c>
      <c r="F203" s="106">
        <v>2.2999999999999998</v>
      </c>
      <c r="G203" s="30">
        <v>6825</v>
      </c>
      <c r="H203" s="106">
        <v>9.4</v>
      </c>
      <c r="I203" s="106">
        <v>5.4</v>
      </c>
      <c r="J203" s="106">
        <v>73.5</v>
      </c>
      <c r="K203" s="106">
        <v>82.7</v>
      </c>
      <c r="L203" s="107">
        <v>85.3</v>
      </c>
      <c r="M203" s="103">
        <v>4805</v>
      </c>
      <c r="N203" s="104">
        <v>17900</v>
      </c>
      <c r="O203" s="104">
        <v>25000</v>
      </c>
      <c r="P203" s="105">
        <v>31600</v>
      </c>
    </row>
    <row r="204" spans="1:30" s="2" customFormat="1" ht="14.25" customHeight="1" x14ac:dyDescent="0.35">
      <c r="A204" s="42" t="s">
        <v>66</v>
      </c>
      <c r="B204" s="38" t="s">
        <v>14</v>
      </c>
      <c r="C204" s="33" t="s">
        <v>32</v>
      </c>
      <c r="D204" s="42" t="s">
        <v>56</v>
      </c>
      <c r="E204" s="19">
        <v>19025</v>
      </c>
      <c r="F204" s="106">
        <v>2.5</v>
      </c>
      <c r="G204" s="30">
        <v>18545</v>
      </c>
      <c r="H204" s="106">
        <v>8.8000000000000007</v>
      </c>
      <c r="I204" s="106">
        <v>6.6</v>
      </c>
      <c r="J204" s="106">
        <v>78.099999999999994</v>
      </c>
      <c r="K204" s="106">
        <v>83.4</v>
      </c>
      <c r="L204" s="107">
        <v>84.5</v>
      </c>
      <c r="M204" s="103">
        <v>13455</v>
      </c>
      <c r="N204" s="104">
        <v>13300</v>
      </c>
      <c r="O204" s="104">
        <v>20100</v>
      </c>
      <c r="P204" s="105">
        <v>26400</v>
      </c>
    </row>
    <row r="205" spans="1:30" s="2" customFormat="1" ht="14.25" customHeight="1" x14ac:dyDescent="0.35">
      <c r="A205" s="42" t="s">
        <v>66</v>
      </c>
      <c r="B205" s="38" t="s">
        <v>14</v>
      </c>
      <c r="C205" s="33" t="s">
        <v>33</v>
      </c>
      <c r="D205" s="42" t="s">
        <v>57</v>
      </c>
      <c r="E205" s="19">
        <v>11415</v>
      </c>
      <c r="F205" s="106">
        <v>2.9</v>
      </c>
      <c r="G205" s="30">
        <v>11080</v>
      </c>
      <c r="H205" s="106">
        <v>7.8</v>
      </c>
      <c r="I205" s="106">
        <v>4.2</v>
      </c>
      <c r="J205" s="106">
        <v>81.5</v>
      </c>
      <c r="K205" s="106">
        <v>87.1</v>
      </c>
      <c r="L205" s="107">
        <v>88</v>
      </c>
      <c r="M205" s="103">
        <v>8790</v>
      </c>
      <c r="N205" s="104">
        <v>15500</v>
      </c>
      <c r="O205" s="104">
        <v>23200</v>
      </c>
      <c r="P205" s="105">
        <v>28900</v>
      </c>
    </row>
    <row r="206" spans="1:30" s="2" customFormat="1" ht="14.25" customHeight="1" x14ac:dyDescent="0.35">
      <c r="A206" s="42" t="s">
        <v>66</v>
      </c>
      <c r="B206" s="38" t="s">
        <v>14</v>
      </c>
      <c r="C206" s="33" t="s">
        <v>34</v>
      </c>
      <c r="D206" s="42" t="s">
        <v>58</v>
      </c>
      <c r="E206" s="19">
        <v>2850</v>
      </c>
      <c r="F206" s="106">
        <v>5.2</v>
      </c>
      <c r="G206" s="30">
        <v>2700</v>
      </c>
      <c r="H206" s="106">
        <v>12.8</v>
      </c>
      <c r="I206" s="106">
        <v>6.8</v>
      </c>
      <c r="J206" s="106">
        <v>68.5</v>
      </c>
      <c r="K206" s="106">
        <v>78</v>
      </c>
      <c r="L206" s="107">
        <v>80.400000000000006</v>
      </c>
      <c r="M206" s="103">
        <v>1710</v>
      </c>
      <c r="N206" s="104">
        <v>12800</v>
      </c>
      <c r="O206" s="104">
        <v>21700</v>
      </c>
      <c r="P206" s="105">
        <v>29700</v>
      </c>
    </row>
    <row r="207" spans="1:30" s="2" customFormat="1" ht="12.75" customHeight="1" x14ac:dyDescent="0.4">
      <c r="A207" s="87" t="s">
        <v>1</v>
      </c>
      <c r="B207" s="88" t="s">
        <v>1</v>
      </c>
      <c r="C207" s="91" t="s">
        <v>1</v>
      </c>
      <c r="D207" s="87" t="s">
        <v>1</v>
      </c>
      <c r="E207" s="30"/>
      <c r="F207" s="17"/>
      <c r="G207" s="18"/>
      <c r="H207" s="17"/>
      <c r="I207" s="17"/>
      <c r="J207" s="17"/>
      <c r="K207" s="17"/>
      <c r="L207" s="16"/>
      <c r="M207" s="48"/>
      <c r="N207" s="45"/>
      <c r="O207" s="45"/>
      <c r="P207" s="46"/>
    </row>
    <row r="208" spans="1:30" x14ac:dyDescent="0.35">
      <c r="A208" s="42" t="s">
        <v>66</v>
      </c>
      <c r="B208" s="38" t="s">
        <v>3</v>
      </c>
      <c r="C208" s="126" t="s">
        <v>128</v>
      </c>
      <c r="D208" s="125" t="s">
        <v>128</v>
      </c>
      <c r="E208" s="19">
        <v>107930</v>
      </c>
      <c r="F208" s="106">
        <v>1.6</v>
      </c>
      <c r="G208" s="30">
        <v>106240</v>
      </c>
      <c r="H208" s="106">
        <v>10.1</v>
      </c>
      <c r="I208" s="106">
        <v>5.6</v>
      </c>
      <c r="J208" s="106">
        <v>74.900000000000006</v>
      </c>
      <c r="K208" s="106">
        <v>82.4</v>
      </c>
      <c r="L208" s="107">
        <v>84.3</v>
      </c>
      <c r="M208" s="103">
        <v>75770</v>
      </c>
      <c r="N208" s="104">
        <v>19800</v>
      </c>
      <c r="O208" s="104">
        <v>27800</v>
      </c>
      <c r="P208" s="105">
        <v>38200</v>
      </c>
      <c r="AD208" s="1"/>
    </row>
    <row r="209" spans="1:16" s="2" customFormat="1" x14ac:dyDescent="0.35">
      <c r="A209" s="42" t="s">
        <v>66</v>
      </c>
      <c r="B209" s="38" t="s">
        <v>3</v>
      </c>
      <c r="C209" s="33">
        <v>1</v>
      </c>
      <c r="D209" s="42" t="s">
        <v>36</v>
      </c>
      <c r="E209" s="19">
        <v>2860</v>
      </c>
      <c r="F209" s="106">
        <v>1.2</v>
      </c>
      <c r="G209" s="30">
        <v>2830</v>
      </c>
      <c r="H209" s="106">
        <v>5.5</v>
      </c>
      <c r="I209" s="106">
        <v>4.4000000000000004</v>
      </c>
      <c r="J209" s="106">
        <v>73.3</v>
      </c>
      <c r="K209" s="106">
        <v>89</v>
      </c>
      <c r="L209" s="107">
        <v>90.1</v>
      </c>
      <c r="M209" s="103">
        <v>1945</v>
      </c>
      <c r="N209" s="104">
        <v>43600</v>
      </c>
      <c r="O209" s="104">
        <v>49100</v>
      </c>
      <c r="P209" s="105">
        <v>55000</v>
      </c>
    </row>
    <row r="210" spans="1:16" s="2" customFormat="1" x14ac:dyDescent="0.35">
      <c r="A210" s="42" t="s">
        <v>66</v>
      </c>
      <c r="B210" s="38" t="s">
        <v>3</v>
      </c>
      <c r="C210" s="33">
        <v>2</v>
      </c>
      <c r="D210" s="42" t="s">
        <v>37</v>
      </c>
      <c r="E210" s="19">
        <v>3875</v>
      </c>
      <c r="F210" s="106">
        <v>1.1000000000000001</v>
      </c>
      <c r="G210" s="30">
        <v>3830</v>
      </c>
      <c r="H210" s="106">
        <v>8.6</v>
      </c>
      <c r="I210" s="106">
        <v>4.0999999999999996</v>
      </c>
      <c r="J210" s="106">
        <v>66.5</v>
      </c>
      <c r="K210" s="106">
        <v>83.6</v>
      </c>
      <c r="L210" s="107">
        <v>87.3</v>
      </c>
      <c r="M210" s="103">
        <v>2395</v>
      </c>
      <c r="N210" s="104">
        <v>21600</v>
      </c>
      <c r="O210" s="104">
        <v>29800</v>
      </c>
      <c r="P210" s="105">
        <v>40400</v>
      </c>
    </row>
    <row r="211" spans="1:16" s="2" customFormat="1" x14ac:dyDescent="0.35">
      <c r="A211" s="42" t="s">
        <v>66</v>
      </c>
      <c r="B211" s="38" t="s">
        <v>3</v>
      </c>
      <c r="C211" s="33" t="s">
        <v>35</v>
      </c>
      <c r="D211" s="42" t="s">
        <v>38</v>
      </c>
      <c r="E211" s="19">
        <v>905</v>
      </c>
      <c r="F211" s="106">
        <v>2.9</v>
      </c>
      <c r="G211" s="30">
        <v>880</v>
      </c>
      <c r="H211" s="106">
        <v>4.4000000000000004</v>
      </c>
      <c r="I211" s="106">
        <v>2.9</v>
      </c>
      <c r="J211" s="106">
        <v>63.9</v>
      </c>
      <c r="K211" s="106">
        <v>90.7</v>
      </c>
      <c r="L211" s="107">
        <v>92.7</v>
      </c>
      <c r="M211" s="103">
        <v>530</v>
      </c>
      <c r="N211" s="104">
        <v>27800</v>
      </c>
      <c r="O211" s="104">
        <v>32600</v>
      </c>
      <c r="P211" s="105">
        <v>39200</v>
      </c>
    </row>
    <row r="212" spans="1:16" s="2" customFormat="1" x14ac:dyDescent="0.35">
      <c r="A212" s="42" t="s">
        <v>66</v>
      </c>
      <c r="B212" s="38" t="s">
        <v>3</v>
      </c>
      <c r="C212" s="33">
        <v>3</v>
      </c>
      <c r="D212" s="42" t="s">
        <v>39</v>
      </c>
      <c r="E212" s="19">
        <v>7295</v>
      </c>
      <c r="F212" s="106">
        <v>0.9</v>
      </c>
      <c r="G212" s="30">
        <v>7230</v>
      </c>
      <c r="H212" s="106">
        <v>8.6</v>
      </c>
      <c r="I212" s="106">
        <v>4.9000000000000004</v>
      </c>
      <c r="J212" s="106">
        <v>71.5</v>
      </c>
      <c r="K212" s="106">
        <v>83.2</v>
      </c>
      <c r="L212" s="107">
        <v>86.5</v>
      </c>
      <c r="M212" s="103">
        <v>4965</v>
      </c>
      <c r="N212" s="104">
        <v>19200</v>
      </c>
      <c r="O212" s="104">
        <v>24800</v>
      </c>
      <c r="P212" s="105">
        <v>31100</v>
      </c>
    </row>
    <row r="213" spans="1:16" s="2" customFormat="1" x14ac:dyDescent="0.35">
      <c r="A213" s="42" t="s">
        <v>66</v>
      </c>
      <c r="B213" s="38" t="s">
        <v>3</v>
      </c>
      <c r="C213" s="33" t="s">
        <v>22</v>
      </c>
      <c r="D213" s="42" t="s">
        <v>40</v>
      </c>
      <c r="E213" s="19">
        <v>1770</v>
      </c>
      <c r="F213" s="106">
        <v>0.9</v>
      </c>
      <c r="G213" s="30">
        <v>1755</v>
      </c>
      <c r="H213" s="106">
        <v>8.6999999999999993</v>
      </c>
      <c r="I213" s="106">
        <v>5.9</v>
      </c>
      <c r="J213" s="106">
        <v>66.099999999999994</v>
      </c>
      <c r="K213" s="106">
        <v>81.599999999999994</v>
      </c>
      <c r="L213" s="107">
        <v>85.4</v>
      </c>
      <c r="M213" s="103">
        <v>1100</v>
      </c>
      <c r="N213" s="104">
        <v>17200</v>
      </c>
      <c r="O213" s="104">
        <v>23400</v>
      </c>
      <c r="P213" s="105">
        <v>30600</v>
      </c>
    </row>
    <row r="214" spans="1:16" s="2" customFormat="1" x14ac:dyDescent="0.35">
      <c r="A214" s="42" t="s">
        <v>66</v>
      </c>
      <c r="B214" s="38" t="s">
        <v>3</v>
      </c>
      <c r="C214" s="33">
        <v>4</v>
      </c>
      <c r="D214" s="42" t="s">
        <v>41</v>
      </c>
      <c r="E214" s="19">
        <v>90</v>
      </c>
      <c r="F214" s="106">
        <v>0</v>
      </c>
      <c r="G214" s="30">
        <v>90</v>
      </c>
      <c r="H214" s="106">
        <v>8.9</v>
      </c>
      <c r="I214" s="106">
        <v>5.6</v>
      </c>
      <c r="J214" s="106">
        <v>66.7</v>
      </c>
      <c r="K214" s="106">
        <v>81.099999999999994</v>
      </c>
      <c r="L214" s="107">
        <v>85.6</v>
      </c>
      <c r="M214" s="103">
        <v>55</v>
      </c>
      <c r="N214" s="104">
        <v>31800</v>
      </c>
      <c r="O214" s="104">
        <v>38300</v>
      </c>
      <c r="P214" s="105">
        <v>43000</v>
      </c>
    </row>
    <row r="215" spans="1:16" s="2" customFormat="1" x14ac:dyDescent="0.35">
      <c r="A215" s="42" t="s">
        <v>66</v>
      </c>
      <c r="B215" s="38" t="s">
        <v>3</v>
      </c>
      <c r="C215" s="33">
        <v>5</v>
      </c>
      <c r="D215" s="42" t="s">
        <v>42</v>
      </c>
      <c r="E215" s="19">
        <v>570</v>
      </c>
      <c r="F215" s="106">
        <v>2</v>
      </c>
      <c r="G215" s="30">
        <v>560</v>
      </c>
      <c r="H215" s="106">
        <v>11.7</v>
      </c>
      <c r="I215" s="106">
        <v>3.8</v>
      </c>
      <c r="J215" s="106">
        <v>72.400000000000006</v>
      </c>
      <c r="K215" s="106">
        <v>81.5</v>
      </c>
      <c r="L215" s="107">
        <v>84.5</v>
      </c>
      <c r="M215" s="103">
        <v>380</v>
      </c>
      <c r="N215" s="104">
        <v>16400</v>
      </c>
      <c r="O215" s="104">
        <v>23300</v>
      </c>
      <c r="P215" s="105">
        <v>32200</v>
      </c>
    </row>
    <row r="216" spans="1:16" s="2" customFormat="1" x14ac:dyDescent="0.35">
      <c r="A216" s="42" t="s">
        <v>66</v>
      </c>
      <c r="B216" s="38" t="s">
        <v>3</v>
      </c>
      <c r="C216" s="33">
        <v>6</v>
      </c>
      <c r="D216" s="42" t="s">
        <v>43</v>
      </c>
      <c r="E216" s="19">
        <v>6020</v>
      </c>
      <c r="F216" s="106">
        <v>0.7</v>
      </c>
      <c r="G216" s="30">
        <v>5975</v>
      </c>
      <c r="H216" s="106">
        <v>10.1</v>
      </c>
      <c r="I216" s="106">
        <v>4.9000000000000004</v>
      </c>
      <c r="J216" s="106">
        <v>69.099999999999994</v>
      </c>
      <c r="K216" s="106">
        <v>80.599999999999994</v>
      </c>
      <c r="L216" s="107">
        <v>85</v>
      </c>
      <c r="M216" s="103">
        <v>3975</v>
      </c>
      <c r="N216" s="104">
        <v>21700</v>
      </c>
      <c r="O216" s="104">
        <v>28400</v>
      </c>
      <c r="P216" s="105">
        <v>36400</v>
      </c>
    </row>
    <row r="217" spans="1:16" s="2" customFormat="1" x14ac:dyDescent="0.35">
      <c r="A217" s="42" t="s">
        <v>66</v>
      </c>
      <c r="B217" s="38" t="s">
        <v>3</v>
      </c>
      <c r="C217" s="33">
        <v>7</v>
      </c>
      <c r="D217" s="42" t="s">
        <v>45</v>
      </c>
      <c r="E217" s="19">
        <v>2745</v>
      </c>
      <c r="F217" s="106">
        <v>1.1000000000000001</v>
      </c>
      <c r="G217" s="30">
        <v>2710</v>
      </c>
      <c r="H217" s="106">
        <v>10.3</v>
      </c>
      <c r="I217" s="106">
        <v>5.5</v>
      </c>
      <c r="J217" s="106">
        <v>73.3</v>
      </c>
      <c r="K217" s="106">
        <v>81.3</v>
      </c>
      <c r="L217" s="107">
        <v>84.1</v>
      </c>
      <c r="M217" s="103">
        <v>1925</v>
      </c>
      <c r="N217" s="104">
        <v>26200</v>
      </c>
      <c r="O217" s="104">
        <v>34900</v>
      </c>
      <c r="P217" s="105">
        <v>48600</v>
      </c>
    </row>
    <row r="218" spans="1:16" s="2" customFormat="1" x14ac:dyDescent="0.35">
      <c r="A218" s="42" t="s">
        <v>66</v>
      </c>
      <c r="B218" s="38" t="s">
        <v>3</v>
      </c>
      <c r="C218" s="33">
        <v>8</v>
      </c>
      <c r="D218" s="42" t="s">
        <v>44</v>
      </c>
      <c r="E218" s="19">
        <v>8015</v>
      </c>
      <c r="F218" s="106">
        <v>2.1</v>
      </c>
      <c r="G218" s="30">
        <v>7850</v>
      </c>
      <c r="H218" s="106">
        <v>10.9</v>
      </c>
      <c r="I218" s="106">
        <v>5.3</v>
      </c>
      <c r="J218" s="106">
        <v>79.900000000000006</v>
      </c>
      <c r="K218" s="106">
        <v>82.9</v>
      </c>
      <c r="L218" s="107">
        <v>83.8</v>
      </c>
      <c r="M218" s="103">
        <v>6045</v>
      </c>
      <c r="N218" s="104">
        <v>20500</v>
      </c>
      <c r="O218" s="104">
        <v>28600</v>
      </c>
      <c r="P218" s="105">
        <v>38300</v>
      </c>
    </row>
    <row r="219" spans="1:16" s="2" customFormat="1" x14ac:dyDescent="0.35">
      <c r="A219" s="42" t="s">
        <v>66</v>
      </c>
      <c r="B219" s="38" t="s">
        <v>3</v>
      </c>
      <c r="C219" s="33">
        <v>9</v>
      </c>
      <c r="D219" s="42" t="s">
        <v>46</v>
      </c>
      <c r="E219" s="19">
        <v>9960</v>
      </c>
      <c r="F219" s="106">
        <v>2</v>
      </c>
      <c r="G219" s="30">
        <v>9760</v>
      </c>
      <c r="H219" s="106">
        <v>10.8</v>
      </c>
      <c r="I219" s="106">
        <v>4.9000000000000004</v>
      </c>
      <c r="J219" s="106">
        <v>75.7</v>
      </c>
      <c r="K219" s="106">
        <v>82.5</v>
      </c>
      <c r="L219" s="107">
        <v>84.3</v>
      </c>
      <c r="M219" s="103">
        <v>7130</v>
      </c>
      <c r="N219" s="104">
        <v>25000</v>
      </c>
      <c r="O219" s="104">
        <v>33500</v>
      </c>
      <c r="P219" s="105">
        <v>42200</v>
      </c>
    </row>
    <row r="220" spans="1:16" s="2" customFormat="1" x14ac:dyDescent="0.35">
      <c r="A220" s="42" t="s">
        <v>66</v>
      </c>
      <c r="B220" s="38" t="s">
        <v>3</v>
      </c>
      <c r="C220" s="33" t="s">
        <v>23</v>
      </c>
      <c r="D220" s="42" t="s">
        <v>47</v>
      </c>
      <c r="E220" s="19">
        <v>5365</v>
      </c>
      <c r="F220" s="106">
        <v>1.6</v>
      </c>
      <c r="G220" s="30">
        <v>5280</v>
      </c>
      <c r="H220" s="106">
        <v>8.6999999999999993</v>
      </c>
      <c r="I220" s="106">
        <v>4.5</v>
      </c>
      <c r="J220" s="106">
        <v>77.400000000000006</v>
      </c>
      <c r="K220" s="106">
        <v>85.4</v>
      </c>
      <c r="L220" s="107">
        <v>86.8</v>
      </c>
      <c r="M220" s="103">
        <v>3945</v>
      </c>
      <c r="N220" s="104">
        <v>24200</v>
      </c>
      <c r="O220" s="104">
        <v>32500</v>
      </c>
      <c r="P220" s="105">
        <v>43200</v>
      </c>
    </row>
    <row r="221" spans="1:16" s="2" customFormat="1" x14ac:dyDescent="0.35">
      <c r="A221" s="42" t="s">
        <v>66</v>
      </c>
      <c r="B221" s="38" t="s">
        <v>3</v>
      </c>
      <c r="C221" s="33" t="s">
        <v>24</v>
      </c>
      <c r="D221" s="42" t="s">
        <v>48</v>
      </c>
      <c r="E221" s="19">
        <v>6540</v>
      </c>
      <c r="F221" s="106">
        <v>1.5</v>
      </c>
      <c r="G221" s="30">
        <v>6440</v>
      </c>
      <c r="H221" s="106">
        <v>10.199999999999999</v>
      </c>
      <c r="I221" s="106">
        <v>5.8</v>
      </c>
      <c r="J221" s="106">
        <v>73</v>
      </c>
      <c r="K221" s="106">
        <v>81.8</v>
      </c>
      <c r="L221" s="107">
        <v>84</v>
      </c>
      <c r="M221" s="103">
        <v>4505</v>
      </c>
      <c r="N221" s="104">
        <v>20000</v>
      </c>
      <c r="O221" s="104">
        <v>27100</v>
      </c>
      <c r="P221" s="105">
        <v>35400</v>
      </c>
    </row>
    <row r="222" spans="1:16" s="2" customFormat="1" x14ac:dyDescent="0.35">
      <c r="A222" s="42" t="s">
        <v>66</v>
      </c>
      <c r="B222" s="38" t="s">
        <v>3</v>
      </c>
      <c r="C222" s="33" t="s">
        <v>25</v>
      </c>
      <c r="D222" s="42" t="s">
        <v>49</v>
      </c>
      <c r="E222" s="19">
        <v>2915</v>
      </c>
      <c r="F222" s="106">
        <v>1.4</v>
      </c>
      <c r="G222" s="30">
        <v>2875</v>
      </c>
      <c r="H222" s="106">
        <v>10.4</v>
      </c>
      <c r="I222" s="106">
        <v>5.6</v>
      </c>
      <c r="J222" s="106">
        <v>78.5</v>
      </c>
      <c r="K222" s="106">
        <v>83</v>
      </c>
      <c r="L222" s="107">
        <v>84</v>
      </c>
      <c r="M222" s="103">
        <v>2185</v>
      </c>
      <c r="N222" s="104">
        <v>27500</v>
      </c>
      <c r="O222" s="104">
        <v>38600</v>
      </c>
      <c r="P222" s="105">
        <v>55900</v>
      </c>
    </row>
    <row r="223" spans="1:16" s="2" customFormat="1" x14ac:dyDescent="0.35">
      <c r="A223" s="42" t="s">
        <v>66</v>
      </c>
      <c r="B223" s="38" t="s">
        <v>3</v>
      </c>
      <c r="C223" s="33" t="s">
        <v>26</v>
      </c>
      <c r="D223" s="42" t="s">
        <v>50</v>
      </c>
      <c r="E223" s="19">
        <v>4065</v>
      </c>
      <c r="F223" s="106">
        <v>2</v>
      </c>
      <c r="G223" s="30">
        <v>3985</v>
      </c>
      <c r="H223" s="106">
        <v>10</v>
      </c>
      <c r="I223" s="106">
        <v>5.6</v>
      </c>
      <c r="J223" s="106">
        <v>76.8</v>
      </c>
      <c r="K223" s="106">
        <v>82.8</v>
      </c>
      <c r="L223" s="107">
        <v>84.4</v>
      </c>
      <c r="M223" s="103">
        <v>2930</v>
      </c>
      <c r="N223" s="104">
        <v>19400</v>
      </c>
      <c r="O223" s="104">
        <v>27400</v>
      </c>
      <c r="P223" s="105">
        <v>38800</v>
      </c>
    </row>
    <row r="224" spans="1:16" s="2" customFormat="1" x14ac:dyDescent="0.35">
      <c r="A224" s="42" t="s">
        <v>66</v>
      </c>
      <c r="B224" s="38" t="s">
        <v>3</v>
      </c>
      <c r="C224" s="33" t="s">
        <v>27</v>
      </c>
      <c r="D224" s="42" t="s">
        <v>51</v>
      </c>
      <c r="E224" s="19">
        <v>14970</v>
      </c>
      <c r="F224" s="106">
        <v>2.2999999999999998</v>
      </c>
      <c r="G224" s="30">
        <v>14630</v>
      </c>
      <c r="H224" s="106">
        <v>11.2</v>
      </c>
      <c r="I224" s="106">
        <v>5.8</v>
      </c>
      <c r="J224" s="106">
        <v>79.099999999999994</v>
      </c>
      <c r="K224" s="106">
        <v>82.4</v>
      </c>
      <c r="L224" s="107">
        <v>83</v>
      </c>
      <c r="M224" s="103">
        <v>11120</v>
      </c>
      <c r="N224" s="104">
        <v>20700</v>
      </c>
      <c r="O224" s="104">
        <v>28400</v>
      </c>
      <c r="P224" s="105">
        <v>39400</v>
      </c>
    </row>
    <row r="225" spans="1:30" s="2" customFormat="1" x14ac:dyDescent="0.35">
      <c r="A225" s="42" t="s">
        <v>66</v>
      </c>
      <c r="B225" s="38" t="s">
        <v>3</v>
      </c>
      <c r="C225" s="33" t="s">
        <v>28</v>
      </c>
      <c r="D225" s="42" t="s">
        <v>52</v>
      </c>
      <c r="E225" s="19">
        <v>3720</v>
      </c>
      <c r="F225" s="106">
        <v>1.2</v>
      </c>
      <c r="G225" s="30">
        <v>3680</v>
      </c>
      <c r="H225" s="106">
        <v>8.8000000000000007</v>
      </c>
      <c r="I225" s="106">
        <v>7.3</v>
      </c>
      <c r="J225" s="106">
        <v>79.900000000000006</v>
      </c>
      <c r="K225" s="106">
        <v>83.2</v>
      </c>
      <c r="L225" s="107">
        <v>83.9</v>
      </c>
      <c r="M225" s="103">
        <v>2790</v>
      </c>
      <c r="N225" s="104">
        <v>16700</v>
      </c>
      <c r="O225" s="104">
        <v>22200</v>
      </c>
      <c r="P225" s="105">
        <v>29200</v>
      </c>
    </row>
    <row r="226" spans="1:30" s="2" customFormat="1" x14ac:dyDescent="0.35">
      <c r="A226" s="42" t="s">
        <v>66</v>
      </c>
      <c r="B226" s="38" t="s">
        <v>3</v>
      </c>
      <c r="C226" s="33" t="s">
        <v>29</v>
      </c>
      <c r="D226" s="42" t="s">
        <v>53</v>
      </c>
      <c r="E226" s="19">
        <v>2205</v>
      </c>
      <c r="F226" s="106">
        <v>1.2</v>
      </c>
      <c r="G226" s="30">
        <v>2175</v>
      </c>
      <c r="H226" s="106">
        <v>18.7</v>
      </c>
      <c r="I226" s="106">
        <v>6.5</v>
      </c>
      <c r="J226" s="106">
        <v>64</v>
      </c>
      <c r="K226" s="106">
        <v>71.7</v>
      </c>
      <c r="L226" s="107">
        <v>74.8</v>
      </c>
      <c r="M226" s="103">
        <v>1300</v>
      </c>
      <c r="N226" s="104">
        <v>20800</v>
      </c>
      <c r="O226" s="104">
        <v>29100</v>
      </c>
      <c r="P226" s="105">
        <v>40700</v>
      </c>
    </row>
    <row r="227" spans="1:30" s="2" customFormat="1" x14ac:dyDescent="0.35">
      <c r="A227" s="42" t="s">
        <v>66</v>
      </c>
      <c r="B227" s="38" t="s">
        <v>3</v>
      </c>
      <c r="C227" s="33" t="s">
        <v>30</v>
      </c>
      <c r="D227" s="42" t="s">
        <v>54</v>
      </c>
      <c r="E227" s="19">
        <v>2485</v>
      </c>
      <c r="F227" s="106">
        <v>1.3</v>
      </c>
      <c r="G227" s="30">
        <v>2455</v>
      </c>
      <c r="H227" s="106">
        <v>9.5</v>
      </c>
      <c r="I227" s="106">
        <v>6.5</v>
      </c>
      <c r="J227" s="106">
        <v>73.2</v>
      </c>
      <c r="K227" s="106">
        <v>81.2</v>
      </c>
      <c r="L227" s="107">
        <v>84</v>
      </c>
      <c r="M227" s="103">
        <v>1695</v>
      </c>
      <c r="N227" s="104">
        <v>17400</v>
      </c>
      <c r="O227" s="104">
        <v>24200</v>
      </c>
      <c r="P227" s="105">
        <v>31100</v>
      </c>
    </row>
    <row r="228" spans="1:30" s="2" customFormat="1" x14ac:dyDescent="0.35">
      <c r="A228" s="42" t="s">
        <v>66</v>
      </c>
      <c r="B228" s="38" t="s">
        <v>3</v>
      </c>
      <c r="C228" s="33" t="s">
        <v>31</v>
      </c>
      <c r="D228" s="42" t="s">
        <v>55</v>
      </c>
      <c r="E228" s="19">
        <v>6205</v>
      </c>
      <c r="F228" s="106">
        <v>1.2</v>
      </c>
      <c r="G228" s="30">
        <v>6135</v>
      </c>
      <c r="H228" s="106">
        <v>10.7</v>
      </c>
      <c r="I228" s="106">
        <v>6.4</v>
      </c>
      <c r="J228" s="106">
        <v>71.3</v>
      </c>
      <c r="K228" s="106">
        <v>79.8</v>
      </c>
      <c r="L228" s="107">
        <v>83</v>
      </c>
      <c r="M228" s="103">
        <v>4140</v>
      </c>
      <c r="N228" s="104">
        <v>19000</v>
      </c>
      <c r="O228" s="104">
        <v>26000</v>
      </c>
      <c r="P228" s="105">
        <v>35900</v>
      </c>
    </row>
    <row r="229" spans="1:30" s="2" customFormat="1" x14ac:dyDescent="0.35">
      <c r="A229" s="42" t="s">
        <v>66</v>
      </c>
      <c r="B229" s="38" t="s">
        <v>3</v>
      </c>
      <c r="C229" s="33" t="s">
        <v>32</v>
      </c>
      <c r="D229" s="42" t="s">
        <v>56</v>
      </c>
      <c r="E229" s="19">
        <v>11825</v>
      </c>
      <c r="F229" s="106">
        <v>1.5</v>
      </c>
      <c r="G229" s="30">
        <v>11655</v>
      </c>
      <c r="H229" s="106">
        <v>9.6</v>
      </c>
      <c r="I229" s="106">
        <v>7.1</v>
      </c>
      <c r="J229" s="106">
        <v>78</v>
      </c>
      <c r="K229" s="106">
        <v>82.1</v>
      </c>
      <c r="L229" s="107">
        <v>83.3</v>
      </c>
      <c r="M229" s="103">
        <v>8285</v>
      </c>
      <c r="N229" s="104">
        <v>13800</v>
      </c>
      <c r="O229" s="104">
        <v>20400</v>
      </c>
      <c r="P229" s="105">
        <v>27500</v>
      </c>
    </row>
    <row r="230" spans="1:30" s="2" customFormat="1" x14ac:dyDescent="0.35">
      <c r="A230" s="42" t="s">
        <v>66</v>
      </c>
      <c r="B230" s="38" t="s">
        <v>3</v>
      </c>
      <c r="C230" s="33" t="s">
        <v>33</v>
      </c>
      <c r="D230" s="42" t="s">
        <v>57</v>
      </c>
      <c r="E230" s="19">
        <v>1730</v>
      </c>
      <c r="F230" s="106">
        <v>0.9</v>
      </c>
      <c r="G230" s="30">
        <v>1715</v>
      </c>
      <c r="H230" s="106">
        <v>9.4</v>
      </c>
      <c r="I230" s="106">
        <v>3.4</v>
      </c>
      <c r="J230" s="106">
        <v>79.599999999999994</v>
      </c>
      <c r="K230" s="106">
        <v>86.1</v>
      </c>
      <c r="L230" s="107">
        <v>87.2</v>
      </c>
      <c r="M230" s="103">
        <v>1310</v>
      </c>
      <c r="N230" s="104">
        <v>19900</v>
      </c>
      <c r="O230" s="104">
        <v>26600</v>
      </c>
      <c r="P230" s="105">
        <v>31500</v>
      </c>
    </row>
    <row r="231" spans="1:30" s="2" customFormat="1" x14ac:dyDescent="0.35">
      <c r="A231" s="42" t="s">
        <v>66</v>
      </c>
      <c r="B231" s="38" t="s">
        <v>3</v>
      </c>
      <c r="C231" s="33" t="s">
        <v>34</v>
      </c>
      <c r="D231" s="42" t="s">
        <v>58</v>
      </c>
      <c r="E231" s="19">
        <v>1795</v>
      </c>
      <c r="F231" s="106">
        <v>2.2000000000000002</v>
      </c>
      <c r="G231" s="30">
        <v>1755</v>
      </c>
      <c r="H231" s="106">
        <v>14.2</v>
      </c>
      <c r="I231" s="106">
        <v>5.8</v>
      </c>
      <c r="J231" s="106">
        <v>69.2</v>
      </c>
      <c r="K231" s="106">
        <v>77.2</v>
      </c>
      <c r="L231" s="107">
        <v>79.900000000000006</v>
      </c>
      <c r="M231" s="103">
        <v>1115</v>
      </c>
      <c r="N231" s="104">
        <v>16900</v>
      </c>
      <c r="O231" s="104">
        <v>28600</v>
      </c>
      <c r="P231" s="105">
        <v>41300</v>
      </c>
    </row>
    <row r="232" spans="1:30" s="2" customFormat="1" ht="13.9" x14ac:dyDescent="0.4">
      <c r="A232" s="87" t="s">
        <v>1</v>
      </c>
      <c r="B232" s="88" t="s">
        <v>1</v>
      </c>
      <c r="C232" s="91" t="s">
        <v>1</v>
      </c>
      <c r="D232" s="87" t="s">
        <v>1</v>
      </c>
      <c r="E232" s="30"/>
      <c r="F232" s="17"/>
      <c r="G232" s="18"/>
      <c r="H232" s="17"/>
      <c r="I232" s="17"/>
      <c r="J232" s="17"/>
      <c r="K232" s="17"/>
      <c r="L232" s="16"/>
      <c r="M232" s="48"/>
      <c r="N232" s="45"/>
      <c r="O232" s="45"/>
      <c r="P232" s="46"/>
    </row>
    <row r="233" spans="1:30" x14ac:dyDescent="0.35">
      <c r="A233" s="42" t="s">
        <v>146</v>
      </c>
      <c r="B233" s="38" t="s">
        <v>276</v>
      </c>
      <c r="C233" s="126" t="s">
        <v>128</v>
      </c>
      <c r="D233" s="125" t="s">
        <v>128</v>
      </c>
      <c r="E233" s="19">
        <v>222965</v>
      </c>
      <c r="F233" s="106">
        <v>5.3</v>
      </c>
      <c r="G233" s="30">
        <v>211255</v>
      </c>
      <c r="H233" s="106">
        <v>13</v>
      </c>
      <c r="I233" s="106">
        <v>4.4000000000000004</v>
      </c>
      <c r="J233" s="106">
        <v>76.8</v>
      </c>
      <c r="K233" s="106">
        <v>81.7</v>
      </c>
      <c r="L233" s="107">
        <v>82.6</v>
      </c>
      <c r="M233" s="103">
        <v>151875</v>
      </c>
      <c r="N233" s="104">
        <v>19200</v>
      </c>
      <c r="O233" s="104">
        <v>30600</v>
      </c>
      <c r="P233" s="105">
        <v>42400</v>
      </c>
      <c r="AD233" s="1"/>
    </row>
    <row r="234" spans="1:30" s="2" customFormat="1" x14ac:dyDescent="0.35">
      <c r="A234" s="42" t="s">
        <v>146</v>
      </c>
      <c r="B234" s="38" t="s">
        <v>276</v>
      </c>
      <c r="C234" s="33">
        <v>1</v>
      </c>
      <c r="D234" s="42" t="s">
        <v>36</v>
      </c>
      <c r="E234" s="19">
        <v>5320</v>
      </c>
      <c r="F234" s="106">
        <v>4.3</v>
      </c>
      <c r="G234" s="30">
        <v>5095</v>
      </c>
      <c r="H234" s="106">
        <v>11.6</v>
      </c>
      <c r="I234" s="106">
        <v>2.2999999999999998</v>
      </c>
      <c r="J234" s="106">
        <v>63.4</v>
      </c>
      <c r="K234" s="106">
        <v>83.9</v>
      </c>
      <c r="L234" s="107">
        <v>86.1</v>
      </c>
      <c r="M234" s="103">
        <v>2885</v>
      </c>
      <c r="N234" s="104">
        <v>36700</v>
      </c>
      <c r="O234" s="104">
        <v>55100</v>
      </c>
      <c r="P234" s="105">
        <v>68600</v>
      </c>
    </row>
    <row r="235" spans="1:30" s="2" customFormat="1" x14ac:dyDescent="0.35">
      <c r="A235" s="42" t="s">
        <v>146</v>
      </c>
      <c r="B235" s="38" t="s">
        <v>276</v>
      </c>
      <c r="C235" s="33">
        <v>2</v>
      </c>
      <c r="D235" s="42" t="s">
        <v>37</v>
      </c>
      <c r="E235" s="19">
        <v>11005</v>
      </c>
      <c r="F235" s="106">
        <v>7.1</v>
      </c>
      <c r="G235" s="30">
        <v>10220</v>
      </c>
      <c r="H235" s="106">
        <v>11.1</v>
      </c>
      <c r="I235" s="106">
        <v>3.5</v>
      </c>
      <c r="J235" s="106">
        <v>74.7</v>
      </c>
      <c r="K235" s="106">
        <v>84.2</v>
      </c>
      <c r="L235" s="107">
        <v>85.3</v>
      </c>
      <c r="M235" s="103">
        <v>7165</v>
      </c>
      <c r="N235" s="104">
        <v>18100</v>
      </c>
      <c r="O235" s="104">
        <v>29600</v>
      </c>
      <c r="P235" s="105">
        <v>39200</v>
      </c>
    </row>
    <row r="236" spans="1:30" s="2" customFormat="1" x14ac:dyDescent="0.35">
      <c r="A236" s="42" t="s">
        <v>146</v>
      </c>
      <c r="B236" s="38" t="s">
        <v>276</v>
      </c>
      <c r="C236" s="33" t="s">
        <v>35</v>
      </c>
      <c r="D236" s="42" t="s">
        <v>38</v>
      </c>
      <c r="E236" s="19">
        <v>8350</v>
      </c>
      <c r="F236" s="106">
        <v>10.6</v>
      </c>
      <c r="G236" s="30">
        <v>7465</v>
      </c>
      <c r="H236" s="106">
        <v>9.6999999999999993</v>
      </c>
      <c r="I236" s="106">
        <v>2.7</v>
      </c>
      <c r="J236" s="106">
        <v>72.099999999999994</v>
      </c>
      <c r="K236" s="106">
        <v>86.3</v>
      </c>
      <c r="L236" s="107">
        <v>87.6</v>
      </c>
      <c r="M236" s="103">
        <v>5100</v>
      </c>
      <c r="N236" s="104">
        <v>20900</v>
      </c>
      <c r="O236" s="104">
        <v>30300</v>
      </c>
      <c r="P236" s="105">
        <v>37300</v>
      </c>
    </row>
    <row r="237" spans="1:30" s="2" customFormat="1" x14ac:dyDescent="0.35">
      <c r="A237" s="42" t="s">
        <v>146</v>
      </c>
      <c r="B237" s="38" t="s">
        <v>276</v>
      </c>
      <c r="C237" s="33">
        <v>3</v>
      </c>
      <c r="D237" s="42" t="s">
        <v>39</v>
      </c>
      <c r="E237" s="19">
        <v>11910</v>
      </c>
      <c r="F237" s="106">
        <v>3.9</v>
      </c>
      <c r="G237" s="30">
        <v>11445</v>
      </c>
      <c r="H237" s="106">
        <v>11.9</v>
      </c>
      <c r="I237" s="106">
        <v>3.4</v>
      </c>
      <c r="J237" s="106">
        <v>77.599999999999994</v>
      </c>
      <c r="K237" s="106">
        <v>83.6</v>
      </c>
      <c r="L237" s="107">
        <v>84.7</v>
      </c>
      <c r="M237" s="103">
        <v>8430</v>
      </c>
      <c r="N237" s="104">
        <v>21400</v>
      </c>
      <c r="O237" s="104">
        <v>30700</v>
      </c>
      <c r="P237" s="105">
        <v>39300</v>
      </c>
    </row>
    <row r="238" spans="1:30" s="2" customFormat="1" x14ac:dyDescent="0.35">
      <c r="A238" s="42" t="s">
        <v>146</v>
      </c>
      <c r="B238" s="38" t="s">
        <v>276</v>
      </c>
      <c r="C238" s="33" t="s">
        <v>22</v>
      </c>
      <c r="D238" s="42" t="s">
        <v>40</v>
      </c>
      <c r="E238" s="19">
        <v>9005</v>
      </c>
      <c r="F238" s="106">
        <v>6.1</v>
      </c>
      <c r="G238" s="30">
        <v>8460</v>
      </c>
      <c r="H238" s="106">
        <v>11.7</v>
      </c>
      <c r="I238" s="106">
        <v>4.5</v>
      </c>
      <c r="J238" s="106">
        <v>74.400000000000006</v>
      </c>
      <c r="K238" s="106">
        <v>82.7</v>
      </c>
      <c r="L238" s="107">
        <v>83.8</v>
      </c>
      <c r="M238" s="103">
        <v>5960</v>
      </c>
      <c r="N238" s="104">
        <v>17000</v>
      </c>
      <c r="O238" s="104">
        <v>26700</v>
      </c>
      <c r="P238" s="105">
        <v>35400</v>
      </c>
    </row>
    <row r="239" spans="1:30" s="2" customFormat="1" x14ac:dyDescent="0.35">
      <c r="A239" s="42" t="s">
        <v>146</v>
      </c>
      <c r="B239" s="38" t="s">
        <v>276</v>
      </c>
      <c r="C239" s="33">
        <v>4</v>
      </c>
      <c r="D239" s="42" t="s">
        <v>41</v>
      </c>
      <c r="E239" s="19">
        <v>460</v>
      </c>
      <c r="F239" s="106">
        <v>7.8</v>
      </c>
      <c r="G239" s="30">
        <v>425</v>
      </c>
      <c r="H239" s="106">
        <v>13.9</v>
      </c>
      <c r="I239" s="106">
        <v>1.4</v>
      </c>
      <c r="J239" s="106">
        <v>75.7</v>
      </c>
      <c r="K239" s="106">
        <v>83.2</v>
      </c>
      <c r="L239" s="107">
        <v>84.6</v>
      </c>
      <c r="M239" s="103">
        <v>290</v>
      </c>
      <c r="N239" s="104">
        <v>20400</v>
      </c>
      <c r="O239" s="104">
        <v>36000</v>
      </c>
      <c r="P239" s="105">
        <v>45900</v>
      </c>
    </row>
    <row r="240" spans="1:30" s="2" customFormat="1" x14ac:dyDescent="0.35">
      <c r="A240" s="42" t="s">
        <v>146</v>
      </c>
      <c r="B240" s="38" t="s">
        <v>276</v>
      </c>
      <c r="C240" s="33">
        <v>5</v>
      </c>
      <c r="D240" s="42" t="s">
        <v>42</v>
      </c>
      <c r="E240" s="19">
        <v>1750</v>
      </c>
      <c r="F240" s="106">
        <v>5.4</v>
      </c>
      <c r="G240" s="30">
        <v>1655</v>
      </c>
      <c r="H240" s="106">
        <v>14.1</v>
      </c>
      <c r="I240" s="106">
        <v>4.0999999999999996</v>
      </c>
      <c r="J240" s="106">
        <v>77.5</v>
      </c>
      <c r="K240" s="106">
        <v>81.2</v>
      </c>
      <c r="L240" s="107">
        <v>81.8</v>
      </c>
      <c r="M240" s="103">
        <v>1190</v>
      </c>
      <c r="N240" s="104">
        <v>14600</v>
      </c>
      <c r="O240" s="104">
        <v>24300</v>
      </c>
      <c r="P240" s="105">
        <v>35800</v>
      </c>
    </row>
    <row r="241" spans="1:16" s="2" customFormat="1" x14ac:dyDescent="0.35">
      <c r="A241" s="42" t="s">
        <v>146</v>
      </c>
      <c r="B241" s="38" t="s">
        <v>276</v>
      </c>
      <c r="C241" s="33">
        <v>6</v>
      </c>
      <c r="D241" s="42" t="s">
        <v>43</v>
      </c>
      <c r="E241" s="19">
        <v>9580</v>
      </c>
      <c r="F241" s="106">
        <v>3.8</v>
      </c>
      <c r="G241" s="30">
        <v>9210</v>
      </c>
      <c r="H241" s="106">
        <v>13.6</v>
      </c>
      <c r="I241" s="106">
        <v>3.9</v>
      </c>
      <c r="J241" s="106">
        <v>77</v>
      </c>
      <c r="K241" s="106">
        <v>81.400000000000006</v>
      </c>
      <c r="L241" s="107">
        <v>82.5</v>
      </c>
      <c r="M241" s="103">
        <v>6760</v>
      </c>
      <c r="N241" s="104">
        <v>23100</v>
      </c>
      <c r="O241" s="104">
        <v>32800</v>
      </c>
      <c r="P241" s="105">
        <v>43700</v>
      </c>
    </row>
    <row r="242" spans="1:16" s="2" customFormat="1" x14ac:dyDescent="0.35">
      <c r="A242" s="42" t="s">
        <v>146</v>
      </c>
      <c r="B242" s="38" t="s">
        <v>276</v>
      </c>
      <c r="C242" s="33">
        <v>7</v>
      </c>
      <c r="D242" s="42" t="s">
        <v>45</v>
      </c>
      <c r="E242" s="19">
        <v>3835</v>
      </c>
      <c r="F242" s="106">
        <v>3.7</v>
      </c>
      <c r="G242" s="30">
        <v>3690</v>
      </c>
      <c r="H242" s="106">
        <v>14.1</v>
      </c>
      <c r="I242" s="106">
        <v>4.0999999999999996</v>
      </c>
      <c r="J242" s="106">
        <v>77.400000000000006</v>
      </c>
      <c r="K242" s="106">
        <v>80.7</v>
      </c>
      <c r="L242" s="107">
        <v>81.8</v>
      </c>
      <c r="M242" s="103">
        <v>2720</v>
      </c>
      <c r="N242" s="104">
        <v>28500</v>
      </c>
      <c r="O242" s="104">
        <v>40300</v>
      </c>
      <c r="P242" s="105">
        <v>61000</v>
      </c>
    </row>
    <row r="243" spans="1:16" s="2" customFormat="1" x14ac:dyDescent="0.35">
      <c r="A243" s="42" t="s">
        <v>146</v>
      </c>
      <c r="B243" s="38" t="s">
        <v>276</v>
      </c>
      <c r="C243" s="33">
        <v>8</v>
      </c>
      <c r="D243" s="42" t="s">
        <v>44</v>
      </c>
      <c r="E243" s="19">
        <v>14475</v>
      </c>
      <c r="F243" s="106">
        <v>3.9</v>
      </c>
      <c r="G243" s="30">
        <v>13915</v>
      </c>
      <c r="H243" s="106">
        <v>13.6</v>
      </c>
      <c r="I243" s="106">
        <v>5.0999999999999996</v>
      </c>
      <c r="J243" s="106">
        <v>78.7</v>
      </c>
      <c r="K243" s="106">
        <v>80.8</v>
      </c>
      <c r="L243" s="107">
        <v>81.3</v>
      </c>
      <c r="M243" s="103">
        <v>10370</v>
      </c>
      <c r="N243" s="104">
        <v>22000</v>
      </c>
      <c r="O243" s="104">
        <v>34200</v>
      </c>
      <c r="P243" s="105">
        <v>47700</v>
      </c>
    </row>
    <row r="244" spans="1:16" s="2" customFormat="1" x14ac:dyDescent="0.35">
      <c r="A244" s="42" t="s">
        <v>146</v>
      </c>
      <c r="B244" s="38" t="s">
        <v>276</v>
      </c>
      <c r="C244" s="33">
        <v>9</v>
      </c>
      <c r="D244" s="42" t="s">
        <v>46</v>
      </c>
      <c r="E244" s="19">
        <v>11455</v>
      </c>
      <c r="F244" s="106">
        <v>3.8</v>
      </c>
      <c r="G244" s="30">
        <v>11020</v>
      </c>
      <c r="H244" s="106">
        <v>14.2</v>
      </c>
      <c r="I244" s="106">
        <v>3.8</v>
      </c>
      <c r="J244" s="106">
        <v>78</v>
      </c>
      <c r="K244" s="106">
        <v>81.400000000000006</v>
      </c>
      <c r="L244" s="107">
        <v>82</v>
      </c>
      <c r="M244" s="103">
        <v>8140</v>
      </c>
      <c r="N244" s="104">
        <v>27600</v>
      </c>
      <c r="O244" s="104">
        <v>40000</v>
      </c>
      <c r="P244" s="105">
        <v>52600</v>
      </c>
    </row>
    <row r="245" spans="1:16" s="2" customFormat="1" x14ac:dyDescent="0.35">
      <c r="A245" s="42" t="s">
        <v>146</v>
      </c>
      <c r="B245" s="38" t="s">
        <v>276</v>
      </c>
      <c r="C245" s="33" t="s">
        <v>23</v>
      </c>
      <c r="D245" s="42" t="s">
        <v>47</v>
      </c>
      <c r="E245" s="19">
        <v>3950</v>
      </c>
      <c r="F245" s="106">
        <v>4.7</v>
      </c>
      <c r="G245" s="30">
        <v>3760</v>
      </c>
      <c r="H245" s="106">
        <v>14.2</v>
      </c>
      <c r="I245" s="106">
        <v>3.4</v>
      </c>
      <c r="J245" s="106">
        <v>78.599999999999994</v>
      </c>
      <c r="K245" s="106">
        <v>82</v>
      </c>
      <c r="L245" s="107">
        <v>82.3</v>
      </c>
      <c r="M245" s="103">
        <v>2790</v>
      </c>
      <c r="N245" s="104">
        <v>26300</v>
      </c>
      <c r="O245" s="104">
        <v>36600</v>
      </c>
      <c r="P245" s="105">
        <v>48400</v>
      </c>
    </row>
    <row r="246" spans="1:16" s="2" customFormat="1" x14ac:dyDescent="0.35">
      <c r="A246" s="42" t="s">
        <v>146</v>
      </c>
      <c r="B246" s="38" t="s">
        <v>276</v>
      </c>
      <c r="C246" s="33" t="s">
        <v>24</v>
      </c>
      <c r="D246" s="42" t="s">
        <v>48</v>
      </c>
      <c r="E246" s="19">
        <v>17610</v>
      </c>
      <c r="F246" s="106">
        <v>5.2</v>
      </c>
      <c r="G246" s="30">
        <v>16690</v>
      </c>
      <c r="H246" s="106">
        <v>12.1</v>
      </c>
      <c r="I246" s="106">
        <v>5.0999999999999996</v>
      </c>
      <c r="J246" s="106">
        <v>76.400000000000006</v>
      </c>
      <c r="K246" s="106">
        <v>81.900000000000006</v>
      </c>
      <c r="L246" s="107">
        <v>82.8</v>
      </c>
      <c r="M246" s="103">
        <v>12030</v>
      </c>
      <c r="N246" s="104">
        <v>18600</v>
      </c>
      <c r="O246" s="104">
        <v>28900</v>
      </c>
      <c r="P246" s="105">
        <v>38600</v>
      </c>
    </row>
    <row r="247" spans="1:16" s="2" customFormat="1" x14ac:dyDescent="0.35">
      <c r="A247" s="42" t="s">
        <v>146</v>
      </c>
      <c r="B247" s="38" t="s">
        <v>276</v>
      </c>
      <c r="C247" s="33" t="s">
        <v>25</v>
      </c>
      <c r="D247" s="42" t="s">
        <v>49</v>
      </c>
      <c r="E247" s="19">
        <v>4085</v>
      </c>
      <c r="F247" s="106">
        <v>3.7</v>
      </c>
      <c r="G247" s="30">
        <v>3935</v>
      </c>
      <c r="H247" s="106">
        <v>15.8</v>
      </c>
      <c r="I247" s="106">
        <v>4.3</v>
      </c>
      <c r="J247" s="106">
        <v>76.5</v>
      </c>
      <c r="K247" s="106">
        <v>79.2</v>
      </c>
      <c r="L247" s="107">
        <v>79.900000000000006</v>
      </c>
      <c r="M247" s="103">
        <v>2845</v>
      </c>
      <c r="N247" s="104">
        <v>30200</v>
      </c>
      <c r="O247" s="104">
        <v>48000</v>
      </c>
      <c r="P247" s="105">
        <v>76400</v>
      </c>
    </row>
    <row r="248" spans="1:16" s="2" customFormat="1" x14ac:dyDescent="0.35">
      <c r="A248" s="42" t="s">
        <v>146</v>
      </c>
      <c r="B248" s="38" t="s">
        <v>276</v>
      </c>
      <c r="C248" s="33" t="s">
        <v>26</v>
      </c>
      <c r="D248" s="42" t="s">
        <v>50</v>
      </c>
      <c r="E248" s="19">
        <v>10000</v>
      </c>
      <c r="F248" s="106">
        <v>5.6</v>
      </c>
      <c r="G248" s="30">
        <v>9440</v>
      </c>
      <c r="H248" s="106">
        <v>12.9</v>
      </c>
      <c r="I248" s="106">
        <v>5.0999999999999996</v>
      </c>
      <c r="J248" s="106">
        <v>78.5</v>
      </c>
      <c r="K248" s="106">
        <v>81.3</v>
      </c>
      <c r="L248" s="107">
        <v>82.1</v>
      </c>
      <c r="M248" s="103">
        <v>6950</v>
      </c>
      <c r="N248" s="104">
        <v>21800</v>
      </c>
      <c r="O248" s="104">
        <v>33600</v>
      </c>
      <c r="P248" s="105">
        <v>50500</v>
      </c>
    </row>
    <row r="249" spans="1:16" s="2" customFormat="1" x14ac:dyDescent="0.35">
      <c r="A249" s="42" t="s">
        <v>146</v>
      </c>
      <c r="B249" s="38" t="s">
        <v>276</v>
      </c>
      <c r="C249" s="33" t="s">
        <v>27</v>
      </c>
      <c r="D249" s="42" t="s">
        <v>51</v>
      </c>
      <c r="E249" s="19">
        <v>26165</v>
      </c>
      <c r="F249" s="106">
        <v>6.5</v>
      </c>
      <c r="G249" s="30">
        <v>24470</v>
      </c>
      <c r="H249" s="106">
        <v>13.8</v>
      </c>
      <c r="I249" s="106">
        <v>4.4000000000000004</v>
      </c>
      <c r="J249" s="106">
        <v>79.099999999999994</v>
      </c>
      <c r="K249" s="106">
        <v>81.3</v>
      </c>
      <c r="L249" s="107">
        <v>81.8</v>
      </c>
      <c r="M249" s="103">
        <v>18315</v>
      </c>
      <c r="N249" s="104">
        <v>20800</v>
      </c>
      <c r="O249" s="104">
        <v>32200</v>
      </c>
      <c r="P249" s="105">
        <v>47600</v>
      </c>
    </row>
    <row r="250" spans="1:16" s="2" customFormat="1" x14ac:dyDescent="0.35">
      <c r="A250" s="42" t="s">
        <v>146</v>
      </c>
      <c r="B250" s="38" t="s">
        <v>276</v>
      </c>
      <c r="C250" s="33" t="s">
        <v>28</v>
      </c>
      <c r="D250" s="42" t="s">
        <v>52</v>
      </c>
      <c r="E250" s="19">
        <v>6965</v>
      </c>
      <c r="F250" s="106">
        <v>4.5</v>
      </c>
      <c r="G250" s="30">
        <v>6650</v>
      </c>
      <c r="H250" s="106">
        <v>11.3</v>
      </c>
      <c r="I250" s="106">
        <v>5.0999999999999996</v>
      </c>
      <c r="J250" s="106">
        <v>80.2</v>
      </c>
      <c r="K250" s="106">
        <v>83.1</v>
      </c>
      <c r="L250" s="107">
        <v>83.6</v>
      </c>
      <c r="M250" s="103">
        <v>4990</v>
      </c>
      <c r="N250" s="104">
        <v>18000</v>
      </c>
      <c r="O250" s="104">
        <v>27300</v>
      </c>
      <c r="P250" s="105">
        <v>36900</v>
      </c>
    </row>
    <row r="251" spans="1:16" s="2" customFormat="1" x14ac:dyDescent="0.35">
      <c r="A251" s="42" t="s">
        <v>146</v>
      </c>
      <c r="B251" s="38" t="s">
        <v>276</v>
      </c>
      <c r="C251" s="33" t="s">
        <v>29</v>
      </c>
      <c r="D251" s="42" t="s">
        <v>53</v>
      </c>
      <c r="E251" s="19">
        <v>6820</v>
      </c>
      <c r="F251" s="106">
        <v>5.0999999999999996</v>
      </c>
      <c r="G251" s="30">
        <v>6475</v>
      </c>
      <c r="H251" s="106">
        <v>18.600000000000001</v>
      </c>
      <c r="I251" s="106">
        <v>4.5999999999999996</v>
      </c>
      <c r="J251" s="106">
        <v>71.5</v>
      </c>
      <c r="K251" s="106">
        <v>75.599999999999994</v>
      </c>
      <c r="L251" s="107">
        <v>76.8</v>
      </c>
      <c r="M251" s="103">
        <v>4240</v>
      </c>
      <c r="N251" s="104">
        <v>19700</v>
      </c>
      <c r="O251" s="104">
        <v>31000</v>
      </c>
      <c r="P251" s="105">
        <v>44700</v>
      </c>
    </row>
    <row r="252" spans="1:16" s="2" customFormat="1" x14ac:dyDescent="0.35">
      <c r="A252" s="42" t="s">
        <v>146</v>
      </c>
      <c r="B252" s="38" t="s">
        <v>276</v>
      </c>
      <c r="C252" s="33" t="s">
        <v>30</v>
      </c>
      <c r="D252" s="42" t="s">
        <v>54</v>
      </c>
      <c r="E252" s="19">
        <v>8840</v>
      </c>
      <c r="F252" s="106">
        <v>4.9000000000000004</v>
      </c>
      <c r="G252" s="30">
        <v>8405</v>
      </c>
      <c r="H252" s="106">
        <v>11.7</v>
      </c>
      <c r="I252" s="106">
        <v>4.7</v>
      </c>
      <c r="J252" s="106">
        <v>78.2</v>
      </c>
      <c r="K252" s="106">
        <v>82.6</v>
      </c>
      <c r="L252" s="107">
        <v>83.7</v>
      </c>
      <c r="M252" s="103">
        <v>6175</v>
      </c>
      <c r="N252" s="104">
        <v>17300</v>
      </c>
      <c r="O252" s="104">
        <v>27900</v>
      </c>
      <c r="P252" s="105">
        <v>37000</v>
      </c>
    </row>
    <row r="253" spans="1:16" s="2" customFormat="1" x14ac:dyDescent="0.35">
      <c r="A253" s="42" t="s">
        <v>146</v>
      </c>
      <c r="B253" s="38" t="s">
        <v>276</v>
      </c>
      <c r="C253" s="33" t="s">
        <v>31</v>
      </c>
      <c r="D253" s="42" t="s">
        <v>55</v>
      </c>
      <c r="E253" s="19">
        <v>12335</v>
      </c>
      <c r="F253" s="106">
        <v>3.7</v>
      </c>
      <c r="G253" s="30">
        <v>11885</v>
      </c>
      <c r="H253" s="106">
        <v>13.9</v>
      </c>
      <c r="I253" s="106">
        <v>4.5</v>
      </c>
      <c r="J253" s="106">
        <v>75.400000000000006</v>
      </c>
      <c r="K253" s="106">
        <v>80.5</v>
      </c>
      <c r="L253" s="107">
        <v>81.599999999999994</v>
      </c>
      <c r="M253" s="103">
        <v>8285</v>
      </c>
      <c r="N253" s="104">
        <v>18600</v>
      </c>
      <c r="O253" s="104">
        <v>29300</v>
      </c>
      <c r="P253" s="105">
        <v>41000</v>
      </c>
    </row>
    <row r="254" spans="1:16" s="2" customFormat="1" x14ac:dyDescent="0.35">
      <c r="A254" s="42" t="s">
        <v>146</v>
      </c>
      <c r="B254" s="38" t="s">
        <v>276</v>
      </c>
      <c r="C254" s="33" t="s">
        <v>32</v>
      </c>
      <c r="D254" s="42" t="s">
        <v>56</v>
      </c>
      <c r="E254" s="19">
        <v>24905</v>
      </c>
      <c r="F254" s="106">
        <v>5.2</v>
      </c>
      <c r="G254" s="30">
        <v>23620</v>
      </c>
      <c r="H254" s="106">
        <v>12.8</v>
      </c>
      <c r="I254" s="106">
        <v>5.3</v>
      </c>
      <c r="J254" s="106">
        <v>78.3</v>
      </c>
      <c r="K254" s="106">
        <v>81.2</v>
      </c>
      <c r="L254" s="107">
        <v>81.900000000000006</v>
      </c>
      <c r="M254" s="103">
        <v>16670</v>
      </c>
      <c r="N254" s="104">
        <v>13300</v>
      </c>
      <c r="O254" s="104">
        <v>23200</v>
      </c>
      <c r="P254" s="105">
        <v>33400</v>
      </c>
    </row>
    <row r="255" spans="1:16" s="2" customFormat="1" x14ac:dyDescent="0.35">
      <c r="A255" s="42" t="s">
        <v>146</v>
      </c>
      <c r="B255" s="38" t="s">
        <v>276</v>
      </c>
      <c r="C255" s="33" t="s">
        <v>33</v>
      </c>
      <c r="D255" s="42" t="s">
        <v>57</v>
      </c>
      <c r="E255" s="19">
        <v>8410</v>
      </c>
      <c r="F255" s="106">
        <v>6.4</v>
      </c>
      <c r="G255" s="30">
        <v>7870</v>
      </c>
      <c r="H255" s="106">
        <v>10.3</v>
      </c>
      <c r="I255" s="106">
        <v>4</v>
      </c>
      <c r="J255" s="106">
        <v>81.400000000000006</v>
      </c>
      <c r="K255" s="106">
        <v>85</v>
      </c>
      <c r="L255" s="107">
        <v>85.7</v>
      </c>
      <c r="M255" s="103">
        <v>6130</v>
      </c>
      <c r="N255" s="104">
        <v>16800</v>
      </c>
      <c r="O255" s="104">
        <v>27500</v>
      </c>
      <c r="P255" s="105">
        <v>35200</v>
      </c>
    </row>
    <row r="256" spans="1:16" s="2" customFormat="1" x14ac:dyDescent="0.35">
      <c r="A256" s="42" t="s">
        <v>146</v>
      </c>
      <c r="B256" s="38" t="s">
        <v>276</v>
      </c>
      <c r="C256" s="33" t="s">
        <v>34</v>
      </c>
      <c r="D256" s="42" t="s">
        <v>58</v>
      </c>
      <c r="E256" s="19">
        <v>5740</v>
      </c>
      <c r="F256" s="106">
        <v>4.9000000000000004</v>
      </c>
      <c r="G256" s="30">
        <v>5460</v>
      </c>
      <c r="H256" s="106">
        <v>18.600000000000001</v>
      </c>
      <c r="I256" s="106">
        <v>5</v>
      </c>
      <c r="J256" s="106">
        <v>70</v>
      </c>
      <c r="K256" s="106">
        <v>75.099999999999994</v>
      </c>
      <c r="L256" s="107">
        <v>76.400000000000006</v>
      </c>
      <c r="M256" s="103">
        <v>3450</v>
      </c>
      <c r="N256" s="104">
        <v>12100</v>
      </c>
      <c r="O256" s="104">
        <v>25600</v>
      </c>
      <c r="P256" s="105">
        <v>39200</v>
      </c>
    </row>
    <row r="257" spans="1:30" s="2" customFormat="1" ht="13.9" x14ac:dyDescent="0.4">
      <c r="A257" s="87" t="s">
        <v>1</v>
      </c>
      <c r="B257" s="88" t="s">
        <v>1</v>
      </c>
      <c r="C257" s="91" t="s">
        <v>1</v>
      </c>
      <c r="D257" s="87" t="s">
        <v>1</v>
      </c>
      <c r="E257" s="30"/>
      <c r="F257" s="17"/>
      <c r="G257" s="18"/>
      <c r="H257" s="17"/>
      <c r="I257" s="17"/>
      <c r="J257" s="17"/>
      <c r="K257" s="17"/>
      <c r="L257" s="16"/>
      <c r="M257" s="48"/>
      <c r="N257" s="45"/>
      <c r="O257" s="45"/>
      <c r="P257" s="46"/>
    </row>
    <row r="258" spans="1:30" x14ac:dyDescent="0.35">
      <c r="A258" s="42" t="s">
        <v>146</v>
      </c>
      <c r="B258" s="38" t="s">
        <v>14</v>
      </c>
      <c r="C258" s="126" t="s">
        <v>128</v>
      </c>
      <c r="D258" s="125" t="s">
        <v>128</v>
      </c>
      <c r="E258" s="19">
        <v>126120</v>
      </c>
      <c r="F258" s="106">
        <v>7.6</v>
      </c>
      <c r="G258" s="30">
        <v>116480</v>
      </c>
      <c r="H258" s="106">
        <v>12.6</v>
      </c>
      <c r="I258" s="106">
        <v>4.5999999999999996</v>
      </c>
      <c r="J258" s="106">
        <v>76.599999999999994</v>
      </c>
      <c r="K258" s="106">
        <v>81.900000000000006</v>
      </c>
      <c r="L258" s="107">
        <v>82.8</v>
      </c>
      <c r="M258" s="103">
        <v>83520</v>
      </c>
      <c r="N258" s="104">
        <v>16600</v>
      </c>
      <c r="O258" s="104">
        <v>27100</v>
      </c>
      <c r="P258" s="105">
        <v>37000</v>
      </c>
      <c r="AD258" s="1"/>
    </row>
    <row r="259" spans="1:30" s="2" customFormat="1" ht="14.25" customHeight="1" x14ac:dyDescent="0.35">
      <c r="A259" s="42" t="s">
        <v>146</v>
      </c>
      <c r="B259" s="38" t="s">
        <v>14</v>
      </c>
      <c r="C259" s="33">
        <v>1</v>
      </c>
      <c r="D259" s="42" t="s">
        <v>36</v>
      </c>
      <c r="E259" s="19">
        <v>3020</v>
      </c>
      <c r="F259" s="106">
        <v>6.3</v>
      </c>
      <c r="G259" s="30">
        <v>2830</v>
      </c>
      <c r="H259" s="106">
        <v>11.2</v>
      </c>
      <c r="I259" s="106">
        <v>2.7</v>
      </c>
      <c r="J259" s="106">
        <v>67.5</v>
      </c>
      <c r="K259" s="106">
        <v>84.2</v>
      </c>
      <c r="L259" s="107">
        <v>86.2</v>
      </c>
      <c r="M259" s="103">
        <v>1720</v>
      </c>
      <c r="N259" s="104">
        <v>31700</v>
      </c>
      <c r="O259" s="104">
        <v>45900</v>
      </c>
      <c r="P259" s="105">
        <v>60900</v>
      </c>
    </row>
    <row r="260" spans="1:30" s="2" customFormat="1" ht="14.25" customHeight="1" x14ac:dyDescent="0.35">
      <c r="A260" s="42" t="s">
        <v>146</v>
      </c>
      <c r="B260" s="38" t="s">
        <v>14</v>
      </c>
      <c r="C260" s="33">
        <v>2</v>
      </c>
      <c r="D260" s="42" t="s">
        <v>37</v>
      </c>
      <c r="E260" s="19">
        <v>8060</v>
      </c>
      <c r="F260" s="106">
        <v>8.9</v>
      </c>
      <c r="G260" s="30">
        <v>7345</v>
      </c>
      <c r="H260" s="106">
        <v>11.1</v>
      </c>
      <c r="I260" s="106">
        <v>3.8</v>
      </c>
      <c r="J260" s="106">
        <v>75.8</v>
      </c>
      <c r="K260" s="106">
        <v>84.2</v>
      </c>
      <c r="L260" s="107">
        <v>85.2</v>
      </c>
      <c r="M260" s="103">
        <v>5230</v>
      </c>
      <c r="N260" s="104">
        <v>16700</v>
      </c>
      <c r="O260" s="104">
        <v>27400</v>
      </c>
      <c r="P260" s="105">
        <v>35900</v>
      </c>
    </row>
    <row r="261" spans="1:30" s="2" customFormat="1" ht="14.25" customHeight="1" x14ac:dyDescent="0.35">
      <c r="A261" s="42" t="s">
        <v>146</v>
      </c>
      <c r="B261" s="38" t="s">
        <v>14</v>
      </c>
      <c r="C261" s="33" t="s">
        <v>35</v>
      </c>
      <c r="D261" s="42" t="s">
        <v>38</v>
      </c>
      <c r="E261" s="19">
        <v>7655</v>
      </c>
      <c r="F261" s="106">
        <v>11.2</v>
      </c>
      <c r="G261" s="30">
        <v>6795</v>
      </c>
      <c r="H261" s="106">
        <v>9.8000000000000007</v>
      </c>
      <c r="I261" s="106">
        <v>2.7</v>
      </c>
      <c r="J261" s="106">
        <v>72.400000000000006</v>
      </c>
      <c r="K261" s="106">
        <v>86.2</v>
      </c>
      <c r="L261" s="107">
        <v>87.5</v>
      </c>
      <c r="M261" s="103">
        <v>4660</v>
      </c>
      <c r="N261" s="104">
        <v>20600</v>
      </c>
      <c r="O261" s="104">
        <v>29700</v>
      </c>
      <c r="P261" s="105">
        <v>37000</v>
      </c>
    </row>
    <row r="262" spans="1:30" s="2" customFormat="1" ht="14.25" customHeight="1" x14ac:dyDescent="0.35">
      <c r="A262" s="42" t="s">
        <v>146</v>
      </c>
      <c r="B262" s="38" t="s">
        <v>14</v>
      </c>
      <c r="C262" s="33">
        <v>3</v>
      </c>
      <c r="D262" s="42" t="s">
        <v>39</v>
      </c>
      <c r="E262" s="19">
        <v>6185</v>
      </c>
      <c r="F262" s="106">
        <v>6.3</v>
      </c>
      <c r="G262" s="30">
        <v>5795</v>
      </c>
      <c r="H262" s="106">
        <v>12.2</v>
      </c>
      <c r="I262" s="106">
        <v>3.8</v>
      </c>
      <c r="J262" s="106">
        <v>76.900000000000006</v>
      </c>
      <c r="K262" s="106">
        <v>82.9</v>
      </c>
      <c r="L262" s="107">
        <v>84.1</v>
      </c>
      <c r="M262" s="103">
        <v>4235</v>
      </c>
      <c r="N262" s="104">
        <v>18100</v>
      </c>
      <c r="O262" s="104">
        <v>28000</v>
      </c>
      <c r="P262" s="105">
        <v>36600</v>
      </c>
    </row>
    <row r="263" spans="1:30" s="2" customFormat="1" ht="14.25" customHeight="1" x14ac:dyDescent="0.35">
      <c r="A263" s="42" t="s">
        <v>146</v>
      </c>
      <c r="B263" s="38" t="s">
        <v>14</v>
      </c>
      <c r="C263" s="33" t="s">
        <v>22</v>
      </c>
      <c r="D263" s="42" t="s">
        <v>40</v>
      </c>
      <c r="E263" s="19">
        <v>7395</v>
      </c>
      <c r="F263" s="106">
        <v>7.1</v>
      </c>
      <c r="G263" s="30">
        <v>6870</v>
      </c>
      <c r="H263" s="106">
        <v>11.6</v>
      </c>
      <c r="I263" s="106">
        <v>4.5</v>
      </c>
      <c r="J263" s="106">
        <v>74.3</v>
      </c>
      <c r="K263" s="106">
        <v>82.8</v>
      </c>
      <c r="L263" s="107">
        <v>83.9</v>
      </c>
      <c r="M263" s="103">
        <v>4845</v>
      </c>
      <c r="N263" s="104">
        <v>16100</v>
      </c>
      <c r="O263" s="104">
        <v>25500</v>
      </c>
      <c r="P263" s="105">
        <v>34000</v>
      </c>
    </row>
    <row r="264" spans="1:30" s="2" customFormat="1" ht="14.25" customHeight="1" x14ac:dyDescent="0.35">
      <c r="A264" s="42" t="s">
        <v>146</v>
      </c>
      <c r="B264" s="38" t="s">
        <v>14</v>
      </c>
      <c r="C264" s="33">
        <v>4</v>
      </c>
      <c r="D264" s="42" t="s">
        <v>41</v>
      </c>
      <c r="E264" s="19">
        <v>320</v>
      </c>
      <c r="F264" s="106">
        <v>10.9</v>
      </c>
      <c r="G264" s="30">
        <v>285</v>
      </c>
      <c r="H264" s="106" t="s">
        <v>275</v>
      </c>
      <c r="I264" s="106" t="s">
        <v>275</v>
      </c>
      <c r="J264" s="106" t="s">
        <v>275</v>
      </c>
      <c r="K264" s="106" t="s">
        <v>275</v>
      </c>
      <c r="L264" s="107">
        <v>84.9</v>
      </c>
      <c r="M264" s="103">
        <v>200</v>
      </c>
      <c r="N264" s="104">
        <v>18100</v>
      </c>
      <c r="O264" s="104">
        <v>30600</v>
      </c>
      <c r="P264" s="105">
        <v>42700</v>
      </c>
    </row>
    <row r="265" spans="1:30" s="2" customFormat="1" ht="14.25" customHeight="1" x14ac:dyDescent="0.35">
      <c r="A265" s="42" t="s">
        <v>146</v>
      </c>
      <c r="B265" s="38" t="s">
        <v>14</v>
      </c>
      <c r="C265" s="33">
        <v>5</v>
      </c>
      <c r="D265" s="42" t="s">
        <v>42</v>
      </c>
      <c r="E265" s="19">
        <v>1245</v>
      </c>
      <c r="F265" s="106">
        <v>6.9</v>
      </c>
      <c r="G265" s="30">
        <v>1160</v>
      </c>
      <c r="H265" s="106">
        <v>12.2</v>
      </c>
      <c r="I265" s="106">
        <v>4.5999999999999996</v>
      </c>
      <c r="J265" s="106" t="s">
        <v>275</v>
      </c>
      <c r="K265" s="106" t="s">
        <v>275</v>
      </c>
      <c r="L265" s="107">
        <v>83.2</v>
      </c>
      <c r="M265" s="103">
        <v>850</v>
      </c>
      <c r="N265" s="104">
        <v>13000</v>
      </c>
      <c r="O265" s="104">
        <v>22500</v>
      </c>
      <c r="P265" s="105">
        <v>32100</v>
      </c>
    </row>
    <row r="266" spans="1:30" s="2" customFormat="1" ht="14.25" customHeight="1" x14ac:dyDescent="0.35">
      <c r="A266" s="42" t="s">
        <v>146</v>
      </c>
      <c r="B266" s="38" t="s">
        <v>14</v>
      </c>
      <c r="C266" s="33">
        <v>6</v>
      </c>
      <c r="D266" s="42" t="s">
        <v>43</v>
      </c>
      <c r="E266" s="19">
        <v>4115</v>
      </c>
      <c r="F266" s="106">
        <v>7.5</v>
      </c>
      <c r="G266" s="30">
        <v>3805</v>
      </c>
      <c r="H266" s="106">
        <v>13.6</v>
      </c>
      <c r="I266" s="106">
        <v>3.8</v>
      </c>
      <c r="J266" s="106">
        <v>76.900000000000006</v>
      </c>
      <c r="K266" s="106">
        <v>81.5</v>
      </c>
      <c r="L266" s="107">
        <v>82.6</v>
      </c>
      <c r="M266" s="103">
        <v>2780</v>
      </c>
      <c r="N266" s="104">
        <v>19300</v>
      </c>
      <c r="O266" s="104">
        <v>28800</v>
      </c>
      <c r="P266" s="105">
        <v>38200</v>
      </c>
    </row>
    <row r="267" spans="1:30" s="2" customFormat="1" ht="14.25" customHeight="1" x14ac:dyDescent="0.35">
      <c r="A267" s="42" t="s">
        <v>146</v>
      </c>
      <c r="B267" s="38" t="s">
        <v>14</v>
      </c>
      <c r="C267" s="33">
        <v>7</v>
      </c>
      <c r="D267" s="42" t="s">
        <v>45</v>
      </c>
      <c r="E267" s="19">
        <v>1525</v>
      </c>
      <c r="F267" s="106">
        <v>6.8</v>
      </c>
      <c r="G267" s="30">
        <v>1420</v>
      </c>
      <c r="H267" s="106">
        <v>13.5</v>
      </c>
      <c r="I267" s="106">
        <v>3.3</v>
      </c>
      <c r="J267" s="106">
        <v>79.099999999999994</v>
      </c>
      <c r="K267" s="106">
        <v>82</v>
      </c>
      <c r="L267" s="107">
        <v>83.2</v>
      </c>
      <c r="M267" s="103">
        <v>1070</v>
      </c>
      <c r="N267" s="104">
        <v>23000</v>
      </c>
      <c r="O267" s="104">
        <v>35700</v>
      </c>
      <c r="P267" s="105">
        <v>50200</v>
      </c>
    </row>
    <row r="268" spans="1:30" s="2" customFormat="1" ht="14.25" customHeight="1" x14ac:dyDescent="0.35">
      <c r="A268" s="42" t="s">
        <v>146</v>
      </c>
      <c r="B268" s="38" t="s">
        <v>14</v>
      </c>
      <c r="C268" s="33">
        <v>8</v>
      </c>
      <c r="D268" s="42" t="s">
        <v>44</v>
      </c>
      <c r="E268" s="19">
        <v>3025</v>
      </c>
      <c r="F268" s="106">
        <v>8.9</v>
      </c>
      <c r="G268" s="30">
        <v>2750</v>
      </c>
      <c r="H268" s="106">
        <v>15.2</v>
      </c>
      <c r="I268" s="106">
        <v>6.9</v>
      </c>
      <c r="J268" s="106">
        <v>74.5</v>
      </c>
      <c r="K268" s="106">
        <v>77.2</v>
      </c>
      <c r="L268" s="107">
        <v>77.900000000000006</v>
      </c>
      <c r="M268" s="103">
        <v>1935</v>
      </c>
      <c r="N268" s="104">
        <v>16600</v>
      </c>
      <c r="O268" s="104">
        <v>27800</v>
      </c>
      <c r="P268" s="105">
        <v>39300</v>
      </c>
    </row>
    <row r="269" spans="1:30" s="2" customFormat="1" ht="14.25" customHeight="1" x14ac:dyDescent="0.35">
      <c r="A269" s="42" t="s">
        <v>146</v>
      </c>
      <c r="B269" s="38" t="s">
        <v>14</v>
      </c>
      <c r="C269" s="33">
        <v>9</v>
      </c>
      <c r="D269" s="42" t="s">
        <v>46</v>
      </c>
      <c r="E269" s="19">
        <v>1660</v>
      </c>
      <c r="F269" s="106">
        <v>10.7</v>
      </c>
      <c r="G269" s="30">
        <v>1480</v>
      </c>
      <c r="H269" s="106">
        <v>15.7</v>
      </c>
      <c r="I269" s="106">
        <v>4.8</v>
      </c>
      <c r="J269" s="106">
        <v>75.400000000000006</v>
      </c>
      <c r="K269" s="106">
        <v>78.400000000000006</v>
      </c>
      <c r="L269" s="107">
        <v>79.5</v>
      </c>
      <c r="M269" s="103">
        <v>1035</v>
      </c>
      <c r="N269" s="104">
        <v>17400</v>
      </c>
      <c r="O269" s="104">
        <v>31500</v>
      </c>
      <c r="P269" s="105">
        <v>43900</v>
      </c>
    </row>
    <row r="270" spans="1:30" s="2" customFormat="1" ht="14.25" customHeight="1" x14ac:dyDescent="0.35">
      <c r="A270" s="42" t="s">
        <v>146</v>
      </c>
      <c r="B270" s="38" t="s">
        <v>14</v>
      </c>
      <c r="C270" s="33" t="s">
        <v>23</v>
      </c>
      <c r="D270" s="42" t="s">
        <v>47</v>
      </c>
      <c r="E270" s="19">
        <v>1040</v>
      </c>
      <c r="F270" s="106">
        <v>10.5</v>
      </c>
      <c r="G270" s="30">
        <v>930</v>
      </c>
      <c r="H270" s="106">
        <v>15.7</v>
      </c>
      <c r="I270" s="106">
        <v>4.8</v>
      </c>
      <c r="J270" s="106">
        <v>74.900000000000006</v>
      </c>
      <c r="K270" s="106">
        <v>79</v>
      </c>
      <c r="L270" s="107">
        <v>79.5</v>
      </c>
      <c r="M270" s="103">
        <v>650</v>
      </c>
      <c r="N270" s="104">
        <v>18900</v>
      </c>
      <c r="O270" s="104">
        <v>30400</v>
      </c>
      <c r="P270" s="105">
        <v>40100</v>
      </c>
    </row>
    <row r="271" spans="1:30" s="2" customFormat="1" ht="14.25" customHeight="1" x14ac:dyDescent="0.35">
      <c r="A271" s="42" t="s">
        <v>146</v>
      </c>
      <c r="B271" s="38" t="s">
        <v>14</v>
      </c>
      <c r="C271" s="33" t="s">
        <v>24</v>
      </c>
      <c r="D271" s="42" t="s">
        <v>48</v>
      </c>
      <c r="E271" s="19">
        <v>11685</v>
      </c>
      <c r="F271" s="106">
        <v>6.9</v>
      </c>
      <c r="G271" s="30">
        <v>10885</v>
      </c>
      <c r="H271" s="106">
        <v>11.1</v>
      </c>
      <c r="I271" s="106">
        <v>5.5</v>
      </c>
      <c r="J271" s="106">
        <v>76.8</v>
      </c>
      <c r="K271" s="106">
        <v>82.5</v>
      </c>
      <c r="L271" s="107">
        <v>83.3</v>
      </c>
      <c r="M271" s="103">
        <v>7920</v>
      </c>
      <c r="N271" s="104">
        <v>16400</v>
      </c>
      <c r="O271" s="104">
        <v>26200</v>
      </c>
      <c r="P271" s="105">
        <v>35200</v>
      </c>
    </row>
    <row r="272" spans="1:30" s="2" customFormat="1" ht="14.25" customHeight="1" x14ac:dyDescent="0.35">
      <c r="A272" s="42" t="s">
        <v>146</v>
      </c>
      <c r="B272" s="38" t="s">
        <v>14</v>
      </c>
      <c r="C272" s="33" t="s">
        <v>25</v>
      </c>
      <c r="D272" s="42" t="s">
        <v>49</v>
      </c>
      <c r="E272" s="19">
        <v>1265</v>
      </c>
      <c r="F272" s="106">
        <v>7.7</v>
      </c>
      <c r="G272" s="30">
        <v>1165</v>
      </c>
      <c r="H272" s="106">
        <v>15.6</v>
      </c>
      <c r="I272" s="106">
        <v>4.4000000000000004</v>
      </c>
      <c r="J272" s="106">
        <v>76.900000000000006</v>
      </c>
      <c r="K272" s="106">
        <v>79.7</v>
      </c>
      <c r="L272" s="107">
        <v>79.900000000000006</v>
      </c>
      <c r="M272" s="103">
        <v>850</v>
      </c>
      <c r="N272" s="104">
        <v>25400</v>
      </c>
      <c r="O272" s="104">
        <v>41200</v>
      </c>
      <c r="P272" s="105">
        <v>63600</v>
      </c>
    </row>
    <row r="273" spans="1:30" s="2" customFormat="1" ht="14.25" customHeight="1" x14ac:dyDescent="0.35">
      <c r="A273" s="42" t="s">
        <v>146</v>
      </c>
      <c r="B273" s="38" t="s">
        <v>14</v>
      </c>
      <c r="C273" s="33" t="s">
        <v>26</v>
      </c>
      <c r="D273" s="42" t="s">
        <v>50</v>
      </c>
      <c r="E273" s="19">
        <v>6425</v>
      </c>
      <c r="F273" s="106">
        <v>7.4</v>
      </c>
      <c r="G273" s="30">
        <v>5950</v>
      </c>
      <c r="H273" s="106">
        <v>12.3</v>
      </c>
      <c r="I273" s="106">
        <v>5.5</v>
      </c>
      <c r="J273" s="106">
        <v>78.7</v>
      </c>
      <c r="K273" s="106">
        <v>81.400000000000006</v>
      </c>
      <c r="L273" s="107">
        <v>82.2</v>
      </c>
      <c r="M273" s="103">
        <v>4410</v>
      </c>
      <c r="N273" s="104">
        <v>19800</v>
      </c>
      <c r="O273" s="104">
        <v>31000</v>
      </c>
      <c r="P273" s="105">
        <v>44900</v>
      </c>
    </row>
    <row r="274" spans="1:30" s="2" customFormat="1" ht="14.25" customHeight="1" x14ac:dyDescent="0.35">
      <c r="A274" s="42" t="s">
        <v>146</v>
      </c>
      <c r="B274" s="38" t="s">
        <v>14</v>
      </c>
      <c r="C274" s="33" t="s">
        <v>27</v>
      </c>
      <c r="D274" s="42" t="s">
        <v>51</v>
      </c>
      <c r="E274" s="19">
        <v>13590</v>
      </c>
      <c r="F274" s="106">
        <v>9.8000000000000007</v>
      </c>
      <c r="G274" s="30">
        <v>12255</v>
      </c>
      <c r="H274" s="106">
        <v>13.8</v>
      </c>
      <c r="I274" s="106">
        <v>4.9000000000000004</v>
      </c>
      <c r="J274" s="106">
        <v>78.7</v>
      </c>
      <c r="K274" s="106">
        <v>80.900000000000006</v>
      </c>
      <c r="L274" s="107">
        <v>81.400000000000006</v>
      </c>
      <c r="M274" s="103">
        <v>9115</v>
      </c>
      <c r="N274" s="104">
        <v>17900</v>
      </c>
      <c r="O274" s="104">
        <v>28200</v>
      </c>
      <c r="P274" s="105">
        <v>40600</v>
      </c>
    </row>
    <row r="275" spans="1:30" s="2" customFormat="1" ht="14.25" customHeight="1" x14ac:dyDescent="0.35">
      <c r="A275" s="42" t="s">
        <v>146</v>
      </c>
      <c r="B275" s="38" t="s">
        <v>14</v>
      </c>
      <c r="C275" s="33" t="s">
        <v>28</v>
      </c>
      <c r="D275" s="42" t="s">
        <v>52</v>
      </c>
      <c r="E275" s="19">
        <v>4155</v>
      </c>
      <c r="F275" s="106">
        <v>6.2</v>
      </c>
      <c r="G275" s="30">
        <v>3895</v>
      </c>
      <c r="H275" s="106">
        <v>11.3</v>
      </c>
      <c r="I275" s="106">
        <v>5.2</v>
      </c>
      <c r="J275" s="106">
        <v>79.8</v>
      </c>
      <c r="K275" s="106">
        <v>82.9</v>
      </c>
      <c r="L275" s="107">
        <v>83.5</v>
      </c>
      <c r="M275" s="103">
        <v>2915</v>
      </c>
      <c r="N275" s="104">
        <v>16400</v>
      </c>
      <c r="O275" s="104">
        <v>26000</v>
      </c>
      <c r="P275" s="105">
        <v>35300</v>
      </c>
    </row>
    <row r="276" spans="1:30" s="2" customFormat="1" ht="14.25" customHeight="1" x14ac:dyDescent="0.35">
      <c r="A276" s="42" t="s">
        <v>146</v>
      </c>
      <c r="B276" s="38" t="s">
        <v>14</v>
      </c>
      <c r="C276" s="33" t="s">
        <v>29</v>
      </c>
      <c r="D276" s="42" t="s">
        <v>53</v>
      </c>
      <c r="E276" s="19">
        <v>4780</v>
      </c>
      <c r="F276" s="106">
        <v>6.3</v>
      </c>
      <c r="G276" s="30">
        <v>4480</v>
      </c>
      <c r="H276" s="106">
        <v>17.899999999999999</v>
      </c>
      <c r="I276" s="106">
        <v>4.7</v>
      </c>
      <c r="J276" s="106">
        <v>72.7</v>
      </c>
      <c r="K276" s="106">
        <v>76.5</v>
      </c>
      <c r="L276" s="107">
        <v>77.400000000000006</v>
      </c>
      <c r="M276" s="103">
        <v>2990</v>
      </c>
      <c r="N276" s="104">
        <v>18000</v>
      </c>
      <c r="O276" s="104">
        <v>29000</v>
      </c>
      <c r="P276" s="105">
        <v>40200</v>
      </c>
    </row>
    <row r="277" spans="1:30" s="2" customFormat="1" ht="14.25" customHeight="1" x14ac:dyDescent="0.35">
      <c r="A277" s="42" t="s">
        <v>146</v>
      </c>
      <c r="B277" s="38" t="s">
        <v>14</v>
      </c>
      <c r="C277" s="33" t="s">
        <v>30</v>
      </c>
      <c r="D277" s="42" t="s">
        <v>54</v>
      </c>
      <c r="E277" s="19">
        <v>6755</v>
      </c>
      <c r="F277" s="106">
        <v>6</v>
      </c>
      <c r="G277" s="30">
        <v>6350</v>
      </c>
      <c r="H277" s="106">
        <v>11.1</v>
      </c>
      <c r="I277" s="106">
        <v>4.5</v>
      </c>
      <c r="J277" s="106">
        <v>79.2</v>
      </c>
      <c r="K277" s="106">
        <v>83.4</v>
      </c>
      <c r="L277" s="107">
        <v>84.3</v>
      </c>
      <c r="M277" s="103">
        <v>4730</v>
      </c>
      <c r="N277" s="104">
        <v>16400</v>
      </c>
      <c r="O277" s="104">
        <v>26800</v>
      </c>
      <c r="P277" s="105">
        <v>36000</v>
      </c>
    </row>
    <row r="278" spans="1:30" s="2" customFormat="1" ht="14.25" customHeight="1" x14ac:dyDescent="0.35">
      <c r="A278" s="42" t="s">
        <v>146</v>
      </c>
      <c r="B278" s="38" t="s">
        <v>14</v>
      </c>
      <c r="C278" s="33" t="s">
        <v>31</v>
      </c>
      <c r="D278" s="42" t="s">
        <v>55</v>
      </c>
      <c r="E278" s="19">
        <v>6895</v>
      </c>
      <c r="F278" s="106">
        <v>5.5</v>
      </c>
      <c r="G278" s="30">
        <v>6520</v>
      </c>
      <c r="H278" s="106">
        <v>13.4</v>
      </c>
      <c r="I278" s="106">
        <v>4.5999999999999996</v>
      </c>
      <c r="J278" s="106">
        <v>75.900000000000006</v>
      </c>
      <c r="K278" s="106">
        <v>81</v>
      </c>
      <c r="L278" s="107">
        <v>82</v>
      </c>
      <c r="M278" s="103">
        <v>4600</v>
      </c>
      <c r="N278" s="104">
        <v>15700</v>
      </c>
      <c r="O278" s="104">
        <v>26000</v>
      </c>
      <c r="P278" s="105">
        <v>37000</v>
      </c>
    </row>
    <row r="279" spans="1:30" s="2" customFormat="1" ht="14.25" customHeight="1" x14ac:dyDescent="0.35">
      <c r="A279" s="42" t="s">
        <v>146</v>
      </c>
      <c r="B279" s="38" t="s">
        <v>14</v>
      </c>
      <c r="C279" s="33" t="s">
        <v>32</v>
      </c>
      <c r="D279" s="42" t="s">
        <v>56</v>
      </c>
      <c r="E279" s="19">
        <v>15180</v>
      </c>
      <c r="F279" s="106">
        <v>7.1</v>
      </c>
      <c r="G279" s="30">
        <v>14105</v>
      </c>
      <c r="H279" s="106">
        <v>12.9</v>
      </c>
      <c r="I279" s="106">
        <v>5.3</v>
      </c>
      <c r="J279" s="106">
        <v>77.900000000000006</v>
      </c>
      <c r="K279" s="106">
        <v>81.099999999999994</v>
      </c>
      <c r="L279" s="107">
        <v>81.8</v>
      </c>
      <c r="M279" s="103">
        <v>9930</v>
      </c>
      <c r="N279" s="104">
        <v>12400</v>
      </c>
      <c r="O279" s="104">
        <v>21700</v>
      </c>
      <c r="P279" s="105">
        <v>32000</v>
      </c>
    </row>
    <row r="280" spans="1:30" s="2" customFormat="1" ht="14.25" customHeight="1" x14ac:dyDescent="0.35">
      <c r="A280" s="42" t="s">
        <v>146</v>
      </c>
      <c r="B280" s="38" t="s">
        <v>14</v>
      </c>
      <c r="C280" s="33" t="s">
        <v>33</v>
      </c>
      <c r="D280" s="42" t="s">
        <v>57</v>
      </c>
      <c r="E280" s="19">
        <v>6955</v>
      </c>
      <c r="F280" s="106">
        <v>7.4</v>
      </c>
      <c r="G280" s="30">
        <v>6440</v>
      </c>
      <c r="H280" s="106">
        <v>10.199999999999999</v>
      </c>
      <c r="I280" s="106">
        <v>4.0999999999999996</v>
      </c>
      <c r="J280" s="106">
        <v>81.5</v>
      </c>
      <c r="K280" s="106">
        <v>85</v>
      </c>
      <c r="L280" s="107">
        <v>85.6</v>
      </c>
      <c r="M280" s="103">
        <v>5035</v>
      </c>
      <c r="N280" s="104">
        <v>15700</v>
      </c>
      <c r="O280" s="104">
        <v>25800</v>
      </c>
      <c r="P280" s="105">
        <v>34100</v>
      </c>
    </row>
    <row r="281" spans="1:30" s="2" customFormat="1" ht="14.25" customHeight="1" x14ac:dyDescent="0.35">
      <c r="A281" s="42" t="s">
        <v>146</v>
      </c>
      <c r="B281" s="38" t="s">
        <v>14</v>
      </c>
      <c r="C281" s="33" t="s">
        <v>34</v>
      </c>
      <c r="D281" s="42" t="s">
        <v>58</v>
      </c>
      <c r="E281" s="19">
        <v>3190</v>
      </c>
      <c r="F281" s="106">
        <v>7.2</v>
      </c>
      <c r="G281" s="30">
        <v>2960</v>
      </c>
      <c r="H281" s="106">
        <v>19.5</v>
      </c>
      <c r="I281" s="106">
        <v>5.5</v>
      </c>
      <c r="J281" s="106">
        <v>68.099999999999994</v>
      </c>
      <c r="K281" s="106">
        <v>73.599999999999994</v>
      </c>
      <c r="L281" s="107">
        <v>75</v>
      </c>
      <c r="M281" s="103">
        <v>1825</v>
      </c>
      <c r="N281" s="104">
        <v>10400</v>
      </c>
      <c r="O281" s="104">
        <v>21300</v>
      </c>
      <c r="P281" s="105">
        <v>32800</v>
      </c>
    </row>
    <row r="282" spans="1:30" s="2" customFormat="1" ht="12.75" customHeight="1" x14ac:dyDescent="0.4">
      <c r="A282" s="87" t="s">
        <v>1</v>
      </c>
      <c r="B282" s="88" t="s">
        <v>1</v>
      </c>
      <c r="C282" s="91" t="s">
        <v>1</v>
      </c>
      <c r="D282" s="87" t="s">
        <v>1</v>
      </c>
      <c r="E282" s="30"/>
      <c r="F282" s="17"/>
      <c r="G282" s="18"/>
      <c r="H282" s="17"/>
      <c r="I282" s="17"/>
      <c r="J282" s="17"/>
      <c r="K282" s="17"/>
      <c r="L282" s="16"/>
      <c r="M282" s="48"/>
      <c r="N282" s="45"/>
      <c r="O282" s="45"/>
      <c r="P282" s="46"/>
    </row>
    <row r="283" spans="1:30" x14ac:dyDescent="0.35">
      <c r="A283" s="42" t="s">
        <v>146</v>
      </c>
      <c r="B283" s="38" t="s">
        <v>3</v>
      </c>
      <c r="C283" s="126" t="s">
        <v>128</v>
      </c>
      <c r="D283" s="125" t="s">
        <v>128</v>
      </c>
      <c r="E283" s="19">
        <v>96845</v>
      </c>
      <c r="F283" s="106">
        <v>2.1</v>
      </c>
      <c r="G283" s="30">
        <v>94770</v>
      </c>
      <c r="H283" s="106">
        <v>13.6</v>
      </c>
      <c r="I283" s="106">
        <v>4.0999999999999996</v>
      </c>
      <c r="J283" s="106">
        <v>77.099999999999994</v>
      </c>
      <c r="K283" s="106">
        <v>81.5</v>
      </c>
      <c r="L283" s="107">
        <v>82.3</v>
      </c>
      <c r="M283" s="103">
        <v>68355</v>
      </c>
      <c r="N283" s="104">
        <v>23700</v>
      </c>
      <c r="O283" s="104">
        <v>35100</v>
      </c>
      <c r="P283" s="105">
        <v>49700</v>
      </c>
      <c r="AD283" s="1"/>
    </row>
    <row r="284" spans="1:30" s="2" customFormat="1" x14ac:dyDescent="0.35">
      <c r="A284" s="42" t="s">
        <v>146</v>
      </c>
      <c r="B284" s="38" t="s">
        <v>3</v>
      </c>
      <c r="C284" s="33">
        <v>1</v>
      </c>
      <c r="D284" s="42" t="s">
        <v>36</v>
      </c>
      <c r="E284" s="19">
        <v>2295</v>
      </c>
      <c r="F284" s="106">
        <v>1.5</v>
      </c>
      <c r="G284" s="30">
        <v>2265</v>
      </c>
      <c r="H284" s="106">
        <v>12.1</v>
      </c>
      <c r="I284" s="106">
        <v>1.9</v>
      </c>
      <c r="J284" s="106">
        <v>58.3</v>
      </c>
      <c r="K284" s="106">
        <v>83.6</v>
      </c>
      <c r="L284" s="107">
        <v>86</v>
      </c>
      <c r="M284" s="103">
        <v>1165</v>
      </c>
      <c r="N284" s="104">
        <v>53000</v>
      </c>
      <c r="O284" s="104">
        <v>64700</v>
      </c>
      <c r="P284" s="105">
        <v>80300</v>
      </c>
      <c r="R284" s="130"/>
    </row>
    <row r="285" spans="1:30" s="2" customFormat="1" x14ac:dyDescent="0.35">
      <c r="A285" s="42" t="s">
        <v>146</v>
      </c>
      <c r="B285" s="38" t="s">
        <v>3</v>
      </c>
      <c r="C285" s="33">
        <v>2</v>
      </c>
      <c r="D285" s="42" t="s">
        <v>37</v>
      </c>
      <c r="E285" s="19">
        <v>2945</v>
      </c>
      <c r="F285" s="106">
        <v>2.2999999999999998</v>
      </c>
      <c r="G285" s="30">
        <v>2875</v>
      </c>
      <c r="H285" s="106">
        <v>11.4</v>
      </c>
      <c r="I285" s="106">
        <v>2.9</v>
      </c>
      <c r="J285" s="106">
        <v>72</v>
      </c>
      <c r="K285" s="106">
        <v>84.1</v>
      </c>
      <c r="L285" s="107">
        <v>85.7</v>
      </c>
      <c r="M285" s="103">
        <v>1935</v>
      </c>
      <c r="N285" s="104">
        <v>25000</v>
      </c>
      <c r="O285" s="104">
        <v>35800</v>
      </c>
      <c r="P285" s="105">
        <v>47500</v>
      </c>
      <c r="R285" s="130"/>
    </row>
    <row r="286" spans="1:30" s="2" customFormat="1" x14ac:dyDescent="0.35">
      <c r="A286" s="42" t="s">
        <v>146</v>
      </c>
      <c r="B286" s="38" t="s">
        <v>3</v>
      </c>
      <c r="C286" s="33" t="s">
        <v>35</v>
      </c>
      <c r="D286" s="42" t="s">
        <v>38</v>
      </c>
      <c r="E286" s="19">
        <v>695</v>
      </c>
      <c r="F286" s="106">
        <v>3.7</v>
      </c>
      <c r="G286" s="30">
        <v>670</v>
      </c>
      <c r="H286" s="106">
        <v>9.1</v>
      </c>
      <c r="I286" s="106">
        <v>2.2000000000000002</v>
      </c>
      <c r="J286" s="106">
        <v>69</v>
      </c>
      <c r="K286" s="106">
        <v>87.5</v>
      </c>
      <c r="L286" s="107">
        <v>88.7</v>
      </c>
      <c r="M286" s="103">
        <v>440</v>
      </c>
      <c r="N286" s="104">
        <v>29500</v>
      </c>
      <c r="O286" s="104">
        <v>35300</v>
      </c>
      <c r="P286" s="105">
        <v>43100</v>
      </c>
      <c r="R286" s="130"/>
    </row>
    <row r="287" spans="1:30" s="2" customFormat="1" x14ac:dyDescent="0.35">
      <c r="A287" s="42" t="s">
        <v>146</v>
      </c>
      <c r="B287" s="38" t="s">
        <v>3</v>
      </c>
      <c r="C287" s="33">
        <v>3</v>
      </c>
      <c r="D287" s="42" t="s">
        <v>39</v>
      </c>
      <c r="E287" s="19">
        <v>5725</v>
      </c>
      <c r="F287" s="106">
        <v>1.4</v>
      </c>
      <c r="G287" s="30">
        <v>5645</v>
      </c>
      <c r="H287" s="106">
        <v>11.6</v>
      </c>
      <c r="I287" s="106">
        <v>3</v>
      </c>
      <c r="J287" s="106">
        <v>78.400000000000006</v>
      </c>
      <c r="K287" s="106">
        <v>84.3</v>
      </c>
      <c r="L287" s="107">
        <v>85.4</v>
      </c>
      <c r="M287" s="103">
        <v>4195</v>
      </c>
      <c r="N287" s="104">
        <v>25000</v>
      </c>
      <c r="O287" s="104">
        <v>33000</v>
      </c>
      <c r="P287" s="105">
        <v>41900</v>
      </c>
      <c r="R287" s="130"/>
    </row>
    <row r="288" spans="1:30" s="2" customFormat="1" x14ac:dyDescent="0.35">
      <c r="A288" s="42" t="s">
        <v>146</v>
      </c>
      <c r="B288" s="38" t="s">
        <v>3</v>
      </c>
      <c r="C288" s="33" t="s">
        <v>22</v>
      </c>
      <c r="D288" s="42" t="s">
        <v>40</v>
      </c>
      <c r="E288" s="19">
        <v>1610</v>
      </c>
      <c r="F288" s="106">
        <v>1.4</v>
      </c>
      <c r="G288" s="30">
        <v>1585</v>
      </c>
      <c r="H288" s="106">
        <v>12.4</v>
      </c>
      <c r="I288" s="106">
        <v>4.5</v>
      </c>
      <c r="J288" s="106">
        <v>74.8</v>
      </c>
      <c r="K288" s="106">
        <v>81.900000000000006</v>
      </c>
      <c r="L288" s="107">
        <v>83.2</v>
      </c>
      <c r="M288" s="103">
        <v>1115</v>
      </c>
      <c r="N288" s="104">
        <v>23100</v>
      </c>
      <c r="O288" s="104">
        <v>31700</v>
      </c>
      <c r="P288" s="105">
        <v>42500</v>
      </c>
      <c r="R288" s="130"/>
    </row>
    <row r="289" spans="1:18" s="2" customFormat="1" x14ac:dyDescent="0.35">
      <c r="A289" s="42" t="s">
        <v>146</v>
      </c>
      <c r="B289" s="38" t="s">
        <v>3</v>
      </c>
      <c r="C289" s="33">
        <v>4</v>
      </c>
      <c r="D289" s="42" t="s">
        <v>41</v>
      </c>
      <c r="E289" s="19">
        <v>140</v>
      </c>
      <c r="F289" s="106">
        <v>0.7</v>
      </c>
      <c r="G289" s="30">
        <v>140</v>
      </c>
      <c r="H289" s="106" t="s">
        <v>275</v>
      </c>
      <c r="I289" s="106" t="s">
        <v>275</v>
      </c>
      <c r="J289" s="106" t="s">
        <v>275</v>
      </c>
      <c r="K289" s="106" t="s">
        <v>275</v>
      </c>
      <c r="L289" s="107">
        <v>84.1</v>
      </c>
      <c r="M289" s="103">
        <v>90</v>
      </c>
      <c r="N289" s="104">
        <v>34100</v>
      </c>
      <c r="O289" s="104">
        <v>44400</v>
      </c>
      <c r="P289" s="105">
        <v>55000</v>
      </c>
      <c r="R289" s="130"/>
    </row>
    <row r="290" spans="1:18" s="2" customFormat="1" x14ac:dyDescent="0.35">
      <c r="A290" s="42" t="s">
        <v>146</v>
      </c>
      <c r="B290" s="38" t="s">
        <v>3</v>
      </c>
      <c r="C290" s="33">
        <v>5</v>
      </c>
      <c r="D290" s="42" t="s">
        <v>42</v>
      </c>
      <c r="E290" s="19">
        <v>500</v>
      </c>
      <c r="F290" s="106">
        <v>1.7</v>
      </c>
      <c r="G290" s="30">
        <v>495</v>
      </c>
      <c r="H290" s="106">
        <v>18.3</v>
      </c>
      <c r="I290" s="106">
        <v>3</v>
      </c>
      <c r="J290" s="106" t="s">
        <v>275</v>
      </c>
      <c r="K290" s="106" t="s">
        <v>275</v>
      </c>
      <c r="L290" s="107">
        <v>78.599999999999994</v>
      </c>
      <c r="M290" s="103">
        <v>335</v>
      </c>
      <c r="N290" s="104">
        <v>19900</v>
      </c>
      <c r="O290" s="104">
        <v>30500</v>
      </c>
      <c r="P290" s="105">
        <v>41900</v>
      </c>
      <c r="R290" s="130"/>
    </row>
    <row r="291" spans="1:18" s="2" customFormat="1" x14ac:dyDescent="0.35">
      <c r="A291" s="42" t="s">
        <v>146</v>
      </c>
      <c r="B291" s="38" t="s">
        <v>3</v>
      </c>
      <c r="C291" s="33">
        <v>6</v>
      </c>
      <c r="D291" s="42" t="s">
        <v>43</v>
      </c>
      <c r="E291" s="19">
        <v>5465</v>
      </c>
      <c r="F291" s="106">
        <v>1.1000000000000001</v>
      </c>
      <c r="G291" s="30">
        <v>5405</v>
      </c>
      <c r="H291" s="106">
        <v>13.6</v>
      </c>
      <c r="I291" s="106">
        <v>4</v>
      </c>
      <c r="J291" s="106">
        <v>77.099999999999994</v>
      </c>
      <c r="K291" s="106">
        <v>81.400000000000006</v>
      </c>
      <c r="L291" s="107">
        <v>82.4</v>
      </c>
      <c r="M291" s="103">
        <v>3985</v>
      </c>
      <c r="N291" s="104">
        <v>26500</v>
      </c>
      <c r="O291" s="104">
        <v>35600</v>
      </c>
      <c r="P291" s="105">
        <v>47900</v>
      </c>
      <c r="R291" s="130"/>
    </row>
    <row r="292" spans="1:18" s="2" customFormat="1" x14ac:dyDescent="0.35">
      <c r="A292" s="42" t="s">
        <v>146</v>
      </c>
      <c r="B292" s="38" t="s">
        <v>3</v>
      </c>
      <c r="C292" s="33">
        <v>7</v>
      </c>
      <c r="D292" s="42" t="s">
        <v>45</v>
      </c>
      <c r="E292" s="19">
        <v>2305</v>
      </c>
      <c r="F292" s="106">
        <v>1.7</v>
      </c>
      <c r="G292" s="30">
        <v>2265</v>
      </c>
      <c r="H292" s="106">
        <v>14.5</v>
      </c>
      <c r="I292" s="106">
        <v>4.5999999999999996</v>
      </c>
      <c r="J292" s="106">
        <v>76.400000000000006</v>
      </c>
      <c r="K292" s="106">
        <v>79.900000000000006</v>
      </c>
      <c r="L292" s="107">
        <v>80.900000000000006</v>
      </c>
      <c r="M292" s="103">
        <v>1650</v>
      </c>
      <c r="N292" s="104">
        <v>31800</v>
      </c>
      <c r="O292" s="104">
        <v>43900</v>
      </c>
      <c r="P292" s="105">
        <v>66800</v>
      </c>
      <c r="R292" s="130"/>
    </row>
    <row r="293" spans="1:18" s="2" customFormat="1" x14ac:dyDescent="0.35">
      <c r="A293" s="42" t="s">
        <v>146</v>
      </c>
      <c r="B293" s="38" t="s">
        <v>3</v>
      </c>
      <c r="C293" s="33">
        <v>8</v>
      </c>
      <c r="D293" s="42" t="s">
        <v>44</v>
      </c>
      <c r="E293" s="19">
        <v>11455</v>
      </c>
      <c r="F293" s="106">
        <v>2.6</v>
      </c>
      <c r="G293" s="30">
        <v>11160</v>
      </c>
      <c r="H293" s="106">
        <v>13.2</v>
      </c>
      <c r="I293" s="106">
        <v>4.5999999999999996</v>
      </c>
      <c r="J293" s="106">
        <v>79.8</v>
      </c>
      <c r="K293" s="106">
        <v>81.7</v>
      </c>
      <c r="L293" s="107">
        <v>82.2</v>
      </c>
      <c r="M293" s="103">
        <v>8435</v>
      </c>
      <c r="N293" s="104">
        <v>23700</v>
      </c>
      <c r="O293" s="104">
        <v>35700</v>
      </c>
      <c r="P293" s="105">
        <v>49500</v>
      </c>
      <c r="R293" s="130"/>
    </row>
    <row r="294" spans="1:18" s="2" customFormat="1" x14ac:dyDescent="0.35">
      <c r="A294" s="42" t="s">
        <v>146</v>
      </c>
      <c r="B294" s="38" t="s">
        <v>3</v>
      </c>
      <c r="C294" s="33">
        <v>9</v>
      </c>
      <c r="D294" s="42" t="s">
        <v>46</v>
      </c>
      <c r="E294" s="19">
        <v>9800</v>
      </c>
      <c r="F294" s="106">
        <v>2.7</v>
      </c>
      <c r="G294" s="30">
        <v>9535</v>
      </c>
      <c r="H294" s="106">
        <v>13.9</v>
      </c>
      <c r="I294" s="106">
        <v>3.7</v>
      </c>
      <c r="J294" s="106">
        <v>78.5</v>
      </c>
      <c r="K294" s="106">
        <v>81.900000000000006</v>
      </c>
      <c r="L294" s="107">
        <v>82.4</v>
      </c>
      <c r="M294" s="103">
        <v>7110</v>
      </c>
      <c r="N294" s="104">
        <v>29500</v>
      </c>
      <c r="O294" s="104">
        <v>41000</v>
      </c>
      <c r="P294" s="105">
        <v>53700</v>
      </c>
      <c r="R294" s="130"/>
    </row>
    <row r="295" spans="1:18" s="2" customFormat="1" x14ac:dyDescent="0.35">
      <c r="A295" s="42" t="s">
        <v>146</v>
      </c>
      <c r="B295" s="38" t="s">
        <v>3</v>
      </c>
      <c r="C295" s="33" t="s">
        <v>23</v>
      </c>
      <c r="D295" s="42" t="s">
        <v>47</v>
      </c>
      <c r="E295" s="19">
        <v>2910</v>
      </c>
      <c r="F295" s="106">
        <v>2.7</v>
      </c>
      <c r="G295" s="30">
        <v>2830</v>
      </c>
      <c r="H295" s="106">
        <v>13.7</v>
      </c>
      <c r="I295" s="106">
        <v>3</v>
      </c>
      <c r="J295" s="106">
        <v>79.900000000000006</v>
      </c>
      <c r="K295" s="106">
        <v>83</v>
      </c>
      <c r="L295" s="107">
        <v>83.3</v>
      </c>
      <c r="M295" s="103">
        <v>2140</v>
      </c>
      <c r="N295" s="104">
        <v>28300</v>
      </c>
      <c r="O295" s="104">
        <v>38400</v>
      </c>
      <c r="P295" s="105">
        <v>51000</v>
      </c>
      <c r="R295" s="130"/>
    </row>
    <row r="296" spans="1:18" s="2" customFormat="1" x14ac:dyDescent="0.35">
      <c r="A296" s="42" t="s">
        <v>146</v>
      </c>
      <c r="B296" s="38" t="s">
        <v>3</v>
      </c>
      <c r="C296" s="33" t="s">
        <v>24</v>
      </c>
      <c r="D296" s="42" t="s">
        <v>48</v>
      </c>
      <c r="E296" s="19">
        <v>5925</v>
      </c>
      <c r="F296" s="106">
        <v>2</v>
      </c>
      <c r="G296" s="30">
        <v>5805</v>
      </c>
      <c r="H296" s="106">
        <v>13.8</v>
      </c>
      <c r="I296" s="106">
        <v>4.3</v>
      </c>
      <c r="J296" s="106">
        <v>75.5</v>
      </c>
      <c r="K296" s="106">
        <v>80.7</v>
      </c>
      <c r="L296" s="107">
        <v>81.900000000000006</v>
      </c>
      <c r="M296" s="103">
        <v>4110</v>
      </c>
      <c r="N296" s="104">
        <v>24600</v>
      </c>
      <c r="O296" s="104">
        <v>33500</v>
      </c>
      <c r="P296" s="105">
        <v>46400</v>
      </c>
      <c r="R296" s="130"/>
    </row>
    <row r="297" spans="1:18" s="2" customFormat="1" x14ac:dyDescent="0.35">
      <c r="A297" s="42" t="s">
        <v>146</v>
      </c>
      <c r="B297" s="38" t="s">
        <v>3</v>
      </c>
      <c r="C297" s="33" t="s">
        <v>25</v>
      </c>
      <c r="D297" s="42" t="s">
        <v>49</v>
      </c>
      <c r="E297" s="19">
        <v>2820</v>
      </c>
      <c r="F297" s="106">
        <v>1.9</v>
      </c>
      <c r="G297" s="30">
        <v>2770</v>
      </c>
      <c r="H297" s="106">
        <v>15.9</v>
      </c>
      <c r="I297" s="106">
        <v>4.2</v>
      </c>
      <c r="J297" s="106">
        <v>76.3</v>
      </c>
      <c r="K297" s="106">
        <v>79.099999999999994</v>
      </c>
      <c r="L297" s="107">
        <v>79.900000000000006</v>
      </c>
      <c r="M297" s="103">
        <v>1995</v>
      </c>
      <c r="N297" s="104">
        <v>32800</v>
      </c>
      <c r="O297" s="104">
        <v>51200</v>
      </c>
      <c r="P297" s="105">
        <v>82100</v>
      </c>
      <c r="R297" s="130"/>
    </row>
    <row r="298" spans="1:18" s="2" customFormat="1" x14ac:dyDescent="0.35">
      <c r="A298" s="42" t="s">
        <v>146</v>
      </c>
      <c r="B298" s="38" t="s">
        <v>3</v>
      </c>
      <c r="C298" s="33" t="s">
        <v>26</v>
      </c>
      <c r="D298" s="42" t="s">
        <v>50</v>
      </c>
      <c r="E298" s="19">
        <v>3575</v>
      </c>
      <c r="F298" s="106">
        <v>2.4</v>
      </c>
      <c r="G298" s="30">
        <v>3490</v>
      </c>
      <c r="H298" s="106">
        <v>13.8</v>
      </c>
      <c r="I298" s="106">
        <v>4.4000000000000004</v>
      </c>
      <c r="J298" s="106">
        <v>78.099999999999994</v>
      </c>
      <c r="K298" s="106">
        <v>81.099999999999994</v>
      </c>
      <c r="L298" s="107">
        <v>81.900000000000006</v>
      </c>
      <c r="M298" s="103">
        <v>2540</v>
      </c>
      <c r="N298" s="104">
        <v>26200</v>
      </c>
      <c r="O298" s="104">
        <v>39600</v>
      </c>
      <c r="P298" s="105">
        <v>61600</v>
      </c>
      <c r="R298" s="130"/>
    </row>
    <row r="299" spans="1:18" s="2" customFormat="1" x14ac:dyDescent="0.35">
      <c r="A299" s="42" t="s">
        <v>146</v>
      </c>
      <c r="B299" s="38" t="s">
        <v>3</v>
      </c>
      <c r="C299" s="33" t="s">
        <v>27</v>
      </c>
      <c r="D299" s="42" t="s">
        <v>51</v>
      </c>
      <c r="E299" s="19">
        <v>12570</v>
      </c>
      <c r="F299" s="106">
        <v>2.9</v>
      </c>
      <c r="G299" s="30">
        <v>12215</v>
      </c>
      <c r="H299" s="106">
        <v>13.8</v>
      </c>
      <c r="I299" s="106">
        <v>4</v>
      </c>
      <c r="J299" s="106">
        <v>79.599999999999994</v>
      </c>
      <c r="K299" s="106">
        <v>81.7</v>
      </c>
      <c r="L299" s="107">
        <v>82.2</v>
      </c>
      <c r="M299" s="103">
        <v>9200</v>
      </c>
      <c r="N299" s="104">
        <v>24700</v>
      </c>
      <c r="O299" s="104">
        <v>36700</v>
      </c>
      <c r="P299" s="105">
        <v>54700</v>
      </c>
      <c r="R299" s="130"/>
    </row>
    <row r="300" spans="1:18" s="2" customFormat="1" x14ac:dyDescent="0.35">
      <c r="A300" s="42" t="s">
        <v>146</v>
      </c>
      <c r="B300" s="38" t="s">
        <v>3</v>
      </c>
      <c r="C300" s="33" t="s">
        <v>28</v>
      </c>
      <c r="D300" s="42" t="s">
        <v>52</v>
      </c>
      <c r="E300" s="19">
        <v>2810</v>
      </c>
      <c r="F300" s="106">
        <v>2</v>
      </c>
      <c r="G300" s="30">
        <v>2755</v>
      </c>
      <c r="H300" s="106">
        <v>11.3</v>
      </c>
      <c r="I300" s="106">
        <v>4.9000000000000004</v>
      </c>
      <c r="J300" s="106">
        <v>80.599999999999994</v>
      </c>
      <c r="K300" s="106">
        <v>83.3</v>
      </c>
      <c r="L300" s="107">
        <v>83.8</v>
      </c>
      <c r="M300" s="103">
        <v>2075</v>
      </c>
      <c r="N300" s="104">
        <v>20300</v>
      </c>
      <c r="O300" s="104">
        <v>29200</v>
      </c>
      <c r="P300" s="105">
        <v>39400</v>
      </c>
      <c r="R300" s="130"/>
    </row>
    <row r="301" spans="1:18" s="2" customFormat="1" x14ac:dyDescent="0.35">
      <c r="A301" s="42" t="s">
        <v>146</v>
      </c>
      <c r="B301" s="38" t="s">
        <v>3</v>
      </c>
      <c r="C301" s="33" t="s">
        <v>29</v>
      </c>
      <c r="D301" s="42" t="s">
        <v>53</v>
      </c>
      <c r="E301" s="19">
        <v>2040</v>
      </c>
      <c r="F301" s="106">
        <v>2.2000000000000002</v>
      </c>
      <c r="G301" s="30">
        <v>1995</v>
      </c>
      <c r="H301" s="106">
        <v>20.3</v>
      </c>
      <c r="I301" s="106">
        <v>4.5</v>
      </c>
      <c r="J301" s="106">
        <v>68.7</v>
      </c>
      <c r="K301" s="106">
        <v>73.599999999999994</v>
      </c>
      <c r="L301" s="107">
        <v>75.3</v>
      </c>
      <c r="M301" s="103">
        <v>1250</v>
      </c>
      <c r="N301" s="104">
        <v>24700</v>
      </c>
      <c r="O301" s="104">
        <v>36300</v>
      </c>
      <c r="P301" s="105">
        <v>57200</v>
      </c>
      <c r="R301" s="130"/>
    </row>
    <row r="302" spans="1:18" s="2" customFormat="1" x14ac:dyDescent="0.35">
      <c r="A302" s="42" t="s">
        <v>146</v>
      </c>
      <c r="B302" s="38" t="s">
        <v>3</v>
      </c>
      <c r="C302" s="33" t="s">
        <v>30</v>
      </c>
      <c r="D302" s="42" t="s">
        <v>54</v>
      </c>
      <c r="E302" s="19">
        <v>2085</v>
      </c>
      <c r="F302" s="106">
        <v>1.5</v>
      </c>
      <c r="G302" s="30">
        <v>2055</v>
      </c>
      <c r="H302" s="106">
        <v>13.3</v>
      </c>
      <c r="I302" s="106">
        <v>5.0999999999999996</v>
      </c>
      <c r="J302" s="106">
        <v>74.900000000000006</v>
      </c>
      <c r="K302" s="106">
        <v>80.2</v>
      </c>
      <c r="L302" s="107">
        <v>81.599999999999994</v>
      </c>
      <c r="M302" s="103">
        <v>1445</v>
      </c>
      <c r="N302" s="104">
        <v>21100</v>
      </c>
      <c r="O302" s="104">
        <v>30700</v>
      </c>
      <c r="P302" s="105">
        <v>42000</v>
      </c>
      <c r="R302" s="130"/>
    </row>
    <row r="303" spans="1:18" s="2" customFormat="1" x14ac:dyDescent="0.35">
      <c r="A303" s="42" t="s">
        <v>146</v>
      </c>
      <c r="B303" s="38" t="s">
        <v>3</v>
      </c>
      <c r="C303" s="33" t="s">
        <v>31</v>
      </c>
      <c r="D303" s="42" t="s">
        <v>55</v>
      </c>
      <c r="E303" s="19">
        <v>5440</v>
      </c>
      <c r="F303" s="106">
        <v>1.4</v>
      </c>
      <c r="G303" s="30">
        <v>5365</v>
      </c>
      <c r="H303" s="106">
        <v>14.5</v>
      </c>
      <c r="I303" s="106">
        <v>4.3</v>
      </c>
      <c r="J303" s="106">
        <v>74.8</v>
      </c>
      <c r="K303" s="106">
        <v>79.900000000000006</v>
      </c>
      <c r="L303" s="107">
        <v>81.2</v>
      </c>
      <c r="M303" s="103">
        <v>3680</v>
      </c>
      <c r="N303" s="104">
        <v>22700</v>
      </c>
      <c r="O303" s="104">
        <v>32900</v>
      </c>
      <c r="P303" s="105">
        <v>48100</v>
      </c>
      <c r="R303" s="130"/>
    </row>
    <row r="304" spans="1:18" s="2" customFormat="1" x14ac:dyDescent="0.35">
      <c r="A304" s="42" t="s">
        <v>146</v>
      </c>
      <c r="B304" s="38" t="s">
        <v>3</v>
      </c>
      <c r="C304" s="33" t="s">
        <v>32</v>
      </c>
      <c r="D304" s="42" t="s">
        <v>56</v>
      </c>
      <c r="E304" s="19">
        <v>9725</v>
      </c>
      <c r="F304" s="106">
        <v>2.1</v>
      </c>
      <c r="G304" s="30">
        <v>9515</v>
      </c>
      <c r="H304" s="106">
        <v>12.7</v>
      </c>
      <c r="I304" s="106">
        <v>5.3</v>
      </c>
      <c r="J304" s="106">
        <v>78.8</v>
      </c>
      <c r="K304" s="106">
        <v>81.5</v>
      </c>
      <c r="L304" s="107">
        <v>82</v>
      </c>
      <c r="M304" s="103">
        <v>6740</v>
      </c>
      <c r="N304" s="104">
        <v>15400</v>
      </c>
      <c r="O304" s="104">
        <v>25300</v>
      </c>
      <c r="P304" s="105">
        <v>35700</v>
      </c>
      <c r="R304" s="130"/>
    </row>
    <row r="305" spans="1:18" s="2" customFormat="1" x14ac:dyDescent="0.35">
      <c r="A305" s="42" t="s">
        <v>146</v>
      </c>
      <c r="B305" s="38" t="s">
        <v>3</v>
      </c>
      <c r="C305" s="33" t="s">
        <v>33</v>
      </c>
      <c r="D305" s="42" t="s">
        <v>57</v>
      </c>
      <c r="E305" s="19">
        <v>1455</v>
      </c>
      <c r="F305" s="106">
        <v>1.7</v>
      </c>
      <c r="G305" s="30">
        <v>1430</v>
      </c>
      <c r="H305" s="106">
        <v>10.5</v>
      </c>
      <c r="I305" s="106">
        <v>3.6</v>
      </c>
      <c r="J305" s="106">
        <v>80.8</v>
      </c>
      <c r="K305" s="106">
        <v>84.9</v>
      </c>
      <c r="L305" s="107">
        <v>86</v>
      </c>
      <c r="M305" s="103">
        <v>1095</v>
      </c>
      <c r="N305" s="104">
        <v>24000</v>
      </c>
      <c r="O305" s="104">
        <v>33400</v>
      </c>
      <c r="P305" s="105">
        <v>40100</v>
      </c>
      <c r="R305" s="130"/>
    </row>
    <row r="306" spans="1:18" s="2" customFormat="1" x14ac:dyDescent="0.35">
      <c r="A306" s="43" t="s">
        <v>146</v>
      </c>
      <c r="B306" s="84" t="s">
        <v>3</v>
      </c>
      <c r="C306" s="35" t="s">
        <v>34</v>
      </c>
      <c r="D306" s="43" t="s">
        <v>58</v>
      </c>
      <c r="E306" s="49">
        <v>2550</v>
      </c>
      <c r="F306" s="108">
        <v>1.9</v>
      </c>
      <c r="G306" s="40">
        <v>2500</v>
      </c>
      <c r="H306" s="108">
        <v>17.5</v>
      </c>
      <c r="I306" s="108">
        <v>4.4000000000000004</v>
      </c>
      <c r="J306" s="108">
        <v>72.2</v>
      </c>
      <c r="K306" s="108">
        <v>76.900000000000006</v>
      </c>
      <c r="L306" s="109">
        <v>78.099999999999994</v>
      </c>
      <c r="M306" s="110">
        <v>1625</v>
      </c>
      <c r="N306" s="111">
        <v>16500</v>
      </c>
      <c r="O306" s="111">
        <v>31700</v>
      </c>
      <c r="P306" s="112">
        <v>47600</v>
      </c>
      <c r="R306" s="130"/>
    </row>
    <row r="307" spans="1:18" s="37" customFormat="1" ht="25.5" customHeight="1" x14ac:dyDescent="0.35">
      <c r="A307" s="19"/>
      <c r="B307" s="143" t="s">
        <v>182</v>
      </c>
      <c r="C307" s="143"/>
      <c r="D307" s="143"/>
      <c r="E307" s="143"/>
      <c r="F307" s="143"/>
      <c r="G307" s="143"/>
      <c r="H307" s="143"/>
      <c r="I307" s="143"/>
      <c r="J307" s="143"/>
      <c r="K307" s="143"/>
      <c r="L307" s="143"/>
      <c r="M307" s="143"/>
      <c r="N307" s="143"/>
      <c r="O307" s="143"/>
    </row>
    <row r="308" spans="1:18" s="37" customFormat="1" ht="11.65" x14ac:dyDescent="0.35">
      <c r="A308" s="15"/>
      <c r="B308" s="15"/>
      <c r="C308" s="19"/>
      <c r="D308" s="18"/>
      <c r="E308" s="19"/>
      <c r="F308" s="18"/>
      <c r="G308" s="18"/>
      <c r="H308" s="18"/>
      <c r="I308" s="18"/>
      <c r="J308" s="18"/>
      <c r="K308" s="15"/>
      <c r="L308" s="15"/>
      <c r="M308" s="15"/>
    </row>
    <row r="309" spans="1:18" s="37" customFormat="1" ht="24" customHeight="1" x14ac:dyDescent="0.35">
      <c r="A309" s="142" t="s">
        <v>173</v>
      </c>
      <c r="B309" s="142"/>
      <c r="C309" s="142"/>
      <c r="D309" s="142"/>
      <c r="E309" s="142"/>
      <c r="F309" s="142"/>
      <c r="G309" s="142"/>
      <c r="H309" s="142"/>
      <c r="I309" s="142"/>
      <c r="J309" s="142"/>
      <c r="K309" s="142"/>
      <c r="L309" s="142"/>
      <c r="M309" s="142"/>
      <c r="N309" s="142"/>
      <c r="O309" s="142"/>
    </row>
    <row r="310" spans="1:18" s="37" customFormat="1" ht="11.65" x14ac:dyDescent="0.35">
      <c r="A310" s="15"/>
      <c r="B310" s="15"/>
      <c r="C310" s="30"/>
      <c r="D310" s="17"/>
      <c r="E310" s="18"/>
      <c r="F310" s="17"/>
      <c r="G310" s="17"/>
      <c r="H310" s="17"/>
      <c r="I310" s="17"/>
      <c r="J310" s="17"/>
      <c r="K310" s="15"/>
      <c r="L310" s="15"/>
      <c r="M310" s="15"/>
    </row>
    <row r="311" spans="1:18" s="37" customFormat="1" ht="12" customHeight="1" x14ac:dyDescent="0.35">
      <c r="A311" s="142" t="s">
        <v>174</v>
      </c>
      <c r="B311" s="142"/>
      <c r="C311" s="142"/>
      <c r="D311" s="142"/>
      <c r="E311" s="142"/>
      <c r="F311" s="142"/>
      <c r="G311" s="142"/>
      <c r="H311" s="142"/>
      <c r="I311" s="142"/>
      <c r="J311" s="142"/>
      <c r="K311" s="142"/>
      <c r="L311" s="142"/>
      <c r="M311" s="142"/>
      <c r="N311" s="142"/>
      <c r="O311" s="142"/>
    </row>
    <row r="312" spans="1:18" s="37" customFormat="1" ht="12" customHeight="1" x14ac:dyDescent="0.35">
      <c r="A312" s="142" t="s">
        <v>175</v>
      </c>
      <c r="B312" s="142"/>
      <c r="C312" s="142"/>
      <c r="D312" s="142"/>
      <c r="E312" s="142"/>
      <c r="F312" s="142"/>
      <c r="G312" s="142"/>
      <c r="H312" s="142"/>
      <c r="I312" s="142"/>
      <c r="J312" s="142"/>
      <c r="K312" s="142"/>
      <c r="L312" s="142"/>
      <c r="M312" s="142"/>
      <c r="N312" s="142"/>
      <c r="O312" s="142"/>
    </row>
    <row r="313" spans="1:18" s="37" customFormat="1" ht="24.75" customHeight="1" x14ac:dyDescent="0.35">
      <c r="A313" s="142" t="s">
        <v>187</v>
      </c>
      <c r="B313" s="142"/>
      <c r="C313" s="142"/>
      <c r="D313" s="142"/>
      <c r="E313" s="142"/>
      <c r="F313" s="142"/>
      <c r="G313" s="142"/>
      <c r="H313" s="142"/>
      <c r="I313" s="142"/>
      <c r="J313" s="142"/>
      <c r="K313" s="142"/>
      <c r="L313" s="142"/>
      <c r="M313" s="142"/>
      <c r="N313" s="142"/>
      <c r="O313" s="142"/>
    </row>
    <row r="314" spans="1:18" s="37" customFormat="1" ht="12" customHeight="1" x14ac:dyDescent="0.35">
      <c r="A314" s="142" t="s">
        <v>188</v>
      </c>
      <c r="B314" s="142"/>
      <c r="C314" s="142"/>
      <c r="D314" s="142"/>
      <c r="E314" s="142"/>
      <c r="F314" s="142"/>
      <c r="G314" s="142"/>
      <c r="H314" s="142"/>
      <c r="I314" s="142"/>
      <c r="J314" s="142"/>
      <c r="K314" s="142"/>
      <c r="L314" s="142"/>
      <c r="M314" s="142"/>
      <c r="N314" s="142"/>
      <c r="O314" s="142"/>
    </row>
    <row r="315" spans="1:18" s="37" customFormat="1" ht="12" customHeight="1" x14ac:dyDescent="0.35">
      <c r="A315" s="142" t="s">
        <v>189</v>
      </c>
      <c r="B315" s="142"/>
      <c r="C315" s="142"/>
      <c r="D315" s="142"/>
      <c r="E315" s="142"/>
      <c r="F315" s="142"/>
      <c r="G315" s="142"/>
      <c r="H315" s="142"/>
      <c r="I315" s="142"/>
      <c r="J315" s="142"/>
      <c r="K315" s="142"/>
      <c r="L315" s="142"/>
      <c r="M315" s="142"/>
      <c r="N315" s="142"/>
      <c r="O315" s="142"/>
    </row>
    <row r="316" spans="1:18" s="37" customFormat="1" ht="12" customHeight="1" x14ac:dyDescent="0.35">
      <c r="A316" s="142" t="s">
        <v>190</v>
      </c>
      <c r="B316" s="142"/>
      <c r="C316" s="142"/>
      <c r="D316" s="142"/>
      <c r="E316" s="142"/>
      <c r="F316" s="142"/>
      <c r="G316" s="142"/>
      <c r="H316" s="142"/>
      <c r="I316" s="142"/>
      <c r="J316" s="142"/>
      <c r="K316" s="142"/>
      <c r="L316" s="142"/>
      <c r="M316" s="142"/>
      <c r="N316" s="142"/>
      <c r="O316" s="142"/>
    </row>
    <row r="317" spans="1:18" s="37" customFormat="1" ht="24.75" customHeight="1" x14ac:dyDescent="0.35">
      <c r="A317" s="142" t="s">
        <v>191</v>
      </c>
      <c r="B317" s="142"/>
      <c r="C317" s="142"/>
      <c r="D317" s="142"/>
      <c r="E317" s="142"/>
      <c r="F317" s="142"/>
      <c r="G317" s="142"/>
      <c r="H317" s="142"/>
      <c r="I317" s="142"/>
      <c r="J317" s="142"/>
      <c r="K317" s="142"/>
      <c r="L317" s="142"/>
      <c r="M317" s="142"/>
      <c r="N317" s="142"/>
      <c r="O317" s="142"/>
    </row>
    <row r="318" spans="1:18" s="37" customFormat="1" ht="36.75" customHeight="1" x14ac:dyDescent="0.35">
      <c r="A318" s="142" t="s">
        <v>192</v>
      </c>
      <c r="B318" s="142"/>
      <c r="C318" s="142"/>
      <c r="D318" s="142"/>
      <c r="E318" s="142"/>
      <c r="F318" s="142"/>
      <c r="G318" s="142"/>
      <c r="H318" s="142"/>
      <c r="I318" s="142"/>
      <c r="J318" s="142"/>
      <c r="K318" s="142"/>
      <c r="L318" s="142"/>
      <c r="M318" s="142"/>
      <c r="N318" s="142"/>
      <c r="O318" s="142"/>
    </row>
    <row r="319" spans="1:18" s="37" customFormat="1" ht="12" customHeight="1" x14ac:dyDescent="0.35">
      <c r="A319" s="142" t="s">
        <v>193</v>
      </c>
      <c r="B319" s="142"/>
      <c r="C319" s="142"/>
      <c r="D319" s="142"/>
      <c r="E319" s="142"/>
      <c r="F319" s="142"/>
      <c r="G319" s="142"/>
      <c r="H319" s="142"/>
      <c r="I319" s="142"/>
      <c r="J319" s="142"/>
      <c r="K319" s="142"/>
      <c r="L319" s="142"/>
      <c r="M319" s="142"/>
      <c r="N319" s="142"/>
      <c r="O319" s="142"/>
    </row>
    <row r="320" spans="1:18" s="37" customFormat="1" ht="12" customHeight="1" x14ac:dyDescent="0.35">
      <c r="A320" s="142" t="s">
        <v>194</v>
      </c>
      <c r="B320" s="142"/>
      <c r="C320" s="142"/>
      <c r="D320" s="142"/>
      <c r="E320" s="142"/>
      <c r="F320" s="142"/>
      <c r="G320" s="142"/>
      <c r="H320" s="142"/>
      <c r="I320" s="142"/>
      <c r="J320" s="142"/>
      <c r="K320" s="142"/>
      <c r="L320" s="142"/>
      <c r="M320" s="142"/>
      <c r="N320" s="142"/>
      <c r="O320" s="142"/>
    </row>
    <row r="321" spans="1:15" s="37" customFormat="1" ht="24.75" customHeight="1" x14ac:dyDescent="0.35">
      <c r="A321" s="142" t="s">
        <v>237</v>
      </c>
      <c r="B321" s="142"/>
      <c r="C321" s="142"/>
      <c r="D321" s="142"/>
      <c r="E321" s="142"/>
      <c r="F321" s="142"/>
      <c r="G321" s="142"/>
      <c r="H321" s="142"/>
      <c r="I321" s="142"/>
      <c r="J321" s="142"/>
      <c r="K321" s="142"/>
      <c r="L321" s="142"/>
      <c r="M321" s="142"/>
      <c r="N321" s="142"/>
      <c r="O321" s="142"/>
    </row>
    <row r="322" spans="1:15" s="2" customFormat="1" x14ac:dyDescent="0.35">
      <c r="A322" s="1"/>
      <c r="B322" s="1"/>
      <c r="C322" s="1"/>
      <c r="D322" s="1"/>
      <c r="E322" s="1"/>
      <c r="F322" s="4"/>
      <c r="G322" s="3"/>
      <c r="H322" s="4"/>
      <c r="I322" s="4"/>
      <c r="J322" s="3"/>
      <c r="K322" s="3"/>
      <c r="L322" s="3"/>
    </row>
    <row r="323" spans="1:15" s="2" customFormat="1" x14ac:dyDescent="0.35">
      <c r="A323" s="1"/>
      <c r="B323" s="1"/>
      <c r="C323" s="1"/>
      <c r="D323" s="1"/>
      <c r="E323" s="1"/>
      <c r="F323" s="4"/>
      <c r="G323" s="3"/>
      <c r="H323" s="4"/>
      <c r="I323" s="4"/>
      <c r="J323" s="3"/>
      <c r="K323" s="3"/>
      <c r="L323" s="3"/>
    </row>
    <row r="324" spans="1:15" s="2" customFormat="1" x14ac:dyDescent="0.35">
      <c r="A324" s="1"/>
      <c r="B324" s="1"/>
      <c r="C324" s="1"/>
      <c r="D324" s="1"/>
      <c r="E324" s="1"/>
      <c r="F324" s="4"/>
      <c r="G324" s="3"/>
      <c r="H324" s="4"/>
      <c r="I324" s="4"/>
      <c r="J324" s="3"/>
      <c r="K324" s="3"/>
      <c r="L324" s="3"/>
    </row>
    <row r="325" spans="1:15" s="2" customFormat="1" x14ac:dyDescent="0.35">
      <c r="A325" s="1"/>
      <c r="B325" s="1"/>
      <c r="C325" s="1"/>
      <c r="D325" s="1"/>
      <c r="E325" s="1"/>
      <c r="F325" s="4"/>
      <c r="G325" s="3"/>
      <c r="H325" s="4"/>
      <c r="I325" s="4"/>
      <c r="J325" s="3"/>
      <c r="K325" s="3"/>
      <c r="L325" s="3"/>
    </row>
    <row r="326" spans="1:15" s="2" customFormat="1" x14ac:dyDescent="0.35">
      <c r="A326" s="1"/>
      <c r="B326" s="1"/>
      <c r="C326" s="1"/>
      <c r="D326" s="1"/>
      <c r="E326" s="1"/>
      <c r="F326" s="4"/>
      <c r="G326" s="3"/>
      <c r="H326" s="4"/>
      <c r="I326" s="4"/>
      <c r="J326" s="3"/>
      <c r="K326" s="3"/>
      <c r="L326" s="3"/>
    </row>
    <row r="327" spans="1:15" s="2" customFormat="1" x14ac:dyDescent="0.35">
      <c r="A327" s="1"/>
      <c r="B327" s="1"/>
      <c r="C327" s="1"/>
      <c r="D327" s="1"/>
      <c r="E327" s="1"/>
      <c r="F327" s="4"/>
      <c r="G327" s="3"/>
      <c r="H327" s="4"/>
      <c r="I327" s="4"/>
      <c r="J327" s="3"/>
      <c r="K327" s="3"/>
      <c r="L327" s="3"/>
    </row>
    <row r="328" spans="1:15" s="2" customFormat="1" x14ac:dyDescent="0.35">
      <c r="A328" s="1"/>
      <c r="B328" s="1"/>
      <c r="C328" s="1"/>
      <c r="D328" s="1"/>
      <c r="E328" s="1"/>
      <c r="F328" s="4"/>
      <c r="G328" s="3"/>
      <c r="H328" s="4"/>
      <c r="I328" s="4"/>
      <c r="J328" s="3"/>
      <c r="K328" s="3"/>
      <c r="L328" s="3"/>
    </row>
    <row r="329" spans="1:15" s="2" customFormat="1" x14ac:dyDescent="0.35">
      <c r="A329" s="1"/>
      <c r="B329" s="1"/>
      <c r="C329" s="1"/>
      <c r="D329" s="1"/>
      <c r="E329" s="1"/>
      <c r="F329" s="4"/>
      <c r="G329" s="3"/>
      <c r="H329" s="4"/>
      <c r="I329" s="4"/>
      <c r="J329" s="3"/>
      <c r="K329" s="3"/>
      <c r="L329" s="3"/>
    </row>
    <row r="330" spans="1:15" s="2" customFormat="1" x14ac:dyDescent="0.35">
      <c r="A330" s="1"/>
      <c r="B330" s="1"/>
      <c r="C330" s="1"/>
      <c r="D330" s="1"/>
      <c r="E330" s="1"/>
      <c r="F330" s="4"/>
      <c r="G330" s="3"/>
      <c r="H330" s="4"/>
      <c r="I330" s="4"/>
      <c r="J330" s="3"/>
      <c r="K330" s="3"/>
      <c r="L330" s="3"/>
    </row>
    <row r="331" spans="1:15" s="2" customFormat="1" x14ac:dyDescent="0.35">
      <c r="A331" s="1"/>
      <c r="B331" s="1"/>
      <c r="C331" s="1"/>
      <c r="D331" s="1"/>
      <c r="E331" s="1"/>
      <c r="F331" s="4"/>
      <c r="G331" s="3"/>
      <c r="H331" s="4"/>
      <c r="I331" s="4"/>
      <c r="J331" s="3"/>
      <c r="K331" s="3"/>
      <c r="L331" s="3"/>
    </row>
    <row r="332" spans="1:15" s="2" customFormat="1" x14ac:dyDescent="0.35">
      <c r="A332" s="1"/>
      <c r="B332" s="1"/>
      <c r="C332" s="1"/>
      <c r="D332" s="1"/>
      <c r="E332" s="1"/>
      <c r="F332" s="4"/>
      <c r="G332" s="3"/>
      <c r="H332" s="4"/>
      <c r="I332" s="4"/>
      <c r="J332" s="3"/>
      <c r="K332" s="3"/>
      <c r="L332" s="3"/>
    </row>
    <row r="333" spans="1:15" s="2" customFormat="1" x14ac:dyDescent="0.35">
      <c r="A333" s="1"/>
      <c r="B333" s="1"/>
      <c r="C333" s="1"/>
      <c r="D333" s="1"/>
      <c r="E333" s="1"/>
      <c r="F333" s="4"/>
      <c r="G333" s="3"/>
      <c r="H333" s="4"/>
      <c r="I333" s="4"/>
      <c r="J333" s="3"/>
      <c r="K333" s="3"/>
      <c r="L333" s="3"/>
    </row>
    <row r="334" spans="1:15" s="2" customFormat="1" x14ac:dyDescent="0.35">
      <c r="A334" s="1"/>
      <c r="B334" s="1"/>
      <c r="C334" s="1"/>
      <c r="D334" s="1"/>
      <c r="E334" s="1"/>
      <c r="F334" s="4"/>
      <c r="G334" s="3"/>
      <c r="H334" s="4"/>
      <c r="I334" s="4"/>
      <c r="J334" s="3"/>
      <c r="K334" s="3"/>
      <c r="L334" s="3"/>
    </row>
    <row r="335" spans="1:15" s="2" customFormat="1" x14ac:dyDescent="0.35">
      <c r="A335" s="1"/>
      <c r="B335" s="1"/>
      <c r="C335" s="1"/>
      <c r="D335" s="1"/>
      <c r="E335" s="1"/>
      <c r="F335" s="4"/>
      <c r="G335" s="3"/>
      <c r="H335" s="4"/>
      <c r="I335" s="4"/>
      <c r="J335" s="3"/>
      <c r="K335" s="3"/>
      <c r="L335" s="3"/>
    </row>
    <row r="336" spans="1:15" s="2" customFormat="1" x14ac:dyDescent="0.35">
      <c r="A336" s="1"/>
      <c r="B336" s="1"/>
      <c r="C336" s="1"/>
      <c r="D336" s="1"/>
      <c r="E336" s="1"/>
      <c r="F336" s="4"/>
      <c r="G336" s="3"/>
      <c r="H336" s="4"/>
      <c r="I336" s="4"/>
      <c r="J336" s="3"/>
      <c r="K336" s="3"/>
      <c r="L336" s="3"/>
    </row>
    <row r="337" spans="1:12" s="2" customFormat="1" x14ac:dyDescent="0.35">
      <c r="A337" s="1"/>
      <c r="B337" s="1"/>
      <c r="C337" s="1"/>
      <c r="D337" s="1"/>
      <c r="E337" s="1"/>
      <c r="F337" s="4"/>
      <c r="G337" s="3"/>
      <c r="H337" s="4"/>
      <c r="I337" s="4"/>
      <c r="J337" s="3"/>
      <c r="K337" s="3"/>
      <c r="L337" s="3"/>
    </row>
    <row r="338" spans="1:12" s="2" customFormat="1" x14ac:dyDescent="0.35">
      <c r="A338" s="1"/>
      <c r="B338" s="1"/>
      <c r="C338" s="1"/>
      <c r="D338" s="1"/>
      <c r="E338" s="1"/>
      <c r="F338" s="4"/>
      <c r="G338" s="3"/>
      <c r="H338" s="4"/>
      <c r="I338" s="4"/>
      <c r="J338" s="3"/>
      <c r="K338" s="3"/>
      <c r="L338" s="3"/>
    </row>
    <row r="339" spans="1:12" s="2" customFormat="1" x14ac:dyDescent="0.35">
      <c r="A339" s="1"/>
      <c r="B339" s="1"/>
      <c r="C339" s="1"/>
      <c r="D339" s="1"/>
      <c r="E339" s="1"/>
      <c r="F339" s="4"/>
      <c r="G339" s="3"/>
      <c r="H339" s="4"/>
      <c r="I339" s="4"/>
      <c r="J339" s="3"/>
      <c r="K339" s="3"/>
      <c r="L339" s="3"/>
    </row>
    <row r="340" spans="1:12" s="2" customFormat="1" x14ac:dyDescent="0.35">
      <c r="A340" s="1"/>
      <c r="B340" s="1"/>
      <c r="C340" s="1"/>
      <c r="D340" s="1"/>
      <c r="E340" s="1"/>
      <c r="F340" s="4"/>
      <c r="G340" s="3"/>
      <c r="H340" s="4"/>
      <c r="I340" s="4"/>
      <c r="J340" s="3"/>
      <c r="K340" s="3"/>
      <c r="L340" s="3"/>
    </row>
    <row r="341" spans="1:12" s="2" customFormat="1" x14ac:dyDescent="0.35">
      <c r="A341" s="1"/>
      <c r="B341" s="1"/>
      <c r="C341" s="1"/>
      <c r="D341" s="1"/>
      <c r="E341" s="1"/>
      <c r="F341" s="4"/>
      <c r="G341" s="3"/>
      <c r="H341" s="4"/>
      <c r="I341" s="4"/>
      <c r="J341" s="3"/>
      <c r="K341" s="3"/>
      <c r="L341" s="3"/>
    </row>
    <row r="342" spans="1:12" s="2" customFormat="1" x14ac:dyDescent="0.35">
      <c r="A342" s="1"/>
      <c r="B342" s="1"/>
      <c r="C342" s="1"/>
      <c r="D342" s="1"/>
      <c r="E342" s="1"/>
      <c r="F342" s="4"/>
      <c r="G342" s="3"/>
      <c r="H342" s="4"/>
      <c r="I342" s="4"/>
      <c r="J342" s="3"/>
      <c r="K342" s="3"/>
      <c r="L342" s="3"/>
    </row>
    <row r="343" spans="1:12" s="2" customFormat="1" x14ac:dyDescent="0.35">
      <c r="A343" s="1"/>
      <c r="B343" s="1"/>
      <c r="C343" s="1"/>
      <c r="D343" s="1"/>
      <c r="E343" s="1"/>
      <c r="F343" s="4"/>
      <c r="G343" s="3"/>
      <c r="H343" s="4"/>
      <c r="I343" s="4"/>
      <c r="J343" s="3"/>
      <c r="K343" s="3"/>
      <c r="L343" s="3"/>
    </row>
    <row r="344" spans="1:12" s="2" customFormat="1" x14ac:dyDescent="0.35">
      <c r="A344" s="1"/>
      <c r="B344" s="1"/>
      <c r="C344" s="1"/>
      <c r="D344" s="1"/>
      <c r="E344" s="1"/>
      <c r="F344" s="4"/>
      <c r="G344" s="3"/>
      <c r="H344" s="4"/>
      <c r="I344" s="4"/>
      <c r="J344" s="3"/>
      <c r="K344" s="3"/>
      <c r="L344" s="3"/>
    </row>
    <row r="345" spans="1:12" s="2" customFormat="1" x14ac:dyDescent="0.35">
      <c r="A345" s="1"/>
      <c r="B345" s="1"/>
      <c r="C345" s="1"/>
      <c r="D345" s="1"/>
      <c r="E345" s="1"/>
      <c r="F345" s="4"/>
      <c r="G345" s="3"/>
      <c r="H345" s="4"/>
      <c r="I345" s="4"/>
      <c r="J345" s="3"/>
      <c r="K345" s="3"/>
      <c r="L345" s="3"/>
    </row>
    <row r="346" spans="1:12" s="2" customFormat="1" x14ac:dyDescent="0.35">
      <c r="A346" s="1"/>
      <c r="B346" s="1"/>
      <c r="C346" s="1"/>
      <c r="D346" s="1"/>
      <c r="E346" s="1"/>
      <c r="F346" s="4"/>
      <c r="G346" s="3"/>
      <c r="H346" s="4"/>
      <c r="I346" s="4"/>
      <c r="J346" s="3"/>
      <c r="K346" s="3"/>
      <c r="L346" s="3"/>
    </row>
    <row r="347" spans="1:12" s="2" customFormat="1" x14ac:dyDescent="0.35">
      <c r="A347" s="1"/>
      <c r="B347" s="1"/>
      <c r="C347" s="1"/>
      <c r="D347" s="1"/>
      <c r="E347" s="1"/>
      <c r="F347" s="4"/>
      <c r="G347" s="3"/>
      <c r="H347" s="4"/>
      <c r="I347" s="4"/>
      <c r="J347" s="3"/>
      <c r="K347" s="3"/>
      <c r="L347" s="3"/>
    </row>
    <row r="348" spans="1:12" s="2" customFormat="1" x14ac:dyDescent="0.35">
      <c r="A348" s="1"/>
      <c r="B348" s="1"/>
      <c r="C348" s="1"/>
      <c r="D348" s="1"/>
      <c r="E348" s="1"/>
      <c r="F348" s="4"/>
      <c r="G348" s="3"/>
      <c r="H348" s="4"/>
      <c r="I348" s="4"/>
      <c r="J348" s="3"/>
      <c r="K348" s="3"/>
      <c r="L348" s="3"/>
    </row>
    <row r="349" spans="1:12" s="2" customFormat="1" x14ac:dyDescent="0.35">
      <c r="A349" s="1"/>
      <c r="B349" s="1"/>
      <c r="C349" s="1"/>
      <c r="D349" s="1"/>
      <c r="E349" s="1"/>
      <c r="F349" s="4"/>
      <c r="G349" s="3"/>
      <c r="H349" s="4"/>
      <c r="I349" s="4"/>
      <c r="J349" s="3"/>
      <c r="K349" s="3"/>
      <c r="L349" s="3"/>
    </row>
    <row r="350" spans="1:12" s="2" customFormat="1" x14ac:dyDescent="0.35">
      <c r="A350" s="1"/>
      <c r="B350" s="1"/>
      <c r="C350" s="1"/>
      <c r="D350" s="1"/>
      <c r="E350" s="1"/>
      <c r="F350" s="4"/>
      <c r="G350" s="3"/>
      <c r="H350" s="4"/>
      <c r="I350" s="4"/>
      <c r="J350" s="3"/>
      <c r="K350" s="3"/>
      <c r="L350" s="3"/>
    </row>
    <row r="351" spans="1:12" s="2" customFormat="1" x14ac:dyDescent="0.35">
      <c r="A351" s="1"/>
      <c r="B351" s="1"/>
      <c r="C351" s="1"/>
      <c r="D351" s="1"/>
      <c r="E351" s="1"/>
      <c r="F351" s="4"/>
      <c r="G351" s="3"/>
      <c r="H351" s="4"/>
      <c r="I351" s="4"/>
      <c r="J351" s="3"/>
      <c r="K351" s="3"/>
      <c r="L351" s="3"/>
    </row>
    <row r="352" spans="1:12" s="2" customFormat="1" x14ac:dyDescent="0.35">
      <c r="A352" s="1"/>
      <c r="B352" s="1"/>
      <c r="C352" s="1"/>
      <c r="D352" s="1"/>
      <c r="E352" s="1"/>
      <c r="F352" s="4"/>
      <c r="G352" s="3"/>
      <c r="H352" s="4"/>
      <c r="I352" s="4"/>
      <c r="J352" s="3"/>
      <c r="K352" s="3"/>
      <c r="L352" s="3"/>
    </row>
    <row r="353" spans="1:12" s="2" customFormat="1" x14ac:dyDescent="0.35">
      <c r="A353" s="1"/>
      <c r="B353" s="1"/>
      <c r="C353" s="1"/>
      <c r="D353" s="1"/>
      <c r="E353" s="1"/>
      <c r="F353" s="4"/>
      <c r="G353" s="3"/>
      <c r="H353" s="4"/>
      <c r="I353" s="4"/>
      <c r="J353" s="3"/>
      <c r="K353" s="3"/>
      <c r="L353" s="3"/>
    </row>
    <row r="354" spans="1:12" s="2" customFormat="1" x14ac:dyDescent="0.35">
      <c r="A354" s="1"/>
      <c r="B354" s="1"/>
      <c r="C354" s="1"/>
      <c r="D354" s="1"/>
      <c r="E354" s="1"/>
      <c r="F354" s="4"/>
      <c r="G354" s="3"/>
      <c r="H354" s="4"/>
      <c r="I354" s="4"/>
      <c r="J354" s="3"/>
      <c r="K354" s="3"/>
      <c r="L354" s="3"/>
    </row>
    <row r="355" spans="1:12" s="2" customFormat="1" x14ac:dyDescent="0.35">
      <c r="A355" s="1"/>
      <c r="B355" s="1"/>
      <c r="C355" s="1"/>
      <c r="D355" s="1"/>
      <c r="E355" s="1"/>
      <c r="F355" s="4"/>
      <c r="G355" s="3"/>
      <c r="H355" s="4"/>
      <c r="I355" s="4"/>
      <c r="J355" s="3"/>
      <c r="K355" s="3"/>
      <c r="L355" s="3"/>
    </row>
    <row r="356" spans="1:12" s="2" customFormat="1" x14ac:dyDescent="0.35">
      <c r="A356" s="1"/>
      <c r="B356" s="1"/>
      <c r="C356" s="1"/>
      <c r="D356" s="1"/>
      <c r="E356" s="1"/>
      <c r="F356" s="4"/>
      <c r="G356" s="3"/>
      <c r="H356" s="4"/>
      <c r="I356" s="4"/>
      <c r="J356" s="3"/>
      <c r="K356" s="3"/>
      <c r="L356" s="3"/>
    </row>
    <row r="357" spans="1:12" s="2" customFormat="1" x14ac:dyDescent="0.35">
      <c r="A357" s="1"/>
      <c r="B357" s="1"/>
      <c r="C357" s="1"/>
      <c r="D357" s="1"/>
      <c r="E357" s="1"/>
      <c r="F357" s="4"/>
      <c r="G357" s="3"/>
      <c r="H357" s="4"/>
      <c r="I357" s="4"/>
      <c r="J357" s="3"/>
      <c r="K357" s="3"/>
      <c r="L357" s="3"/>
    </row>
    <row r="358" spans="1:12" s="2" customFormat="1" x14ac:dyDescent="0.35">
      <c r="A358" s="1"/>
      <c r="B358" s="1"/>
      <c r="C358" s="1"/>
      <c r="D358" s="1"/>
      <c r="E358" s="1"/>
      <c r="F358" s="4"/>
      <c r="G358" s="3"/>
      <c r="H358" s="4"/>
      <c r="I358" s="4"/>
      <c r="J358" s="3"/>
      <c r="K358" s="3"/>
      <c r="L358" s="3"/>
    </row>
    <row r="359" spans="1:12" s="2" customFormat="1" x14ac:dyDescent="0.35">
      <c r="A359" s="1"/>
      <c r="B359" s="1"/>
      <c r="C359" s="1"/>
      <c r="D359" s="1"/>
      <c r="E359" s="1"/>
      <c r="F359" s="4"/>
      <c r="G359" s="3"/>
      <c r="H359" s="4"/>
      <c r="I359" s="4"/>
      <c r="J359" s="3"/>
      <c r="K359" s="3"/>
      <c r="L359" s="3"/>
    </row>
    <row r="360" spans="1:12" s="2" customFormat="1" x14ac:dyDescent="0.35">
      <c r="A360" s="1"/>
      <c r="B360" s="1"/>
      <c r="C360" s="1"/>
      <c r="D360" s="1"/>
      <c r="E360" s="1"/>
      <c r="F360" s="4"/>
      <c r="G360" s="3"/>
      <c r="H360" s="4"/>
      <c r="I360" s="4"/>
      <c r="J360" s="3"/>
      <c r="K360" s="3"/>
      <c r="L360" s="3"/>
    </row>
    <row r="361" spans="1:12" s="2" customFormat="1" x14ac:dyDescent="0.35">
      <c r="A361" s="1"/>
      <c r="B361" s="1"/>
      <c r="C361" s="1"/>
      <c r="D361" s="1"/>
      <c r="E361" s="1"/>
      <c r="F361" s="4"/>
      <c r="G361" s="3"/>
      <c r="H361" s="4"/>
      <c r="I361" s="4"/>
      <c r="J361" s="3"/>
      <c r="K361" s="3"/>
      <c r="L361" s="3"/>
    </row>
    <row r="362" spans="1:12" s="2" customFormat="1" x14ac:dyDescent="0.35">
      <c r="A362" s="1"/>
      <c r="B362" s="1"/>
      <c r="C362" s="1"/>
      <c r="D362" s="1"/>
      <c r="E362" s="1"/>
      <c r="F362" s="4"/>
      <c r="G362" s="3"/>
      <c r="H362" s="4"/>
      <c r="I362" s="4"/>
      <c r="J362" s="3"/>
      <c r="K362" s="3"/>
      <c r="L362" s="3"/>
    </row>
    <row r="363" spans="1:12" s="2" customFormat="1" x14ac:dyDescent="0.35">
      <c r="A363" s="1"/>
      <c r="B363" s="1"/>
      <c r="C363" s="1"/>
      <c r="D363" s="1"/>
      <c r="E363" s="1"/>
      <c r="F363" s="4"/>
      <c r="G363" s="3"/>
      <c r="H363" s="4"/>
      <c r="I363" s="4"/>
      <c r="J363" s="3"/>
      <c r="K363" s="3"/>
      <c r="L363" s="3"/>
    </row>
    <row r="364" spans="1:12" s="2" customFormat="1" x14ac:dyDescent="0.35">
      <c r="A364" s="1"/>
      <c r="B364" s="1"/>
      <c r="C364" s="1"/>
      <c r="D364" s="1"/>
      <c r="E364" s="1"/>
      <c r="F364" s="4"/>
      <c r="G364" s="3"/>
      <c r="H364" s="4"/>
      <c r="I364" s="4"/>
      <c r="J364" s="3"/>
      <c r="K364" s="3"/>
      <c r="L364" s="3"/>
    </row>
    <row r="365" spans="1:12" s="2" customFormat="1" x14ac:dyDescent="0.35">
      <c r="A365" s="1"/>
      <c r="B365" s="1"/>
      <c r="C365" s="1"/>
      <c r="D365" s="1"/>
      <c r="E365" s="1"/>
      <c r="F365" s="4"/>
      <c r="G365" s="3"/>
      <c r="H365" s="4"/>
      <c r="I365" s="4"/>
      <c r="J365" s="3"/>
      <c r="K365" s="3"/>
      <c r="L365" s="3"/>
    </row>
    <row r="366" spans="1:12" s="2" customFormat="1" x14ac:dyDescent="0.35">
      <c r="A366" s="1"/>
      <c r="B366" s="1"/>
      <c r="C366" s="1"/>
      <c r="D366" s="1"/>
      <c r="E366" s="1"/>
      <c r="F366" s="4"/>
      <c r="G366" s="3"/>
      <c r="H366" s="4"/>
      <c r="I366" s="4"/>
      <c r="J366" s="3"/>
      <c r="K366" s="3"/>
      <c r="L366" s="3"/>
    </row>
    <row r="367" spans="1:12" s="2" customFormat="1" x14ac:dyDescent="0.35">
      <c r="A367" s="1"/>
      <c r="B367" s="1"/>
      <c r="C367" s="1"/>
      <c r="D367" s="1"/>
      <c r="E367" s="1"/>
      <c r="F367" s="4"/>
      <c r="G367" s="3"/>
      <c r="H367" s="4"/>
      <c r="I367" s="4"/>
      <c r="J367" s="3"/>
      <c r="K367" s="3"/>
      <c r="L367" s="3"/>
    </row>
    <row r="368" spans="1:12" s="2" customFormat="1" x14ac:dyDescent="0.35">
      <c r="A368" s="1"/>
      <c r="B368" s="1"/>
      <c r="C368" s="1"/>
      <c r="D368" s="1"/>
      <c r="E368" s="1"/>
      <c r="F368" s="4"/>
      <c r="G368" s="3"/>
      <c r="H368" s="4"/>
      <c r="I368" s="4"/>
      <c r="J368" s="3"/>
      <c r="K368" s="3"/>
      <c r="L368" s="3"/>
    </row>
    <row r="369" spans="1:12" s="2" customFormat="1" x14ac:dyDescent="0.35">
      <c r="A369" s="1"/>
      <c r="B369" s="1"/>
      <c r="C369" s="1"/>
      <c r="D369" s="1"/>
      <c r="E369" s="1"/>
      <c r="F369" s="4"/>
      <c r="G369" s="3"/>
      <c r="H369" s="4"/>
      <c r="I369" s="4"/>
      <c r="J369" s="3"/>
      <c r="K369" s="3"/>
      <c r="L369" s="3"/>
    </row>
    <row r="370" spans="1:12" s="2" customFormat="1" x14ac:dyDescent="0.35">
      <c r="A370" s="1"/>
      <c r="B370" s="1"/>
      <c r="C370" s="1"/>
      <c r="D370" s="1"/>
      <c r="E370" s="1"/>
      <c r="F370" s="4"/>
      <c r="G370" s="3"/>
      <c r="H370" s="4"/>
      <c r="I370" s="4"/>
      <c r="J370" s="3"/>
      <c r="K370" s="3"/>
      <c r="L370" s="3"/>
    </row>
    <row r="371" spans="1:12" s="2" customFormat="1" x14ac:dyDescent="0.35">
      <c r="A371" s="1"/>
      <c r="B371" s="1"/>
      <c r="C371" s="1"/>
      <c r="D371" s="1"/>
      <c r="E371" s="1"/>
      <c r="F371" s="4"/>
      <c r="G371" s="3"/>
      <c r="H371" s="4"/>
      <c r="I371" s="4"/>
      <c r="J371" s="3"/>
      <c r="K371" s="3"/>
      <c r="L371" s="3"/>
    </row>
    <row r="372" spans="1:12" s="2" customFormat="1" x14ac:dyDescent="0.35">
      <c r="A372" s="1"/>
      <c r="B372" s="1"/>
      <c r="C372" s="1"/>
      <c r="D372" s="1"/>
      <c r="E372" s="1"/>
      <c r="F372" s="4"/>
      <c r="G372" s="3"/>
      <c r="H372" s="4"/>
      <c r="I372" s="4"/>
      <c r="J372" s="3"/>
      <c r="K372" s="3"/>
      <c r="L372" s="3"/>
    </row>
    <row r="373" spans="1:12" s="2" customFormat="1" x14ac:dyDescent="0.35">
      <c r="A373" s="1"/>
      <c r="B373" s="1"/>
      <c r="C373" s="1"/>
      <c r="D373" s="1"/>
      <c r="E373" s="1"/>
      <c r="F373" s="4"/>
      <c r="G373" s="3"/>
      <c r="H373" s="4"/>
      <c r="I373" s="4"/>
      <c r="J373" s="3"/>
      <c r="K373" s="3"/>
      <c r="L373" s="3"/>
    </row>
    <row r="374" spans="1:12" s="2" customFormat="1" x14ac:dyDescent="0.35">
      <c r="A374" s="1"/>
      <c r="B374" s="1"/>
      <c r="C374" s="1"/>
      <c r="D374" s="1"/>
      <c r="E374" s="1"/>
      <c r="F374" s="4"/>
      <c r="G374" s="3"/>
      <c r="H374" s="4"/>
      <c r="I374" s="4"/>
      <c r="J374" s="3"/>
      <c r="K374" s="3"/>
      <c r="L374" s="3"/>
    </row>
    <row r="375" spans="1:12" s="2" customFormat="1" x14ac:dyDescent="0.35">
      <c r="A375" s="1"/>
      <c r="B375" s="1"/>
      <c r="C375" s="1"/>
      <c r="D375" s="1"/>
      <c r="E375" s="1"/>
      <c r="F375" s="4"/>
      <c r="G375" s="3"/>
      <c r="H375" s="4"/>
      <c r="I375" s="4"/>
      <c r="J375" s="3"/>
      <c r="K375" s="3"/>
      <c r="L375" s="3"/>
    </row>
    <row r="376" spans="1:12" s="2" customFormat="1" x14ac:dyDescent="0.35">
      <c r="A376" s="1"/>
      <c r="B376" s="1"/>
      <c r="C376" s="1"/>
      <c r="D376" s="1"/>
      <c r="E376" s="1"/>
      <c r="F376" s="4"/>
      <c r="G376" s="3"/>
      <c r="H376" s="4"/>
      <c r="I376" s="4"/>
      <c r="J376" s="3"/>
      <c r="K376" s="3"/>
      <c r="L376" s="3"/>
    </row>
    <row r="377" spans="1:12" s="2" customFormat="1" x14ac:dyDescent="0.35">
      <c r="A377" s="1"/>
      <c r="B377" s="1"/>
      <c r="C377" s="1"/>
      <c r="D377" s="1"/>
      <c r="E377" s="1"/>
      <c r="F377" s="4"/>
      <c r="G377" s="3"/>
      <c r="H377" s="4"/>
      <c r="I377" s="4"/>
      <c r="J377" s="3"/>
      <c r="K377" s="3"/>
      <c r="L377" s="3"/>
    </row>
    <row r="378" spans="1:12" s="2" customFormat="1" x14ac:dyDescent="0.35">
      <c r="A378" s="1"/>
      <c r="B378" s="1"/>
      <c r="C378" s="1"/>
      <c r="D378" s="1"/>
      <c r="E378" s="1"/>
      <c r="F378" s="4"/>
      <c r="G378" s="3"/>
      <c r="H378" s="4"/>
      <c r="I378" s="4"/>
      <c r="J378" s="3"/>
      <c r="K378" s="3"/>
      <c r="L378" s="3"/>
    </row>
    <row r="379" spans="1:12" s="2" customFormat="1" x14ac:dyDescent="0.35">
      <c r="A379" s="1"/>
      <c r="B379" s="1"/>
      <c r="C379" s="1"/>
      <c r="D379" s="1"/>
      <c r="E379" s="1"/>
      <c r="F379" s="4"/>
      <c r="G379" s="3"/>
      <c r="H379" s="4"/>
      <c r="I379" s="4"/>
      <c r="J379" s="3"/>
      <c r="K379" s="3"/>
      <c r="L379" s="3"/>
    </row>
    <row r="380" spans="1:12" s="2" customFormat="1" x14ac:dyDescent="0.35">
      <c r="A380" s="1"/>
      <c r="B380" s="1"/>
      <c r="C380" s="1"/>
      <c r="D380" s="1"/>
      <c r="E380" s="1"/>
      <c r="F380" s="4"/>
      <c r="G380" s="3"/>
      <c r="H380" s="4"/>
      <c r="I380" s="4"/>
      <c r="J380" s="3"/>
      <c r="K380" s="3"/>
      <c r="L380" s="3"/>
    </row>
    <row r="381" spans="1:12" s="2" customFormat="1" x14ac:dyDescent="0.35">
      <c r="A381" s="1"/>
      <c r="B381" s="1"/>
      <c r="C381" s="1"/>
      <c r="D381" s="1"/>
      <c r="E381" s="1"/>
      <c r="F381" s="4"/>
      <c r="G381" s="3"/>
      <c r="H381" s="4"/>
      <c r="I381" s="4"/>
      <c r="J381" s="3"/>
      <c r="K381" s="3"/>
      <c r="L381" s="3"/>
    </row>
    <row r="382" spans="1:12" s="2" customFormat="1" x14ac:dyDescent="0.35">
      <c r="A382" s="1"/>
      <c r="B382" s="1"/>
      <c r="C382" s="1"/>
      <c r="D382" s="1"/>
      <c r="E382" s="1"/>
      <c r="F382" s="4"/>
      <c r="G382" s="3"/>
      <c r="H382" s="4"/>
      <c r="I382" s="4"/>
      <c r="J382" s="3"/>
      <c r="K382" s="3"/>
      <c r="L382" s="3"/>
    </row>
    <row r="383" spans="1:12" s="2" customFormat="1" x14ac:dyDescent="0.35">
      <c r="A383" s="1"/>
      <c r="B383" s="1"/>
      <c r="C383" s="1"/>
      <c r="D383" s="1"/>
      <c r="E383" s="1"/>
      <c r="F383" s="4"/>
      <c r="G383" s="3"/>
      <c r="H383" s="4"/>
      <c r="I383" s="4"/>
      <c r="J383" s="3"/>
      <c r="K383" s="3"/>
      <c r="L383" s="3"/>
    </row>
    <row r="384" spans="1:12" s="2" customFormat="1" x14ac:dyDescent="0.35">
      <c r="A384" s="1"/>
      <c r="B384" s="1"/>
      <c r="C384" s="1"/>
      <c r="D384" s="1"/>
      <c r="E384" s="1"/>
      <c r="F384" s="4"/>
      <c r="G384" s="3"/>
      <c r="H384" s="4"/>
      <c r="I384" s="4"/>
      <c r="J384" s="3"/>
      <c r="K384" s="3"/>
      <c r="L384" s="3"/>
    </row>
    <row r="385" spans="1:12" s="2" customFormat="1" x14ac:dyDescent="0.35">
      <c r="A385" s="1"/>
      <c r="B385" s="1"/>
      <c r="C385" s="1"/>
      <c r="D385" s="1"/>
      <c r="E385" s="1"/>
      <c r="F385" s="4"/>
      <c r="G385" s="3"/>
      <c r="H385" s="4"/>
      <c r="I385" s="4"/>
      <c r="J385" s="3"/>
      <c r="K385" s="3"/>
      <c r="L385" s="3"/>
    </row>
    <row r="386" spans="1:12" s="2" customFormat="1" x14ac:dyDescent="0.35">
      <c r="A386" s="1"/>
      <c r="B386" s="1"/>
      <c r="C386" s="1"/>
      <c r="D386" s="1"/>
      <c r="E386" s="1"/>
      <c r="F386" s="4"/>
      <c r="G386" s="3"/>
      <c r="H386" s="4"/>
      <c r="I386" s="4"/>
      <c r="J386" s="3"/>
      <c r="K386" s="3"/>
      <c r="L386" s="3"/>
    </row>
    <row r="387" spans="1:12" s="2" customFormat="1" x14ac:dyDescent="0.35">
      <c r="A387" s="1"/>
      <c r="B387" s="1"/>
      <c r="C387" s="1"/>
      <c r="D387" s="1"/>
      <c r="E387" s="1"/>
      <c r="F387" s="4"/>
      <c r="G387" s="3"/>
      <c r="H387" s="4"/>
      <c r="I387" s="4"/>
      <c r="J387" s="3"/>
      <c r="K387" s="3"/>
      <c r="L387" s="3"/>
    </row>
    <row r="388" spans="1:12" s="2" customFormat="1" x14ac:dyDescent="0.35">
      <c r="A388" s="1"/>
      <c r="B388" s="1"/>
      <c r="C388" s="1"/>
      <c r="D388" s="1"/>
      <c r="E388" s="1"/>
      <c r="F388" s="4"/>
      <c r="G388" s="3"/>
      <c r="H388" s="4"/>
      <c r="I388" s="4"/>
      <c r="J388" s="3"/>
      <c r="K388" s="3"/>
      <c r="L388" s="3"/>
    </row>
    <row r="389" spans="1:12" s="2" customFormat="1" x14ac:dyDescent="0.35">
      <c r="A389" s="1"/>
      <c r="B389" s="1"/>
      <c r="C389" s="1"/>
      <c r="D389" s="1"/>
      <c r="E389" s="1"/>
      <c r="F389" s="4"/>
      <c r="G389" s="3"/>
      <c r="H389" s="4"/>
      <c r="I389" s="4"/>
      <c r="J389" s="3"/>
      <c r="K389" s="3"/>
      <c r="L389" s="3"/>
    </row>
    <row r="390" spans="1:12" s="2" customFormat="1" x14ac:dyDescent="0.35">
      <c r="A390" s="1"/>
      <c r="B390" s="1"/>
      <c r="C390" s="1"/>
      <c r="D390" s="1"/>
      <c r="E390" s="1"/>
      <c r="F390" s="4"/>
      <c r="G390" s="3"/>
      <c r="H390" s="4"/>
      <c r="I390" s="4"/>
      <c r="J390" s="3"/>
      <c r="K390" s="3"/>
      <c r="L390" s="3"/>
    </row>
    <row r="391" spans="1:12" s="2" customFormat="1" x14ac:dyDescent="0.35">
      <c r="A391" s="1"/>
      <c r="B391" s="1"/>
      <c r="C391" s="1"/>
      <c r="D391" s="1"/>
      <c r="E391" s="1"/>
      <c r="F391" s="4"/>
      <c r="G391" s="3"/>
      <c r="H391" s="4"/>
      <c r="I391" s="4"/>
      <c r="J391" s="3"/>
      <c r="K391" s="3"/>
      <c r="L391" s="3"/>
    </row>
    <row r="392" spans="1:12" s="2" customFormat="1" x14ac:dyDescent="0.35">
      <c r="A392" s="1"/>
      <c r="B392" s="1"/>
      <c r="C392" s="1"/>
      <c r="D392" s="1"/>
      <c r="E392" s="1"/>
      <c r="F392" s="4"/>
      <c r="G392" s="3"/>
      <c r="H392" s="4"/>
      <c r="I392" s="4"/>
      <c r="J392" s="3"/>
      <c r="K392" s="3"/>
      <c r="L392" s="3"/>
    </row>
    <row r="393" spans="1:12" s="2" customFormat="1" x14ac:dyDescent="0.35">
      <c r="A393" s="1"/>
      <c r="B393" s="1"/>
      <c r="C393" s="1"/>
      <c r="D393" s="1"/>
      <c r="E393" s="1"/>
      <c r="F393" s="4"/>
      <c r="G393" s="3"/>
      <c r="H393" s="4"/>
      <c r="I393" s="4"/>
      <c r="J393" s="3"/>
      <c r="K393" s="3"/>
      <c r="L393" s="3"/>
    </row>
    <row r="394" spans="1:12" s="2" customFormat="1" x14ac:dyDescent="0.35">
      <c r="A394" s="1"/>
      <c r="B394" s="1"/>
      <c r="C394" s="1"/>
      <c r="D394" s="1"/>
      <c r="E394" s="1"/>
      <c r="F394" s="4"/>
      <c r="G394" s="3"/>
      <c r="H394" s="4"/>
      <c r="I394" s="4"/>
      <c r="J394" s="3"/>
      <c r="K394" s="3"/>
      <c r="L394" s="3"/>
    </row>
    <row r="395" spans="1:12" s="2" customFormat="1" x14ac:dyDescent="0.35">
      <c r="A395" s="1"/>
      <c r="B395" s="1"/>
      <c r="C395" s="1"/>
      <c r="D395" s="1"/>
      <c r="E395" s="1"/>
      <c r="F395" s="4"/>
      <c r="G395" s="3"/>
      <c r="H395" s="4"/>
      <c r="I395" s="4"/>
      <c r="J395" s="3"/>
      <c r="K395" s="3"/>
      <c r="L395" s="3"/>
    </row>
    <row r="396" spans="1:12" s="2" customFormat="1" x14ac:dyDescent="0.35">
      <c r="A396" s="1"/>
      <c r="B396" s="1"/>
      <c r="C396" s="1"/>
      <c r="D396" s="1"/>
      <c r="E396" s="1"/>
      <c r="F396" s="4"/>
      <c r="G396" s="3"/>
      <c r="H396" s="4"/>
      <c r="I396" s="4"/>
      <c r="J396" s="3"/>
      <c r="K396" s="3"/>
      <c r="L396" s="3"/>
    </row>
    <row r="397" spans="1:12" s="2" customFormat="1" x14ac:dyDescent="0.35">
      <c r="A397" s="1"/>
      <c r="B397" s="1"/>
      <c r="C397" s="1"/>
      <c r="D397" s="1"/>
      <c r="E397" s="1"/>
      <c r="F397" s="4"/>
      <c r="G397" s="3"/>
      <c r="H397" s="4"/>
      <c r="I397" s="4"/>
      <c r="J397" s="3"/>
      <c r="K397" s="3"/>
      <c r="L397" s="3"/>
    </row>
    <row r="398" spans="1:12" s="2" customFormat="1" x14ac:dyDescent="0.35">
      <c r="A398" s="1"/>
      <c r="B398" s="1"/>
      <c r="C398" s="1"/>
      <c r="D398" s="1"/>
      <c r="E398" s="1"/>
      <c r="F398" s="4"/>
      <c r="G398" s="3"/>
      <c r="H398" s="4"/>
      <c r="I398" s="4"/>
      <c r="J398" s="3"/>
      <c r="K398" s="3"/>
      <c r="L398" s="3"/>
    </row>
    <row r="399" spans="1:12" s="2" customFormat="1" x14ac:dyDescent="0.35">
      <c r="A399" s="1"/>
      <c r="B399" s="1"/>
      <c r="C399" s="1"/>
      <c r="D399" s="1"/>
      <c r="E399" s="1"/>
      <c r="F399" s="4"/>
      <c r="G399" s="3"/>
      <c r="H399" s="4"/>
      <c r="I399" s="4"/>
      <c r="J399" s="3"/>
      <c r="K399" s="3"/>
      <c r="L399" s="3"/>
    </row>
    <row r="400" spans="1:12" s="2" customFormat="1" x14ac:dyDescent="0.35">
      <c r="A400" s="1"/>
      <c r="B400" s="1"/>
      <c r="C400" s="1"/>
      <c r="D400" s="1"/>
      <c r="E400" s="1"/>
      <c r="F400" s="4"/>
      <c r="G400" s="3"/>
      <c r="H400" s="4"/>
      <c r="I400" s="4"/>
      <c r="J400" s="3"/>
      <c r="K400" s="3"/>
      <c r="L400" s="3"/>
    </row>
    <row r="401" spans="1:12" s="2" customFormat="1" x14ac:dyDescent="0.35">
      <c r="A401" s="1"/>
      <c r="B401" s="1"/>
      <c r="C401" s="1"/>
      <c r="D401" s="1"/>
      <c r="E401" s="1"/>
      <c r="F401" s="4"/>
      <c r="G401" s="3"/>
      <c r="H401" s="4"/>
      <c r="I401" s="4"/>
      <c r="J401" s="3"/>
      <c r="K401" s="3"/>
      <c r="L401" s="3"/>
    </row>
    <row r="402" spans="1:12" s="2" customFormat="1" x14ac:dyDescent="0.35">
      <c r="A402" s="1"/>
      <c r="B402" s="1"/>
      <c r="C402" s="1"/>
      <c r="D402" s="1"/>
      <c r="E402" s="1"/>
      <c r="F402" s="4"/>
      <c r="G402" s="3"/>
      <c r="H402" s="4"/>
      <c r="I402" s="4"/>
      <c r="J402" s="3"/>
      <c r="K402" s="3"/>
      <c r="L402" s="3"/>
    </row>
    <row r="403" spans="1:12" s="2" customFormat="1" x14ac:dyDescent="0.35">
      <c r="A403" s="1"/>
      <c r="B403" s="1"/>
      <c r="C403" s="1"/>
      <c r="D403" s="1"/>
      <c r="E403" s="1"/>
      <c r="F403" s="4"/>
      <c r="G403" s="3"/>
      <c r="H403" s="4"/>
      <c r="I403" s="4"/>
      <c r="J403" s="3"/>
      <c r="K403" s="3"/>
      <c r="L403" s="3"/>
    </row>
    <row r="404" spans="1:12" s="2" customFormat="1" x14ac:dyDescent="0.35">
      <c r="A404" s="1"/>
      <c r="B404" s="1"/>
      <c r="C404" s="1"/>
      <c r="D404" s="1"/>
      <c r="E404" s="1"/>
      <c r="F404" s="4"/>
      <c r="G404" s="3"/>
      <c r="H404" s="4"/>
      <c r="I404" s="4"/>
      <c r="J404" s="3"/>
      <c r="K404" s="3"/>
      <c r="L404" s="3"/>
    </row>
    <row r="405" spans="1:12" s="2" customFormat="1" x14ac:dyDescent="0.35">
      <c r="A405" s="1"/>
      <c r="B405" s="1"/>
      <c r="C405" s="1"/>
      <c r="D405" s="1"/>
      <c r="E405" s="1"/>
      <c r="F405" s="4"/>
      <c r="G405" s="3"/>
      <c r="H405" s="4"/>
      <c r="I405" s="4"/>
      <c r="J405" s="3"/>
      <c r="K405" s="3"/>
      <c r="L405" s="3"/>
    </row>
    <row r="406" spans="1:12" s="2" customFormat="1" x14ac:dyDescent="0.35">
      <c r="A406" s="1"/>
      <c r="B406" s="1"/>
      <c r="C406" s="1"/>
      <c r="D406" s="1"/>
      <c r="E406" s="1"/>
      <c r="F406" s="4"/>
      <c r="G406" s="3"/>
      <c r="H406" s="4"/>
      <c r="I406" s="4"/>
      <c r="J406" s="3"/>
      <c r="K406" s="3"/>
      <c r="L406" s="3"/>
    </row>
    <row r="407" spans="1:12" s="2" customFormat="1" x14ac:dyDescent="0.35">
      <c r="A407" s="1"/>
      <c r="B407" s="1"/>
      <c r="C407" s="1"/>
      <c r="D407" s="1"/>
      <c r="E407" s="1"/>
      <c r="F407" s="4"/>
      <c r="G407" s="3"/>
      <c r="H407" s="4"/>
      <c r="I407" s="4"/>
      <c r="J407" s="3"/>
      <c r="K407" s="3"/>
      <c r="L407" s="3"/>
    </row>
    <row r="408" spans="1:12" s="2" customFormat="1" x14ac:dyDescent="0.35">
      <c r="A408" s="1"/>
      <c r="B408" s="1"/>
      <c r="C408" s="1"/>
      <c r="D408" s="1"/>
      <c r="E408" s="1"/>
      <c r="F408" s="4"/>
      <c r="G408" s="3"/>
      <c r="H408" s="4"/>
      <c r="I408" s="4"/>
      <c r="J408" s="3"/>
      <c r="K408" s="3"/>
      <c r="L408" s="3"/>
    </row>
    <row r="409" spans="1:12" s="2" customFormat="1" x14ac:dyDescent="0.35">
      <c r="A409" s="1"/>
      <c r="B409" s="1"/>
      <c r="C409" s="1"/>
      <c r="D409" s="1"/>
      <c r="E409" s="1"/>
      <c r="F409" s="4"/>
      <c r="G409" s="3"/>
      <c r="H409" s="4"/>
      <c r="I409" s="4"/>
      <c r="J409" s="3"/>
      <c r="K409" s="3"/>
      <c r="L409" s="3"/>
    </row>
    <row r="410" spans="1:12" s="2" customFormat="1" x14ac:dyDescent="0.35">
      <c r="A410" s="1"/>
      <c r="B410" s="1"/>
      <c r="C410" s="1"/>
      <c r="D410" s="1"/>
      <c r="E410" s="1"/>
      <c r="F410" s="4"/>
      <c r="G410" s="3"/>
      <c r="H410" s="4"/>
      <c r="I410" s="4"/>
      <c r="J410" s="3"/>
      <c r="K410" s="3"/>
      <c r="L410" s="3"/>
    </row>
    <row r="411" spans="1:12" s="2" customFormat="1" x14ac:dyDescent="0.35">
      <c r="A411" s="1"/>
      <c r="B411" s="1"/>
      <c r="C411" s="1"/>
      <c r="D411" s="1"/>
      <c r="E411" s="1"/>
      <c r="F411" s="4"/>
      <c r="G411" s="3"/>
      <c r="H411" s="4"/>
      <c r="I411" s="4"/>
      <c r="J411" s="3"/>
      <c r="K411" s="3"/>
      <c r="L411" s="3"/>
    </row>
    <row r="412" spans="1:12" s="2" customFormat="1" x14ac:dyDescent="0.35">
      <c r="A412" s="1"/>
      <c r="B412" s="1"/>
      <c r="C412" s="1"/>
      <c r="D412" s="1"/>
      <c r="E412" s="1"/>
      <c r="F412" s="4"/>
      <c r="G412" s="3"/>
      <c r="H412" s="4"/>
      <c r="I412" s="4"/>
      <c r="J412" s="3"/>
      <c r="K412" s="3"/>
      <c r="L412" s="3"/>
    </row>
    <row r="413" spans="1:12" s="2" customFormat="1" x14ac:dyDescent="0.35">
      <c r="A413" s="1"/>
      <c r="B413" s="1"/>
      <c r="C413" s="1"/>
      <c r="D413" s="1"/>
      <c r="E413" s="1"/>
      <c r="F413" s="4"/>
      <c r="G413" s="3"/>
      <c r="H413" s="4"/>
      <c r="I413" s="4"/>
      <c r="J413" s="3"/>
      <c r="K413" s="3"/>
      <c r="L413" s="3"/>
    </row>
    <row r="414" spans="1:12" s="2" customFormat="1" x14ac:dyDescent="0.35">
      <c r="A414" s="1"/>
      <c r="B414" s="1"/>
      <c r="C414" s="1"/>
      <c r="D414" s="1"/>
      <c r="E414" s="1"/>
      <c r="F414" s="4"/>
      <c r="G414" s="3"/>
      <c r="H414" s="4"/>
      <c r="I414" s="4"/>
      <c r="J414" s="3"/>
      <c r="K414" s="3"/>
      <c r="L414" s="3"/>
    </row>
    <row r="415" spans="1:12" s="2" customFormat="1" x14ac:dyDescent="0.35">
      <c r="A415" s="1"/>
      <c r="B415" s="1"/>
      <c r="C415" s="1"/>
      <c r="D415" s="1"/>
      <c r="E415" s="1"/>
      <c r="F415" s="4"/>
      <c r="G415" s="3"/>
      <c r="H415" s="4"/>
      <c r="I415" s="4"/>
      <c r="J415" s="3"/>
      <c r="K415" s="3"/>
      <c r="L415" s="3"/>
    </row>
    <row r="416" spans="1:12" s="2" customFormat="1" x14ac:dyDescent="0.35">
      <c r="A416" s="1"/>
      <c r="B416" s="1"/>
      <c r="C416" s="1"/>
      <c r="D416" s="1"/>
      <c r="E416" s="1"/>
      <c r="F416" s="4"/>
      <c r="G416" s="3"/>
      <c r="H416" s="4"/>
      <c r="I416" s="4"/>
      <c r="J416" s="3"/>
      <c r="K416" s="3"/>
      <c r="L416" s="3"/>
    </row>
    <row r="417" spans="1:12" s="2" customFormat="1" x14ac:dyDescent="0.35">
      <c r="A417" s="1"/>
      <c r="B417" s="1"/>
      <c r="C417" s="1"/>
      <c r="D417" s="1"/>
      <c r="E417" s="1"/>
      <c r="F417" s="4"/>
      <c r="G417" s="3"/>
      <c r="H417" s="4"/>
      <c r="I417" s="4"/>
      <c r="J417" s="3"/>
      <c r="K417" s="3"/>
      <c r="L417" s="3"/>
    </row>
    <row r="418" spans="1:12" s="2" customFormat="1" x14ac:dyDescent="0.35">
      <c r="A418" s="1"/>
      <c r="B418" s="1"/>
      <c r="C418" s="1"/>
      <c r="D418" s="1"/>
      <c r="E418" s="1"/>
      <c r="F418" s="4"/>
      <c r="G418" s="3"/>
      <c r="H418" s="4"/>
      <c r="I418" s="4"/>
      <c r="J418" s="3"/>
      <c r="K418" s="3"/>
      <c r="L418" s="3"/>
    </row>
    <row r="419" spans="1:12" s="2" customFormat="1" x14ac:dyDescent="0.35">
      <c r="A419" s="1"/>
      <c r="B419" s="1"/>
      <c r="C419" s="1"/>
      <c r="D419" s="1"/>
      <c r="E419" s="1"/>
      <c r="F419" s="4"/>
      <c r="G419" s="3"/>
      <c r="H419" s="4"/>
      <c r="I419" s="4"/>
      <c r="J419" s="3"/>
      <c r="K419" s="3"/>
      <c r="L419" s="3"/>
    </row>
    <row r="420" spans="1:12" s="2" customFormat="1" x14ac:dyDescent="0.35">
      <c r="A420" s="1"/>
      <c r="B420" s="1"/>
      <c r="C420" s="1"/>
      <c r="D420" s="1"/>
      <c r="E420" s="1"/>
      <c r="F420" s="4"/>
      <c r="G420" s="3"/>
      <c r="H420" s="4"/>
      <c r="I420" s="4"/>
      <c r="J420" s="3"/>
      <c r="K420" s="3"/>
      <c r="L420" s="3"/>
    </row>
    <row r="421" spans="1:12" s="2" customFormat="1" x14ac:dyDescent="0.35">
      <c r="A421" s="1"/>
      <c r="B421" s="1"/>
      <c r="C421" s="1"/>
      <c r="D421" s="1"/>
      <c r="E421" s="1"/>
      <c r="F421" s="4"/>
      <c r="G421" s="3"/>
      <c r="H421" s="4"/>
      <c r="I421" s="4"/>
      <c r="J421" s="3"/>
      <c r="K421" s="3"/>
      <c r="L421" s="3"/>
    </row>
    <row r="422" spans="1:12" s="2" customFormat="1" x14ac:dyDescent="0.35">
      <c r="A422" s="1"/>
      <c r="B422" s="1"/>
      <c r="C422" s="1"/>
      <c r="D422" s="1"/>
      <c r="E422" s="1"/>
      <c r="F422" s="4"/>
      <c r="G422" s="3"/>
      <c r="H422" s="4"/>
      <c r="I422" s="4"/>
      <c r="J422" s="3"/>
      <c r="K422" s="3"/>
      <c r="L422" s="3"/>
    </row>
    <row r="423" spans="1:12" s="2" customFormat="1" x14ac:dyDescent="0.35">
      <c r="A423" s="1"/>
      <c r="B423" s="1"/>
      <c r="C423" s="1"/>
      <c r="D423" s="1"/>
      <c r="E423" s="1"/>
      <c r="F423" s="4"/>
      <c r="G423" s="3"/>
      <c r="H423" s="4"/>
      <c r="I423" s="4"/>
      <c r="J423" s="3"/>
      <c r="K423" s="3"/>
      <c r="L423" s="3"/>
    </row>
    <row r="424" spans="1:12" s="2" customFormat="1" x14ac:dyDescent="0.35">
      <c r="A424" s="1"/>
      <c r="B424" s="1"/>
      <c r="C424" s="1"/>
      <c r="D424" s="1"/>
      <c r="E424" s="1"/>
      <c r="F424" s="4"/>
      <c r="G424" s="3"/>
      <c r="H424" s="4"/>
      <c r="I424" s="4"/>
      <c r="J424" s="3"/>
      <c r="K424" s="3"/>
      <c r="L424" s="3"/>
    </row>
    <row r="425" spans="1:12" s="2" customFormat="1" x14ac:dyDescent="0.35">
      <c r="A425" s="1"/>
      <c r="B425" s="1"/>
      <c r="C425" s="1"/>
      <c r="D425" s="1"/>
      <c r="E425" s="1"/>
      <c r="F425" s="4"/>
      <c r="G425" s="3"/>
      <c r="H425" s="4"/>
      <c r="I425" s="4"/>
      <c r="J425" s="3"/>
      <c r="K425" s="3"/>
      <c r="L425" s="3"/>
    </row>
    <row r="426" spans="1:12" s="2" customFormat="1" x14ac:dyDescent="0.35">
      <c r="A426" s="1"/>
      <c r="B426" s="1"/>
      <c r="C426" s="1"/>
      <c r="D426" s="1"/>
      <c r="E426" s="1"/>
      <c r="F426" s="4"/>
      <c r="G426" s="3"/>
      <c r="H426" s="4"/>
      <c r="I426" s="4"/>
      <c r="J426" s="3"/>
      <c r="K426" s="3"/>
      <c r="L426" s="3"/>
    </row>
    <row r="427" spans="1:12" s="2" customFormat="1" x14ac:dyDescent="0.35">
      <c r="A427" s="1"/>
      <c r="B427" s="1"/>
      <c r="C427" s="1"/>
      <c r="D427" s="1"/>
      <c r="E427" s="1"/>
      <c r="F427" s="4"/>
      <c r="G427" s="3"/>
      <c r="H427" s="4"/>
      <c r="I427" s="4"/>
      <c r="J427" s="3"/>
      <c r="K427" s="3"/>
      <c r="L427" s="3"/>
    </row>
    <row r="428" spans="1:12" s="2" customFormat="1" x14ac:dyDescent="0.35">
      <c r="A428" s="1"/>
      <c r="B428" s="1"/>
      <c r="C428" s="1"/>
      <c r="D428" s="1"/>
      <c r="E428" s="1"/>
      <c r="F428" s="4"/>
      <c r="G428" s="3"/>
      <c r="H428" s="4"/>
      <c r="I428" s="4"/>
      <c r="J428" s="3"/>
      <c r="K428" s="3"/>
      <c r="L428" s="3"/>
    </row>
    <row r="429" spans="1:12" s="2" customFormat="1" x14ac:dyDescent="0.35">
      <c r="A429" s="1"/>
      <c r="B429" s="1"/>
      <c r="C429" s="1"/>
      <c r="D429" s="1"/>
      <c r="E429" s="1"/>
      <c r="F429" s="4"/>
      <c r="G429" s="3"/>
      <c r="H429" s="4"/>
      <c r="I429" s="4"/>
      <c r="J429" s="3"/>
      <c r="K429" s="3"/>
      <c r="L429" s="3"/>
    </row>
    <row r="430" spans="1:12" s="2" customFormat="1" x14ac:dyDescent="0.35">
      <c r="A430" s="1"/>
      <c r="B430" s="1"/>
      <c r="C430" s="1"/>
      <c r="D430" s="1"/>
      <c r="E430" s="1"/>
      <c r="F430" s="4"/>
      <c r="G430" s="3"/>
      <c r="H430" s="4"/>
      <c r="I430" s="4"/>
      <c r="J430" s="3"/>
      <c r="K430" s="3"/>
      <c r="L430" s="3"/>
    </row>
    <row r="431" spans="1:12" s="2" customFormat="1" x14ac:dyDescent="0.35">
      <c r="A431" s="1"/>
      <c r="B431" s="1"/>
      <c r="C431" s="1"/>
      <c r="D431" s="1"/>
      <c r="E431" s="1"/>
      <c r="F431" s="4"/>
      <c r="G431" s="3"/>
      <c r="H431" s="4"/>
      <c r="I431" s="4"/>
      <c r="J431" s="3"/>
      <c r="K431" s="3"/>
      <c r="L431" s="3"/>
    </row>
    <row r="432" spans="1:12" s="2" customFormat="1" x14ac:dyDescent="0.35">
      <c r="A432" s="1"/>
      <c r="B432" s="1"/>
      <c r="C432" s="1"/>
      <c r="D432" s="1"/>
      <c r="E432" s="1"/>
      <c r="F432" s="4"/>
      <c r="G432" s="3"/>
      <c r="H432" s="4"/>
      <c r="I432" s="4"/>
      <c r="J432" s="3"/>
      <c r="K432" s="3"/>
      <c r="L432" s="3"/>
    </row>
    <row r="433" spans="1:12" s="2" customFormat="1" x14ac:dyDescent="0.35">
      <c r="A433" s="1"/>
      <c r="B433" s="1"/>
      <c r="C433" s="1"/>
      <c r="D433" s="1"/>
      <c r="E433" s="1"/>
      <c r="F433" s="4"/>
      <c r="G433" s="3"/>
      <c r="H433" s="4"/>
      <c r="I433" s="4"/>
      <c r="J433" s="3"/>
      <c r="K433" s="3"/>
      <c r="L433" s="3"/>
    </row>
    <row r="434" spans="1:12" s="2" customFormat="1" x14ac:dyDescent="0.35">
      <c r="A434" s="1"/>
      <c r="B434" s="1"/>
      <c r="C434" s="1"/>
      <c r="D434" s="1"/>
      <c r="E434" s="1"/>
      <c r="F434" s="4"/>
      <c r="G434" s="3"/>
      <c r="H434" s="4"/>
      <c r="I434" s="4"/>
      <c r="J434" s="3"/>
      <c r="K434" s="3"/>
      <c r="L434" s="3"/>
    </row>
    <row r="435" spans="1:12" s="2" customFormat="1" x14ac:dyDescent="0.35">
      <c r="A435" s="1"/>
      <c r="B435" s="1"/>
      <c r="C435" s="1"/>
      <c r="D435" s="1"/>
      <c r="E435" s="1"/>
      <c r="F435" s="4"/>
      <c r="G435" s="3"/>
      <c r="H435" s="4"/>
      <c r="I435" s="4"/>
      <c r="J435" s="3"/>
      <c r="K435" s="3"/>
      <c r="L435" s="3"/>
    </row>
    <row r="436" spans="1:12" s="2" customFormat="1" x14ac:dyDescent="0.35">
      <c r="A436" s="1"/>
      <c r="B436" s="1"/>
      <c r="C436" s="1"/>
      <c r="D436" s="1"/>
      <c r="E436" s="1"/>
      <c r="F436" s="4"/>
      <c r="G436" s="3"/>
      <c r="H436" s="4"/>
      <c r="I436" s="4"/>
      <c r="J436" s="3"/>
      <c r="K436" s="3"/>
      <c r="L436" s="3"/>
    </row>
    <row r="437" spans="1:12" s="2" customFormat="1" x14ac:dyDescent="0.35">
      <c r="A437" s="1"/>
      <c r="B437" s="1"/>
      <c r="C437" s="1"/>
      <c r="D437" s="1"/>
      <c r="E437" s="1"/>
      <c r="F437" s="4"/>
      <c r="G437" s="3"/>
      <c r="H437" s="4"/>
      <c r="I437" s="4"/>
      <c r="J437" s="3"/>
      <c r="K437" s="3"/>
      <c r="L437" s="3"/>
    </row>
    <row r="438" spans="1:12" s="2" customFormat="1" x14ac:dyDescent="0.35">
      <c r="A438" s="1"/>
      <c r="B438" s="1"/>
      <c r="C438" s="1"/>
      <c r="D438" s="1"/>
      <c r="E438" s="1"/>
      <c r="F438" s="4"/>
      <c r="G438" s="3"/>
      <c r="H438" s="4"/>
      <c r="I438" s="4"/>
      <c r="J438" s="3"/>
      <c r="K438" s="3"/>
      <c r="L438" s="3"/>
    </row>
    <row r="439" spans="1:12" s="2" customFormat="1" x14ac:dyDescent="0.35">
      <c r="A439" s="1"/>
      <c r="B439" s="1"/>
      <c r="C439" s="1"/>
      <c r="D439" s="1"/>
      <c r="E439" s="1"/>
      <c r="F439" s="4"/>
      <c r="G439" s="3"/>
      <c r="H439" s="4"/>
      <c r="I439" s="4"/>
      <c r="J439" s="3"/>
      <c r="K439" s="3"/>
      <c r="L439" s="3"/>
    </row>
    <row r="440" spans="1:12" s="2" customFormat="1" x14ac:dyDescent="0.35">
      <c r="A440" s="1"/>
      <c r="B440" s="1"/>
      <c r="C440" s="1"/>
      <c r="D440" s="1"/>
      <c r="E440" s="1"/>
      <c r="F440" s="4"/>
      <c r="G440" s="3"/>
      <c r="H440" s="4"/>
      <c r="I440" s="4"/>
      <c r="J440" s="3"/>
      <c r="K440" s="3"/>
      <c r="L440" s="3"/>
    </row>
    <row r="441" spans="1:12" s="2" customFormat="1" x14ac:dyDescent="0.35">
      <c r="A441" s="1"/>
      <c r="B441" s="1"/>
      <c r="C441" s="1"/>
      <c r="D441" s="1"/>
      <c r="E441" s="1"/>
      <c r="F441" s="4"/>
      <c r="G441" s="3"/>
      <c r="H441" s="4"/>
      <c r="I441" s="4"/>
      <c r="J441" s="3"/>
      <c r="K441" s="3"/>
      <c r="L441" s="3"/>
    </row>
    <row r="442" spans="1:12" s="2" customFormat="1" x14ac:dyDescent="0.35">
      <c r="A442" s="1"/>
      <c r="B442" s="1"/>
      <c r="C442" s="1"/>
      <c r="D442" s="1"/>
      <c r="E442" s="1"/>
      <c r="F442" s="4"/>
      <c r="G442" s="3"/>
      <c r="H442" s="4"/>
      <c r="I442" s="4"/>
      <c r="J442" s="3"/>
      <c r="K442" s="3"/>
      <c r="L442" s="3"/>
    </row>
    <row r="443" spans="1:12" s="2" customFormat="1" x14ac:dyDescent="0.35">
      <c r="A443" s="1"/>
      <c r="B443" s="1"/>
      <c r="C443" s="1"/>
      <c r="D443" s="1"/>
      <c r="E443" s="1"/>
      <c r="F443" s="4"/>
      <c r="G443" s="3"/>
      <c r="H443" s="4"/>
      <c r="I443" s="4"/>
      <c r="J443" s="3"/>
      <c r="K443" s="3"/>
      <c r="L443" s="3"/>
    </row>
    <row r="444" spans="1:12" s="2" customFormat="1" x14ac:dyDescent="0.35">
      <c r="A444" s="1"/>
      <c r="B444" s="1"/>
      <c r="C444" s="1"/>
      <c r="D444" s="1"/>
      <c r="E444" s="1"/>
      <c r="F444" s="4"/>
      <c r="G444" s="3"/>
      <c r="H444" s="4"/>
      <c r="I444" s="4"/>
      <c r="J444" s="3"/>
      <c r="K444" s="3"/>
      <c r="L444" s="3"/>
    </row>
    <row r="445" spans="1:12" s="2" customFormat="1" x14ac:dyDescent="0.35">
      <c r="A445" s="1"/>
      <c r="B445" s="1"/>
      <c r="C445" s="1"/>
      <c r="D445" s="1"/>
      <c r="E445" s="1"/>
      <c r="F445" s="4"/>
      <c r="G445" s="3"/>
      <c r="H445" s="4"/>
      <c r="I445" s="4"/>
      <c r="J445" s="3"/>
      <c r="K445" s="3"/>
      <c r="L445" s="3"/>
    </row>
    <row r="446" spans="1:12" s="2" customFormat="1" x14ac:dyDescent="0.35">
      <c r="A446" s="1"/>
      <c r="B446" s="1"/>
      <c r="C446" s="1"/>
      <c r="D446" s="1"/>
      <c r="E446" s="1"/>
      <c r="F446" s="4"/>
      <c r="G446" s="3"/>
      <c r="H446" s="4"/>
      <c r="I446" s="4"/>
      <c r="J446" s="3"/>
      <c r="K446" s="3"/>
      <c r="L446" s="3"/>
    </row>
    <row r="447" spans="1:12" s="2" customFormat="1" x14ac:dyDescent="0.35">
      <c r="A447" s="1"/>
      <c r="B447" s="1"/>
      <c r="C447" s="1"/>
      <c r="D447" s="1"/>
      <c r="E447" s="1"/>
      <c r="F447" s="4"/>
      <c r="G447" s="3"/>
      <c r="H447" s="4"/>
      <c r="I447" s="4"/>
      <c r="J447" s="3"/>
      <c r="K447" s="3"/>
      <c r="L447" s="3"/>
    </row>
    <row r="448" spans="1:12" s="2" customFormat="1" x14ac:dyDescent="0.35">
      <c r="A448" s="1"/>
      <c r="B448" s="1"/>
      <c r="C448" s="1"/>
      <c r="D448" s="1"/>
      <c r="E448" s="1"/>
      <c r="F448" s="4"/>
      <c r="G448" s="3"/>
      <c r="H448" s="4"/>
      <c r="I448" s="4"/>
      <c r="J448" s="3"/>
      <c r="K448" s="3"/>
      <c r="L448" s="3"/>
    </row>
    <row r="449" spans="1:12" s="2" customFormat="1" x14ac:dyDescent="0.35">
      <c r="A449" s="1"/>
      <c r="B449" s="1"/>
      <c r="C449" s="1"/>
      <c r="D449" s="1"/>
      <c r="E449" s="1"/>
      <c r="F449" s="4"/>
      <c r="G449" s="3"/>
      <c r="H449" s="4"/>
      <c r="I449" s="4"/>
      <c r="J449" s="3"/>
      <c r="K449" s="3"/>
      <c r="L449" s="3"/>
    </row>
    <row r="450" spans="1:12" s="2" customFormat="1" x14ac:dyDescent="0.35">
      <c r="A450" s="1"/>
      <c r="B450" s="1"/>
      <c r="C450" s="1"/>
      <c r="D450" s="1"/>
      <c r="E450" s="1"/>
      <c r="F450" s="4"/>
      <c r="G450" s="3"/>
      <c r="H450" s="4"/>
      <c r="I450" s="4"/>
      <c r="J450" s="3"/>
      <c r="K450" s="3"/>
      <c r="L450" s="3"/>
    </row>
    <row r="451" spans="1:12" s="2" customFormat="1" x14ac:dyDescent="0.35">
      <c r="A451" s="1"/>
      <c r="B451" s="1"/>
      <c r="C451" s="1"/>
      <c r="D451" s="1"/>
      <c r="E451" s="1"/>
      <c r="F451" s="4"/>
      <c r="G451" s="3"/>
      <c r="H451" s="4"/>
      <c r="I451" s="4"/>
      <c r="J451" s="3"/>
      <c r="K451" s="3"/>
      <c r="L451" s="3"/>
    </row>
    <row r="452" spans="1:12" s="2" customFormat="1" x14ac:dyDescent="0.35">
      <c r="A452" s="1"/>
      <c r="B452" s="1"/>
      <c r="C452" s="1"/>
      <c r="D452" s="1"/>
      <c r="E452" s="1"/>
      <c r="F452" s="4"/>
      <c r="G452" s="3"/>
      <c r="H452" s="4"/>
      <c r="I452" s="4"/>
      <c r="J452" s="3"/>
      <c r="K452" s="3"/>
      <c r="L452" s="3"/>
    </row>
    <row r="453" spans="1:12" s="2" customFormat="1" x14ac:dyDescent="0.35">
      <c r="A453" s="1"/>
      <c r="B453" s="1"/>
      <c r="C453" s="1"/>
      <c r="D453" s="1"/>
      <c r="E453" s="1"/>
      <c r="F453" s="4"/>
      <c r="G453" s="3"/>
      <c r="H453" s="4"/>
      <c r="I453" s="4"/>
      <c r="J453" s="3"/>
      <c r="K453" s="3"/>
      <c r="L453" s="3"/>
    </row>
    <row r="454" spans="1:12" s="2" customFormat="1" x14ac:dyDescent="0.35">
      <c r="A454" s="1"/>
      <c r="B454" s="1"/>
      <c r="C454" s="1"/>
      <c r="D454" s="1"/>
      <c r="E454" s="1"/>
      <c r="F454" s="4"/>
      <c r="G454" s="3"/>
      <c r="H454" s="4"/>
      <c r="I454" s="4"/>
      <c r="J454" s="3"/>
      <c r="K454" s="3"/>
      <c r="L454" s="3"/>
    </row>
    <row r="455" spans="1:12" s="2" customFormat="1" x14ac:dyDescent="0.35">
      <c r="A455" s="1"/>
      <c r="B455" s="1"/>
      <c r="C455" s="1"/>
      <c r="D455" s="1"/>
      <c r="E455" s="1"/>
      <c r="F455" s="4"/>
      <c r="G455" s="3"/>
      <c r="H455" s="4"/>
      <c r="I455" s="4"/>
      <c r="J455" s="3"/>
      <c r="K455" s="3"/>
      <c r="L455" s="3"/>
    </row>
    <row r="456" spans="1:12" s="2" customFormat="1" x14ac:dyDescent="0.35">
      <c r="A456" s="1"/>
      <c r="B456" s="1"/>
      <c r="C456" s="1"/>
      <c r="D456" s="1"/>
      <c r="E456" s="1"/>
      <c r="F456" s="4"/>
      <c r="G456" s="3"/>
      <c r="H456" s="4"/>
      <c r="I456" s="4"/>
      <c r="J456" s="3"/>
      <c r="K456" s="3"/>
      <c r="L456" s="3"/>
    </row>
    <row r="457" spans="1:12" s="2" customFormat="1" x14ac:dyDescent="0.35">
      <c r="A457" s="1"/>
      <c r="B457" s="1"/>
      <c r="C457" s="1"/>
      <c r="D457" s="1"/>
      <c r="E457" s="1"/>
      <c r="F457" s="4"/>
      <c r="G457" s="3"/>
      <c r="H457" s="4"/>
      <c r="I457" s="4"/>
      <c r="J457" s="3"/>
      <c r="K457" s="3"/>
      <c r="L457" s="3"/>
    </row>
    <row r="458" spans="1:12" s="2" customFormat="1" x14ac:dyDescent="0.35">
      <c r="A458" s="1"/>
      <c r="B458" s="1"/>
      <c r="C458" s="1"/>
      <c r="D458" s="1"/>
      <c r="E458" s="1"/>
      <c r="F458" s="4"/>
      <c r="G458" s="3"/>
      <c r="H458" s="4"/>
      <c r="I458" s="4"/>
      <c r="J458" s="3"/>
      <c r="K458" s="3"/>
      <c r="L458" s="3"/>
    </row>
    <row r="459" spans="1:12" s="2" customFormat="1" x14ac:dyDescent="0.35">
      <c r="A459" s="1"/>
      <c r="B459" s="1"/>
      <c r="C459" s="1"/>
      <c r="D459" s="1"/>
      <c r="E459" s="1"/>
      <c r="F459" s="4"/>
      <c r="G459" s="3"/>
      <c r="H459" s="4"/>
      <c r="I459" s="4"/>
      <c r="J459" s="3"/>
      <c r="K459" s="3"/>
      <c r="L459" s="3"/>
    </row>
    <row r="460" spans="1:12" s="2" customFormat="1" x14ac:dyDescent="0.35">
      <c r="A460" s="1"/>
      <c r="B460" s="1"/>
      <c r="C460" s="1"/>
      <c r="D460" s="1"/>
      <c r="E460" s="1"/>
      <c r="F460" s="4"/>
      <c r="G460" s="3"/>
      <c r="H460" s="4"/>
      <c r="I460" s="4"/>
      <c r="J460" s="3"/>
      <c r="K460" s="3"/>
      <c r="L460" s="3"/>
    </row>
    <row r="461" spans="1:12" s="2" customFormat="1" x14ac:dyDescent="0.35">
      <c r="A461" s="1"/>
      <c r="B461" s="1"/>
      <c r="C461" s="1"/>
      <c r="D461" s="1"/>
      <c r="E461" s="1"/>
      <c r="F461" s="4"/>
      <c r="G461" s="3"/>
      <c r="H461" s="4"/>
      <c r="I461" s="4"/>
      <c r="J461" s="3"/>
      <c r="K461" s="3"/>
      <c r="L461" s="3"/>
    </row>
    <row r="462" spans="1:12" s="2" customFormat="1" x14ac:dyDescent="0.35">
      <c r="A462" s="1"/>
      <c r="B462" s="1"/>
      <c r="C462" s="1"/>
      <c r="D462" s="1"/>
      <c r="E462" s="1"/>
      <c r="F462" s="4"/>
      <c r="G462" s="3"/>
      <c r="H462" s="4"/>
      <c r="I462" s="4"/>
      <c r="J462" s="3"/>
      <c r="K462" s="3"/>
      <c r="L462" s="3"/>
    </row>
    <row r="463" spans="1:12" s="2" customFormat="1" x14ac:dyDescent="0.35">
      <c r="A463" s="1"/>
      <c r="B463" s="1"/>
      <c r="C463" s="1"/>
      <c r="D463" s="1"/>
      <c r="E463" s="1"/>
      <c r="F463" s="4"/>
      <c r="G463" s="3"/>
      <c r="H463" s="4"/>
      <c r="I463" s="4"/>
      <c r="J463" s="3"/>
      <c r="K463" s="3"/>
      <c r="L463" s="3"/>
    </row>
    <row r="464" spans="1:12" s="2" customFormat="1" x14ac:dyDescent="0.35">
      <c r="A464" s="1"/>
      <c r="B464" s="1"/>
      <c r="C464" s="1"/>
      <c r="D464" s="1"/>
      <c r="E464" s="1"/>
      <c r="F464" s="4"/>
      <c r="G464" s="3"/>
      <c r="H464" s="4"/>
      <c r="I464" s="4"/>
      <c r="J464" s="3"/>
      <c r="K464" s="3"/>
      <c r="L464" s="3"/>
    </row>
    <row r="465" spans="1:12" s="2" customFormat="1" x14ac:dyDescent="0.35">
      <c r="A465" s="1"/>
      <c r="B465" s="1"/>
      <c r="C465" s="1"/>
      <c r="D465" s="1"/>
      <c r="E465" s="1"/>
      <c r="F465" s="4"/>
      <c r="G465" s="3"/>
      <c r="H465" s="4"/>
      <c r="I465" s="4"/>
      <c r="J465" s="3"/>
      <c r="K465" s="3"/>
      <c r="L465" s="3"/>
    </row>
    <row r="466" spans="1:12" s="2" customFormat="1" x14ac:dyDescent="0.35">
      <c r="A466" s="1"/>
      <c r="B466" s="1"/>
      <c r="C466" s="1"/>
      <c r="D466" s="1"/>
      <c r="E466" s="1"/>
      <c r="F466" s="4"/>
      <c r="G466" s="3"/>
      <c r="H466" s="4"/>
      <c r="I466" s="4"/>
      <c r="J466" s="3"/>
      <c r="K466" s="3"/>
      <c r="L466" s="3"/>
    </row>
    <row r="467" spans="1:12" s="2" customFormat="1" x14ac:dyDescent="0.35">
      <c r="A467" s="1"/>
      <c r="B467" s="1"/>
      <c r="C467" s="1"/>
      <c r="D467" s="1"/>
      <c r="E467" s="1"/>
      <c r="F467" s="4"/>
      <c r="G467" s="3"/>
      <c r="H467" s="4"/>
      <c r="I467" s="4"/>
      <c r="J467" s="3"/>
      <c r="K467" s="3"/>
      <c r="L467" s="3"/>
    </row>
    <row r="468" spans="1:12" s="2" customFormat="1" x14ac:dyDescent="0.35">
      <c r="A468" s="1"/>
      <c r="B468" s="1"/>
      <c r="C468" s="1"/>
      <c r="D468" s="1"/>
      <c r="E468" s="1"/>
      <c r="F468" s="4"/>
      <c r="G468" s="3"/>
      <c r="H468" s="4"/>
      <c r="I468" s="4"/>
      <c r="J468" s="3"/>
      <c r="K468" s="3"/>
      <c r="L468" s="3"/>
    </row>
    <row r="469" spans="1:12" s="2" customFormat="1" x14ac:dyDescent="0.35">
      <c r="A469" s="1"/>
      <c r="B469" s="1"/>
      <c r="C469" s="1"/>
      <c r="D469" s="1"/>
      <c r="E469" s="1"/>
      <c r="F469" s="4"/>
      <c r="G469" s="3"/>
      <c r="H469" s="4"/>
      <c r="I469" s="4"/>
      <c r="J469" s="3"/>
      <c r="K469" s="3"/>
      <c r="L469" s="3"/>
    </row>
    <row r="470" spans="1:12" s="2" customFormat="1" x14ac:dyDescent="0.35">
      <c r="A470" s="1"/>
      <c r="B470" s="1"/>
      <c r="C470" s="1"/>
      <c r="D470" s="1"/>
      <c r="E470" s="1"/>
      <c r="F470" s="4"/>
      <c r="G470" s="3"/>
      <c r="H470" s="4"/>
      <c r="I470" s="4"/>
      <c r="J470" s="3"/>
      <c r="K470" s="3"/>
      <c r="L470" s="3"/>
    </row>
    <row r="471" spans="1:12" s="2" customFormat="1" x14ac:dyDescent="0.35">
      <c r="A471" s="1"/>
      <c r="B471" s="1"/>
      <c r="C471" s="1"/>
      <c r="D471" s="1"/>
      <c r="E471" s="1"/>
      <c r="F471" s="4"/>
      <c r="G471" s="3"/>
      <c r="H471" s="4"/>
      <c r="I471" s="4"/>
      <c r="J471" s="3"/>
      <c r="K471" s="3"/>
      <c r="L471" s="3"/>
    </row>
    <row r="472" spans="1:12" s="2" customFormat="1" x14ac:dyDescent="0.35">
      <c r="A472" s="1"/>
      <c r="B472" s="1"/>
      <c r="C472" s="1"/>
      <c r="D472" s="1"/>
      <c r="E472" s="1"/>
      <c r="F472" s="4"/>
      <c r="G472" s="3"/>
      <c r="H472" s="4"/>
      <c r="I472" s="4"/>
      <c r="J472" s="3"/>
      <c r="K472" s="3"/>
      <c r="L472" s="3"/>
    </row>
    <row r="473" spans="1:12" s="2" customFormat="1" x14ac:dyDescent="0.35">
      <c r="A473" s="1"/>
      <c r="B473" s="1"/>
      <c r="C473" s="1"/>
      <c r="D473" s="1"/>
      <c r="E473" s="1"/>
      <c r="F473" s="4"/>
      <c r="G473" s="3"/>
      <c r="H473" s="4"/>
      <c r="I473" s="4"/>
      <c r="J473" s="3"/>
      <c r="K473" s="3"/>
      <c r="L473" s="3"/>
    </row>
    <row r="474" spans="1:12" s="2" customFormat="1" x14ac:dyDescent="0.35">
      <c r="A474" s="1"/>
      <c r="B474" s="1"/>
      <c r="C474" s="1"/>
      <c r="D474" s="1"/>
      <c r="E474" s="1"/>
      <c r="F474" s="4"/>
      <c r="G474" s="3"/>
      <c r="H474" s="4"/>
      <c r="I474" s="4"/>
      <c r="J474" s="3"/>
      <c r="K474" s="3"/>
      <c r="L474" s="3"/>
    </row>
    <row r="475" spans="1:12" s="2" customFormat="1" x14ac:dyDescent="0.35">
      <c r="A475" s="1"/>
      <c r="B475" s="1"/>
      <c r="C475" s="1"/>
      <c r="D475" s="1"/>
      <c r="E475" s="1"/>
      <c r="F475" s="4"/>
      <c r="G475" s="3"/>
      <c r="H475" s="4"/>
      <c r="I475" s="4"/>
      <c r="J475" s="3"/>
      <c r="K475" s="3"/>
      <c r="L475" s="3"/>
    </row>
    <row r="476" spans="1:12" s="2" customFormat="1" x14ac:dyDescent="0.35">
      <c r="A476" s="1"/>
      <c r="B476" s="1"/>
      <c r="C476" s="1"/>
      <c r="D476" s="1"/>
      <c r="E476" s="1"/>
      <c r="F476" s="4"/>
      <c r="G476" s="3"/>
      <c r="H476" s="4"/>
      <c r="I476" s="4"/>
      <c r="J476" s="3"/>
      <c r="K476" s="3"/>
      <c r="L476" s="3"/>
    </row>
    <row r="477" spans="1:12" s="2" customFormat="1" x14ac:dyDescent="0.35">
      <c r="A477" s="1"/>
      <c r="B477" s="1"/>
      <c r="C477" s="1"/>
      <c r="D477" s="1"/>
      <c r="E477" s="1"/>
      <c r="F477" s="4"/>
      <c r="G477" s="3"/>
      <c r="H477" s="4"/>
      <c r="I477" s="4"/>
      <c r="J477" s="3"/>
      <c r="K477" s="3"/>
      <c r="L477" s="3"/>
    </row>
    <row r="478" spans="1:12" s="2" customFormat="1" x14ac:dyDescent="0.35">
      <c r="A478" s="1"/>
      <c r="B478" s="1"/>
      <c r="C478" s="1"/>
      <c r="D478" s="1"/>
      <c r="E478" s="1"/>
      <c r="F478" s="4"/>
      <c r="G478" s="3"/>
      <c r="H478" s="4"/>
      <c r="I478" s="4"/>
      <c r="J478" s="3"/>
      <c r="K478" s="3"/>
      <c r="L478" s="3"/>
    </row>
    <row r="479" spans="1:12" s="2" customFormat="1" x14ac:dyDescent="0.35">
      <c r="A479" s="1"/>
      <c r="B479" s="1"/>
      <c r="C479" s="1"/>
      <c r="D479" s="1"/>
      <c r="E479" s="1"/>
      <c r="F479" s="4"/>
      <c r="G479" s="3"/>
      <c r="H479" s="4"/>
      <c r="I479" s="4"/>
      <c r="J479" s="3"/>
      <c r="K479" s="3"/>
      <c r="L479" s="3"/>
    </row>
    <row r="480" spans="1:12" s="2" customFormat="1" x14ac:dyDescent="0.35">
      <c r="A480" s="1"/>
      <c r="B480" s="1"/>
      <c r="C480" s="1"/>
      <c r="D480" s="1"/>
      <c r="E480" s="1"/>
      <c r="F480" s="4"/>
      <c r="G480" s="3"/>
      <c r="H480" s="4"/>
      <c r="I480" s="4"/>
      <c r="J480" s="3"/>
      <c r="K480" s="3"/>
      <c r="L480" s="3"/>
    </row>
    <row r="481" spans="1:12" s="2" customFormat="1" x14ac:dyDescent="0.35">
      <c r="A481" s="1"/>
      <c r="B481" s="1"/>
      <c r="C481" s="1"/>
      <c r="D481" s="1"/>
      <c r="E481" s="1"/>
      <c r="F481" s="4"/>
      <c r="G481" s="3"/>
      <c r="H481" s="4"/>
      <c r="I481" s="4"/>
      <c r="J481" s="3"/>
      <c r="K481" s="3"/>
      <c r="L481" s="3"/>
    </row>
    <row r="482" spans="1:12" s="2" customFormat="1" x14ac:dyDescent="0.35">
      <c r="A482" s="1"/>
      <c r="B482" s="1"/>
      <c r="C482" s="1"/>
      <c r="D482" s="1"/>
      <c r="E482" s="1"/>
      <c r="F482" s="4"/>
      <c r="G482" s="3"/>
      <c r="H482" s="4"/>
      <c r="I482" s="4"/>
      <c r="J482" s="3"/>
      <c r="K482" s="3"/>
      <c r="L482" s="3"/>
    </row>
    <row r="483" spans="1:12" s="2" customFormat="1" x14ac:dyDescent="0.35">
      <c r="A483" s="1"/>
      <c r="B483" s="1"/>
      <c r="C483" s="1"/>
      <c r="D483" s="1"/>
      <c r="E483" s="1"/>
      <c r="F483" s="4"/>
      <c r="G483" s="3"/>
      <c r="H483" s="4"/>
      <c r="I483" s="4"/>
      <c r="J483" s="3"/>
      <c r="K483" s="3"/>
      <c r="L483" s="3"/>
    </row>
    <row r="484" spans="1:12" s="2" customFormat="1" x14ac:dyDescent="0.35">
      <c r="A484" s="1"/>
      <c r="B484" s="1"/>
      <c r="C484" s="1"/>
      <c r="D484" s="1"/>
      <c r="E484" s="1"/>
      <c r="F484" s="4"/>
      <c r="G484" s="3"/>
      <c r="H484" s="4"/>
      <c r="I484" s="4"/>
      <c r="J484" s="3"/>
      <c r="K484" s="3"/>
      <c r="L484" s="3"/>
    </row>
    <row r="485" spans="1:12" s="2" customFormat="1" x14ac:dyDescent="0.35">
      <c r="A485" s="1"/>
      <c r="B485" s="1"/>
      <c r="C485" s="1"/>
      <c r="D485" s="1"/>
      <c r="E485" s="1"/>
      <c r="F485" s="4"/>
      <c r="G485" s="3"/>
      <c r="H485" s="4"/>
      <c r="I485" s="4"/>
      <c r="J485" s="3"/>
      <c r="K485" s="3"/>
      <c r="L485" s="3"/>
    </row>
    <row r="486" spans="1:12" s="2" customFormat="1" x14ac:dyDescent="0.35">
      <c r="A486" s="1"/>
      <c r="B486" s="1"/>
      <c r="C486" s="1"/>
      <c r="D486" s="1"/>
      <c r="E486" s="1"/>
      <c r="F486" s="4"/>
      <c r="G486" s="3"/>
      <c r="H486" s="4"/>
      <c r="I486" s="4"/>
      <c r="J486" s="3"/>
      <c r="K486" s="3"/>
      <c r="L486" s="3"/>
    </row>
    <row r="487" spans="1:12" s="2" customFormat="1" x14ac:dyDescent="0.35">
      <c r="A487" s="1"/>
      <c r="B487" s="1"/>
      <c r="C487" s="1"/>
      <c r="D487" s="1"/>
      <c r="E487" s="1"/>
      <c r="F487" s="4"/>
      <c r="G487" s="3"/>
      <c r="H487" s="4"/>
      <c r="I487" s="4"/>
      <c r="J487" s="3"/>
      <c r="K487" s="3"/>
      <c r="L487" s="3"/>
    </row>
    <row r="488" spans="1:12" s="2" customFormat="1" x14ac:dyDescent="0.35">
      <c r="A488" s="1"/>
      <c r="B488" s="1"/>
      <c r="C488" s="1"/>
      <c r="D488" s="1"/>
      <c r="E488" s="1"/>
      <c r="F488" s="4"/>
      <c r="G488" s="3"/>
      <c r="H488" s="4"/>
      <c r="I488" s="4"/>
      <c r="J488" s="3"/>
      <c r="K488" s="3"/>
      <c r="L488" s="3"/>
    </row>
    <row r="489" spans="1:12" s="2" customFormat="1" x14ac:dyDescent="0.35">
      <c r="A489" s="1"/>
      <c r="B489" s="1"/>
      <c r="C489" s="1"/>
      <c r="D489" s="1"/>
      <c r="E489" s="1"/>
      <c r="F489" s="4"/>
      <c r="G489" s="3"/>
      <c r="H489" s="4"/>
      <c r="I489" s="4"/>
      <c r="J489" s="3"/>
      <c r="K489" s="3"/>
      <c r="L489" s="3"/>
    </row>
    <row r="490" spans="1:12" s="2" customFormat="1" x14ac:dyDescent="0.35">
      <c r="A490" s="1"/>
      <c r="B490" s="1"/>
      <c r="C490" s="1"/>
      <c r="D490" s="1"/>
      <c r="E490" s="1"/>
      <c r="F490" s="4"/>
      <c r="G490" s="3"/>
      <c r="H490" s="4"/>
      <c r="I490" s="4"/>
      <c r="J490" s="3"/>
      <c r="K490" s="3"/>
      <c r="L490" s="3"/>
    </row>
    <row r="491" spans="1:12" s="2" customFormat="1" x14ac:dyDescent="0.35">
      <c r="A491" s="1"/>
      <c r="B491" s="1"/>
      <c r="C491" s="1"/>
      <c r="D491" s="1"/>
      <c r="E491" s="1"/>
      <c r="F491" s="4"/>
      <c r="G491" s="3"/>
      <c r="H491" s="4"/>
      <c r="I491" s="4"/>
      <c r="J491" s="3"/>
      <c r="K491" s="3"/>
      <c r="L491" s="3"/>
    </row>
    <row r="492" spans="1:12" s="2" customFormat="1" x14ac:dyDescent="0.35">
      <c r="A492" s="1"/>
      <c r="B492" s="1"/>
      <c r="C492" s="1"/>
      <c r="D492" s="1"/>
      <c r="E492" s="1"/>
      <c r="F492" s="4"/>
      <c r="G492" s="3"/>
      <c r="H492" s="4"/>
      <c r="I492" s="4"/>
      <c r="J492" s="3"/>
      <c r="K492" s="3"/>
      <c r="L492" s="3"/>
    </row>
    <row r="493" spans="1:12" s="2" customFormat="1" x14ac:dyDescent="0.35">
      <c r="A493" s="1"/>
      <c r="B493" s="1"/>
      <c r="C493" s="1"/>
      <c r="D493" s="1"/>
      <c r="E493" s="1"/>
      <c r="F493" s="4"/>
      <c r="G493" s="3"/>
      <c r="H493" s="4"/>
      <c r="I493" s="4"/>
      <c r="J493" s="3"/>
      <c r="K493" s="3"/>
      <c r="L493" s="3"/>
    </row>
    <row r="494" spans="1:12" s="2" customFormat="1" x14ac:dyDescent="0.35">
      <c r="A494" s="1"/>
      <c r="B494" s="1"/>
      <c r="C494" s="1"/>
      <c r="D494" s="1"/>
      <c r="E494" s="1"/>
      <c r="F494" s="4"/>
      <c r="G494" s="3"/>
      <c r="H494" s="4"/>
      <c r="I494" s="4"/>
      <c r="J494" s="3"/>
      <c r="K494" s="3"/>
      <c r="L494" s="3"/>
    </row>
    <row r="495" spans="1:12" s="2" customFormat="1" x14ac:dyDescent="0.35">
      <c r="A495" s="1"/>
      <c r="B495" s="1"/>
      <c r="C495" s="1"/>
      <c r="D495" s="1"/>
      <c r="E495" s="1"/>
      <c r="F495" s="4"/>
      <c r="G495" s="3"/>
      <c r="H495" s="4"/>
      <c r="I495" s="4"/>
      <c r="J495" s="3"/>
      <c r="K495" s="3"/>
      <c r="L495" s="3"/>
    </row>
    <row r="496" spans="1:12" s="2" customFormat="1" x14ac:dyDescent="0.35">
      <c r="A496" s="1"/>
      <c r="B496" s="1"/>
      <c r="C496" s="1"/>
      <c r="D496" s="1"/>
      <c r="E496" s="1"/>
      <c r="F496" s="4"/>
      <c r="G496" s="3"/>
      <c r="H496" s="4"/>
      <c r="I496" s="4"/>
      <c r="J496" s="3"/>
      <c r="K496" s="3"/>
      <c r="L496" s="3"/>
    </row>
    <row r="497" spans="1:12" s="2" customFormat="1" x14ac:dyDescent="0.35">
      <c r="A497" s="1"/>
      <c r="B497" s="1"/>
      <c r="C497" s="1"/>
      <c r="D497" s="1"/>
      <c r="E497" s="1"/>
      <c r="F497" s="4"/>
      <c r="G497" s="3"/>
      <c r="H497" s="4"/>
      <c r="I497" s="4"/>
      <c r="J497" s="3"/>
      <c r="K497" s="3"/>
      <c r="L497" s="3"/>
    </row>
    <row r="498" spans="1:12" s="2" customFormat="1" x14ac:dyDescent="0.35">
      <c r="A498" s="1"/>
      <c r="B498" s="1"/>
      <c r="C498" s="1"/>
      <c r="D498" s="1"/>
      <c r="E498" s="1"/>
      <c r="F498" s="4"/>
      <c r="G498" s="3"/>
      <c r="H498" s="4"/>
      <c r="I498" s="4"/>
      <c r="J498" s="3"/>
      <c r="K498" s="3"/>
      <c r="L498" s="3"/>
    </row>
    <row r="499" spans="1:12" s="2" customFormat="1" x14ac:dyDescent="0.35">
      <c r="A499" s="1"/>
      <c r="B499" s="1"/>
      <c r="C499" s="1"/>
      <c r="D499" s="1"/>
      <c r="E499" s="1"/>
      <c r="F499" s="4"/>
      <c r="G499" s="3"/>
      <c r="H499" s="4"/>
      <c r="I499" s="4"/>
      <c r="J499" s="3"/>
      <c r="K499" s="3"/>
      <c r="L499" s="3"/>
    </row>
    <row r="500" spans="1:12" s="2" customFormat="1" x14ac:dyDescent="0.35">
      <c r="A500" s="1"/>
      <c r="B500" s="1"/>
      <c r="C500" s="1"/>
      <c r="D500" s="1"/>
      <c r="E500" s="1"/>
      <c r="F500" s="4"/>
      <c r="G500" s="3"/>
      <c r="H500" s="4"/>
      <c r="I500" s="4"/>
      <c r="J500" s="3"/>
      <c r="K500" s="3"/>
      <c r="L500" s="3"/>
    </row>
    <row r="501" spans="1:12" s="2" customFormat="1" x14ac:dyDescent="0.35">
      <c r="A501" s="1"/>
      <c r="B501" s="1"/>
      <c r="C501" s="1"/>
      <c r="D501" s="1"/>
      <c r="E501" s="1"/>
      <c r="F501" s="4"/>
      <c r="G501" s="3"/>
      <c r="H501" s="4"/>
      <c r="I501" s="4"/>
      <c r="J501" s="3"/>
      <c r="K501" s="3"/>
      <c r="L501" s="3"/>
    </row>
    <row r="502" spans="1:12" s="2" customFormat="1" x14ac:dyDescent="0.35">
      <c r="A502" s="1"/>
      <c r="B502" s="1"/>
      <c r="C502" s="1"/>
      <c r="D502" s="1"/>
      <c r="E502" s="1"/>
      <c r="F502" s="4"/>
      <c r="G502" s="3"/>
      <c r="H502" s="4"/>
      <c r="I502" s="4"/>
      <c r="J502" s="3"/>
      <c r="K502" s="3"/>
      <c r="L502" s="3"/>
    </row>
    <row r="503" spans="1:12" s="2" customFormat="1" x14ac:dyDescent="0.35">
      <c r="A503" s="1"/>
      <c r="B503" s="1"/>
      <c r="C503" s="1"/>
      <c r="D503" s="1"/>
      <c r="E503" s="1"/>
      <c r="F503" s="4"/>
      <c r="G503" s="3"/>
      <c r="H503" s="4"/>
      <c r="I503" s="4"/>
      <c r="J503" s="3"/>
      <c r="K503" s="3"/>
      <c r="L503" s="3"/>
    </row>
    <row r="504" spans="1:12" s="2" customFormat="1" x14ac:dyDescent="0.35">
      <c r="A504" s="1"/>
      <c r="B504" s="1"/>
      <c r="C504" s="1"/>
      <c r="D504" s="1"/>
      <c r="E504" s="1"/>
      <c r="F504" s="4"/>
      <c r="G504" s="3"/>
      <c r="H504" s="4"/>
      <c r="I504" s="4"/>
      <c r="J504" s="3"/>
      <c r="K504" s="3"/>
      <c r="L504" s="3"/>
    </row>
    <row r="505" spans="1:12" s="2" customFormat="1" x14ac:dyDescent="0.35">
      <c r="A505" s="1"/>
      <c r="B505" s="1"/>
      <c r="C505" s="1"/>
      <c r="D505" s="1"/>
      <c r="E505" s="1"/>
      <c r="F505" s="4"/>
      <c r="G505" s="3"/>
      <c r="H505" s="4"/>
      <c r="I505" s="4"/>
      <c r="J505" s="3"/>
      <c r="K505" s="3"/>
      <c r="L505" s="3"/>
    </row>
    <row r="506" spans="1:12" s="2" customFormat="1" x14ac:dyDescent="0.35">
      <c r="A506" s="1"/>
      <c r="B506" s="1"/>
      <c r="C506" s="1"/>
      <c r="D506" s="1"/>
      <c r="E506" s="1"/>
      <c r="F506" s="4"/>
      <c r="G506" s="3"/>
      <c r="H506" s="4"/>
      <c r="I506" s="4"/>
      <c r="J506" s="3"/>
      <c r="K506" s="3"/>
      <c r="L506" s="3"/>
    </row>
    <row r="507" spans="1:12" s="2" customFormat="1" x14ac:dyDescent="0.35">
      <c r="A507" s="1"/>
      <c r="B507" s="1"/>
      <c r="C507" s="1"/>
      <c r="D507" s="1"/>
      <c r="E507" s="1"/>
      <c r="F507" s="4"/>
      <c r="G507" s="3"/>
      <c r="H507" s="4"/>
      <c r="I507" s="4"/>
      <c r="J507" s="3"/>
      <c r="K507" s="3"/>
      <c r="L507" s="3"/>
    </row>
    <row r="508" spans="1:12" s="2" customFormat="1" x14ac:dyDescent="0.35">
      <c r="A508" s="1"/>
      <c r="B508" s="1"/>
      <c r="C508" s="1"/>
      <c r="D508" s="1"/>
      <c r="E508" s="1"/>
      <c r="F508" s="4"/>
      <c r="G508" s="3"/>
      <c r="H508" s="4"/>
      <c r="I508" s="4"/>
      <c r="J508" s="3"/>
      <c r="K508" s="3"/>
      <c r="L508" s="3"/>
    </row>
    <row r="509" spans="1:12" s="2" customFormat="1" x14ac:dyDescent="0.35">
      <c r="A509" s="1"/>
      <c r="B509" s="1"/>
      <c r="C509" s="1"/>
      <c r="D509" s="1"/>
      <c r="E509" s="1"/>
      <c r="F509" s="4"/>
      <c r="G509" s="3"/>
      <c r="H509" s="4"/>
      <c r="I509" s="4"/>
      <c r="J509" s="3"/>
      <c r="K509" s="3"/>
      <c r="L509" s="3"/>
    </row>
    <row r="510" spans="1:12" s="2" customFormat="1" x14ac:dyDescent="0.35">
      <c r="A510" s="1"/>
      <c r="B510" s="1"/>
      <c r="C510" s="1"/>
      <c r="D510" s="1"/>
      <c r="E510" s="1"/>
      <c r="F510" s="4"/>
      <c r="G510" s="3"/>
      <c r="H510" s="4"/>
      <c r="I510" s="4"/>
      <c r="J510" s="3"/>
      <c r="K510" s="3"/>
      <c r="L510" s="3"/>
    </row>
    <row r="511" spans="1:12" s="2" customFormat="1" x14ac:dyDescent="0.35">
      <c r="A511" s="1"/>
      <c r="B511" s="1"/>
      <c r="C511" s="1"/>
      <c r="D511" s="1"/>
      <c r="E511" s="1"/>
      <c r="F511" s="4"/>
      <c r="G511" s="3"/>
      <c r="H511" s="4"/>
      <c r="I511" s="4"/>
      <c r="J511" s="3"/>
      <c r="K511" s="3"/>
      <c r="L511" s="3"/>
    </row>
    <row r="512" spans="1:12" s="2" customFormat="1" x14ac:dyDescent="0.35">
      <c r="A512" s="1"/>
      <c r="B512" s="1"/>
      <c r="C512" s="1"/>
      <c r="D512" s="1"/>
      <c r="E512" s="1"/>
      <c r="F512" s="4"/>
      <c r="G512" s="3"/>
      <c r="H512" s="4"/>
      <c r="I512" s="4"/>
      <c r="J512" s="3"/>
      <c r="K512" s="3"/>
      <c r="L512" s="3"/>
    </row>
    <row r="513" spans="1:12" s="2" customFormat="1" x14ac:dyDescent="0.35">
      <c r="A513" s="1"/>
      <c r="B513" s="1"/>
      <c r="C513" s="1"/>
      <c r="D513" s="1"/>
      <c r="E513" s="1"/>
      <c r="F513" s="4"/>
      <c r="G513" s="3"/>
      <c r="H513" s="4"/>
      <c r="I513" s="4"/>
      <c r="J513" s="3"/>
      <c r="K513" s="3"/>
      <c r="L513" s="3"/>
    </row>
    <row r="514" spans="1:12" s="2" customFormat="1" x14ac:dyDescent="0.35">
      <c r="A514" s="1"/>
      <c r="B514" s="1"/>
      <c r="C514" s="1"/>
      <c r="D514" s="1"/>
      <c r="E514" s="1"/>
      <c r="F514" s="4"/>
      <c r="G514" s="3"/>
      <c r="H514" s="4"/>
      <c r="I514" s="4"/>
      <c r="J514" s="3"/>
      <c r="K514" s="3"/>
      <c r="L514" s="3"/>
    </row>
    <row r="515" spans="1:12" s="2" customFormat="1" x14ac:dyDescent="0.35">
      <c r="A515" s="1"/>
      <c r="B515" s="1"/>
      <c r="C515" s="1"/>
      <c r="D515" s="1"/>
      <c r="E515" s="1"/>
      <c r="F515" s="4"/>
      <c r="G515" s="3"/>
      <c r="H515" s="4"/>
      <c r="I515" s="4"/>
      <c r="J515" s="3"/>
      <c r="K515" s="3"/>
      <c r="L515" s="3"/>
    </row>
    <row r="516" spans="1:12" s="2" customFormat="1" x14ac:dyDescent="0.35">
      <c r="A516" s="1"/>
      <c r="B516" s="1"/>
      <c r="C516" s="1"/>
      <c r="D516" s="1"/>
      <c r="E516" s="1"/>
      <c r="F516" s="4"/>
      <c r="G516" s="3"/>
      <c r="H516" s="4"/>
      <c r="I516" s="4"/>
      <c r="J516" s="3"/>
      <c r="K516" s="3"/>
      <c r="L516" s="3"/>
    </row>
    <row r="517" spans="1:12" s="2" customFormat="1" x14ac:dyDescent="0.35">
      <c r="A517" s="1"/>
      <c r="B517" s="1"/>
      <c r="C517" s="1"/>
      <c r="D517" s="1"/>
      <c r="E517" s="1"/>
      <c r="F517" s="4"/>
      <c r="G517" s="3"/>
      <c r="H517" s="4"/>
      <c r="I517" s="4"/>
      <c r="J517" s="3"/>
      <c r="K517" s="3"/>
      <c r="L517" s="3"/>
    </row>
    <row r="518" spans="1:12" s="2" customFormat="1" x14ac:dyDescent="0.35">
      <c r="A518" s="1"/>
      <c r="B518" s="1"/>
      <c r="C518" s="1"/>
      <c r="D518" s="1"/>
      <c r="E518" s="1"/>
      <c r="F518" s="4"/>
      <c r="G518" s="3"/>
      <c r="H518" s="4"/>
      <c r="I518" s="4"/>
      <c r="J518" s="3"/>
      <c r="K518" s="3"/>
      <c r="L518" s="3"/>
    </row>
    <row r="519" spans="1:12" s="2" customFormat="1" x14ac:dyDescent="0.35">
      <c r="A519" s="1"/>
      <c r="B519" s="1"/>
      <c r="C519" s="1"/>
      <c r="D519" s="1"/>
      <c r="E519" s="1"/>
      <c r="F519" s="4"/>
      <c r="G519" s="3"/>
      <c r="H519" s="4"/>
      <c r="I519" s="4"/>
      <c r="J519" s="3"/>
      <c r="K519" s="3"/>
      <c r="L519" s="3"/>
    </row>
    <row r="520" spans="1:12" s="2" customFormat="1" x14ac:dyDescent="0.35">
      <c r="A520" s="1"/>
      <c r="B520" s="1"/>
      <c r="C520" s="1"/>
      <c r="D520" s="1"/>
      <c r="E520" s="1"/>
      <c r="F520" s="4"/>
      <c r="G520" s="3"/>
      <c r="H520" s="4"/>
      <c r="I520" s="4"/>
      <c r="J520" s="3"/>
      <c r="K520" s="3"/>
      <c r="L520" s="3"/>
    </row>
    <row r="521" spans="1:12" s="2" customFormat="1" x14ac:dyDescent="0.35">
      <c r="A521" s="1"/>
      <c r="B521" s="1"/>
      <c r="C521" s="1"/>
      <c r="D521" s="1"/>
      <c r="E521" s="1"/>
      <c r="F521" s="4"/>
      <c r="G521" s="3"/>
      <c r="H521" s="4"/>
      <c r="I521" s="4"/>
      <c r="J521" s="3"/>
      <c r="K521" s="3"/>
      <c r="L521" s="3"/>
    </row>
    <row r="522" spans="1:12" s="2" customFormat="1" x14ac:dyDescent="0.35">
      <c r="A522" s="1"/>
      <c r="B522" s="1"/>
      <c r="C522" s="1"/>
      <c r="D522" s="1"/>
      <c r="E522" s="1"/>
      <c r="F522" s="4"/>
      <c r="G522" s="3"/>
      <c r="H522" s="4"/>
      <c r="I522" s="4"/>
      <c r="J522" s="3"/>
      <c r="K522" s="3"/>
      <c r="L522" s="3"/>
    </row>
    <row r="523" spans="1:12" s="2" customFormat="1" x14ac:dyDescent="0.35">
      <c r="A523" s="1"/>
      <c r="B523" s="1"/>
      <c r="C523" s="1"/>
      <c r="D523" s="1"/>
      <c r="E523" s="1"/>
      <c r="F523" s="4"/>
      <c r="G523" s="3"/>
      <c r="H523" s="4"/>
      <c r="I523" s="4"/>
      <c r="J523" s="3"/>
      <c r="K523" s="3"/>
      <c r="L523" s="3"/>
    </row>
    <row r="524" spans="1:12" s="2" customFormat="1" x14ac:dyDescent="0.35">
      <c r="A524" s="1"/>
      <c r="B524" s="1"/>
      <c r="C524" s="1"/>
      <c r="D524" s="1"/>
      <c r="E524" s="1"/>
      <c r="F524" s="4"/>
      <c r="G524" s="3"/>
      <c r="H524" s="4"/>
      <c r="I524" s="4"/>
      <c r="J524" s="3"/>
      <c r="K524" s="3"/>
      <c r="L524" s="3"/>
    </row>
    <row r="525" spans="1:12" s="2" customFormat="1" x14ac:dyDescent="0.35">
      <c r="A525" s="1"/>
      <c r="B525" s="1"/>
      <c r="C525" s="1"/>
      <c r="D525" s="1"/>
      <c r="E525" s="1"/>
      <c r="F525" s="4"/>
      <c r="G525" s="3"/>
      <c r="H525" s="4"/>
      <c r="I525" s="4"/>
      <c r="J525" s="3"/>
      <c r="K525" s="3"/>
      <c r="L525" s="3"/>
    </row>
    <row r="526" spans="1:12" s="2" customFormat="1" x14ac:dyDescent="0.35">
      <c r="A526" s="1"/>
      <c r="B526" s="1"/>
      <c r="C526" s="1"/>
      <c r="D526" s="1"/>
      <c r="E526" s="1"/>
      <c r="F526" s="4"/>
      <c r="G526" s="3"/>
      <c r="H526" s="4"/>
      <c r="I526" s="4"/>
      <c r="J526" s="3"/>
      <c r="K526" s="3"/>
      <c r="L526" s="3"/>
    </row>
    <row r="527" spans="1:12" s="2" customFormat="1" x14ac:dyDescent="0.35">
      <c r="A527" s="1"/>
      <c r="B527" s="1"/>
      <c r="C527" s="1"/>
      <c r="D527" s="1"/>
      <c r="E527" s="1"/>
      <c r="F527" s="4"/>
      <c r="G527" s="3"/>
      <c r="H527" s="4"/>
      <c r="I527" s="4"/>
      <c r="J527" s="3"/>
      <c r="K527" s="3"/>
      <c r="L527" s="3"/>
    </row>
    <row r="528" spans="1:12" s="2" customFormat="1" x14ac:dyDescent="0.35">
      <c r="A528" s="1"/>
      <c r="B528" s="1"/>
      <c r="C528" s="1"/>
      <c r="D528" s="1"/>
      <c r="E528" s="1"/>
      <c r="F528" s="4"/>
      <c r="G528" s="3"/>
      <c r="H528" s="4"/>
      <c r="I528" s="4"/>
      <c r="J528" s="3"/>
      <c r="K528" s="3"/>
      <c r="L528" s="3"/>
    </row>
    <row r="529" spans="1:12" s="2" customFormat="1" x14ac:dyDescent="0.35">
      <c r="A529" s="1"/>
      <c r="B529" s="1"/>
      <c r="C529" s="1"/>
      <c r="D529" s="1"/>
      <c r="E529" s="1"/>
      <c r="F529" s="4"/>
      <c r="G529" s="3"/>
      <c r="H529" s="4"/>
      <c r="I529" s="4"/>
      <c r="J529" s="3"/>
      <c r="K529" s="3"/>
      <c r="L529" s="3"/>
    </row>
    <row r="530" spans="1:12" s="2" customFormat="1" x14ac:dyDescent="0.35">
      <c r="A530" s="1"/>
      <c r="B530" s="1"/>
      <c r="C530" s="1"/>
      <c r="D530" s="1"/>
      <c r="E530" s="1"/>
      <c r="F530" s="4"/>
      <c r="G530" s="3"/>
      <c r="H530" s="4"/>
      <c r="I530" s="4"/>
      <c r="J530" s="3"/>
      <c r="K530" s="3"/>
      <c r="L530" s="3"/>
    </row>
    <row r="531" spans="1:12" s="2" customFormat="1" x14ac:dyDescent="0.35">
      <c r="A531" s="1"/>
      <c r="B531" s="1"/>
      <c r="C531" s="1"/>
      <c r="D531" s="1"/>
      <c r="E531" s="1"/>
      <c r="F531" s="4"/>
      <c r="G531" s="3"/>
      <c r="H531" s="4"/>
      <c r="I531" s="4"/>
      <c r="J531" s="3"/>
      <c r="K531" s="3"/>
      <c r="L531" s="3"/>
    </row>
    <row r="532" spans="1:12" s="2" customFormat="1" x14ac:dyDescent="0.35">
      <c r="A532" s="1"/>
      <c r="B532" s="1"/>
      <c r="C532" s="1"/>
      <c r="D532" s="1"/>
      <c r="E532" s="1"/>
      <c r="F532" s="4"/>
      <c r="G532" s="3"/>
      <c r="H532" s="4"/>
      <c r="I532" s="4"/>
      <c r="J532" s="3"/>
      <c r="K532" s="3"/>
      <c r="L532" s="3"/>
    </row>
    <row r="533" spans="1:12" s="2" customFormat="1" x14ac:dyDescent="0.35">
      <c r="A533" s="1"/>
      <c r="B533" s="1"/>
      <c r="C533" s="1"/>
      <c r="D533" s="1"/>
      <c r="E533" s="1"/>
      <c r="F533" s="4"/>
      <c r="G533" s="3"/>
      <c r="H533" s="4"/>
      <c r="I533" s="4"/>
      <c r="J533" s="3"/>
      <c r="K533" s="3"/>
      <c r="L533" s="3"/>
    </row>
    <row r="534" spans="1:12" s="2" customFormat="1" x14ac:dyDescent="0.35">
      <c r="A534" s="1"/>
      <c r="B534" s="1"/>
      <c r="C534" s="1"/>
      <c r="D534" s="1"/>
      <c r="E534" s="1"/>
      <c r="F534" s="4"/>
      <c r="G534" s="3"/>
      <c r="H534" s="4"/>
      <c r="I534" s="4"/>
      <c r="J534" s="3"/>
      <c r="K534" s="3"/>
      <c r="L534" s="3"/>
    </row>
    <row r="535" spans="1:12" s="2" customFormat="1" x14ac:dyDescent="0.35">
      <c r="A535" s="1"/>
      <c r="B535" s="1"/>
      <c r="C535" s="1"/>
      <c r="D535" s="1"/>
      <c r="E535" s="1"/>
      <c r="F535" s="4"/>
      <c r="G535" s="3"/>
      <c r="H535" s="4"/>
      <c r="I535" s="4"/>
      <c r="J535" s="3"/>
      <c r="K535" s="3"/>
      <c r="L535" s="3"/>
    </row>
    <row r="536" spans="1:12" s="2" customFormat="1" x14ac:dyDescent="0.35">
      <c r="A536" s="1"/>
      <c r="B536" s="1"/>
      <c r="C536" s="1"/>
      <c r="D536" s="1"/>
      <c r="E536" s="1"/>
      <c r="F536" s="4"/>
      <c r="G536" s="3"/>
      <c r="H536" s="4"/>
      <c r="I536" s="4"/>
      <c r="J536" s="3"/>
      <c r="K536" s="3"/>
      <c r="L536" s="3"/>
    </row>
    <row r="537" spans="1:12" s="2" customFormat="1" x14ac:dyDescent="0.35">
      <c r="A537" s="1"/>
      <c r="B537" s="1"/>
      <c r="C537" s="1"/>
      <c r="D537" s="1"/>
      <c r="E537" s="1"/>
      <c r="F537" s="4"/>
      <c r="G537" s="3"/>
      <c r="H537" s="4"/>
      <c r="I537" s="4"/>
      <c r="J537" s="3"/>
      <c r="K537" s="3"/>
      <c r="L537" s="3"/>
    </row>
    <row r="538" spans="1:12" s="2" customFormat="1" x14ac:dyDescent="0.35">
      <c r="A538" s="1"/>
      <c r="B538" s="1"/>
      <c r="C538" s="1"/>
      <c r="D538" s="1"/>
      <c r="E538" s="1"/>
      <c r="F538" s="4"/>
      <c r="G538" s="3"/>
      <c r="H538" s="4"/>
      <c r="I538" s="4"/>
      <c r="J538" s="3"/>
      <c r="K538" s="3"/>
      <c r="L538" s="3"/>
    </row>
    <row r="539" spans="1:12" s="2" customFormat="1" x14ac:dyDescent="0.35">
      <c r="A539" s="1"/>
      <c r="B539" s="1"/>
      <c r="C539" s="1"/>
      <c r="D539" s="1"/>
      <c r="E539" s="1"/>
      <c r="F539" s="4"/>
      <c r="G539" s="3"/>
      <c r="H539" s="4"/>
      <c r="I539" s="4"/>
      <c r="J539" s="3"/>
      <c r="K539" s="3"/>
      <c r="L539" s="3"/>
    </row>
    <row r="540" spans="1:12" s="2" customFormat="1" x14ac:dyDescent="0.35">
      <c r="A540" s="1"/>
      <c r="B540" s="1"/>
      <c r="C540" s="1"/>
      <c r="D540" s="1"/>
      <c r="E540" s="1"/>
      <c r="F540" s="4"/>
      <c r="G540" s="3"/>
      <c r="H540" s="4"/>
      <c r="I540" s="4"/>
      <c r="J540" s="3"/>
      <c r="K540" s="3"/>
      <c r="L540" s="3"/>
    </row>
    <row r="541" spans="1:12" s="2" customFormat="1" x14ac:dyDescent="0.35">
      <c r="A541" s="1"/>
      <c r="B541" s="1"/>
      <c r="C541" s="1"/>
      <c r="D541" s="1"/>
      <c r="E541" s="1"/>
      <c r="F541" s="4"/>
      <c r="G541" s="3"/>
      <c r="H541" s="4"/>
      <c r="I541" s="4"/>
      <c r="J541" s="3"/>
      <c r="K541" s="3"/>
      <c r="L541" s="3"/>
    </row>
    <row r="542" spans="1:12" s="2" customFormat="1" x14ac:dyDescent="0.35">
      <c r="A542" s="1"/>
      <c r="B542" s="1"/>
      <c r="C542" s="1"/>
      <c r="D542" s="1"/>
      <c r="E542" s="1"/>
      <c r="F542" s="4"/>
      <c r="G542" s="3"/>
      <c r="H542" s="4"/>
      <c r="I542" s="4"/>
      <c r="J542" s="3"/>
      <c r="K542" s="3"/>
      <c r="L542" s="3"/>
    </row>
    <row r="543" spans="1:12" s="2" customFormat="1" x14ac:dyDescent="0.35">
      <c r="A543" s="1"/>
      <c r="B543" s="1"/>
      <c r="C543" s="1"/>
      <c r="D543" s="1"/>
      <c r="E543" s="1"/>
      <c r="F543" s="4"/>
      <c r="G543" s="3"/>
      <c r="H543" s="4"/>
      <c r="I543" s="4"/>
      <c r="J543" s="3"/>
      <c r="K543" s="3"/>
      <c r="L543" s="3"/>
    </row>
    <row r="544" spans="1:12" s="2" customFormat="1" x14ac:dyDescent="0.35">
      <c r="A544" s="1"/>
      <c r="B544" s="1"/>
      <c r="C544" s="1"/>
      <c r="D544" s="1"/>
      <c r="E544" s="1"/>
      <c r="F544" s="4"/>
      <c r="G544" s="3"/>
      <c r="H544" s="4"/>
      <c r="I544" s="4"/>
      <c r="J544" s="3"/>
      <c r="K544" s="3"/>
      <c r="L544" s="3"/>
    </row>
    <row r="545" spans="1:12" s="2" customFormat="1" x14ac:dyDescent="0.35">
      <c r="A545" s="1"/>
      <c r="B545" s="1"/>
      <c r="C545" s="1"/>
      <c r="D545" s="1"/>
      <c r="E545" s="1"/>
      <c r="F545" s="4"/>
      <c r="G545" s="3"/>
      <c r="H545" s="4"/>
      <c r="I545" s="4"/>
      <c r="J545" s="3"/>
      <c r="K545" s="3"/>
      <c r="L545" s="3"/>
    </row>
    <row r="546" spans="1:12" s="2" customFormat="1" x14ac:dyDescent="0.35">
      <c r="A546" s="1"/>
      <c r="B546" s="1"/>
      <c r="C546" s="1"/>
      <c r="D546" s="1"/>
      <c r="E546" s="1"/>
      <c r="F546" s="4"/>
      <c r="G546" s="3"/>
      <c r="H546" s="4"/>
      <c r="I546" s="4"/>
      <c r="J546" s="3"/>
      <c r="K546" s="3"/>
      <c r="L546" s="3"/>
    </row>
    <row r="547" spans="1:12" s="2" customFormat="1" x14ac:dyDescent="0.35">
      <c r="A547" s="1"/>
      <c r="B547" s="1"/>
      <c r="C547" s="1"/>
      <c r="D547" s="1"/>
      <c r="E547" s="1"/>
      <c r="F547" s="4"/>
      <c r="G547" s="3"/>
      <c r="H547" s="4"/>
      <c r="I547" s="4"/>
      <c r="J547" s="3"/>
      <c r="K547" s="3"/>
      <c r="L547" s="3"/>
    </row>
    <row r="548" spans="1:12" s="2" customFormat="1" x14ac:dyDescent="0.35">
      <c r="A548" s="1"/>
      <c r="B548" s="1"/>
      <c r="C548" s="1"/>
      <c r="D548" s="1"/>
      <c r="E548" s="1"/>
      <c r="F548" s="4"/>
      <c r="G548" s="3"/>
      <c r="H548" s="4"/>
      <c r="I548" s="4"/>
      <c r="J548" s="3"/>
      <c r="K548" s="3"/>
      <c r="L548" s="3"/>
    </row>
    <row r="549" spans="1:12" s="2" customFormat="1" x14ac:dyDescent="0.35">
      <c r="A549" s="1"/>
      <c r="B549" s="1"/>
      <c r="C549" s="1"/>
      <c r="D549" s="1"/>
      <c r="E549" s="1"/>
      <c r="F549" s="4"/>
      <c r="G549" s="3"/>
      <c r="H549" s="4"/>
      <c r="I549" s="4"/>
      <c r="J549" s="3"/>
      <c r="K549" s="3"/>
      <c r="L549" s="3"/>
    </row>
    <row r="550" spans="1:12" s="2" customFormat="1" x14ac:dyDescent="0.35">
      <c r="A550" s="1"/>
      <c r="B550" s="1"/>
      <c r="C550" s="1"/>
      <c r="D550" s="1"/>
      <c r="E550" s="1"/>
      <c r="F550" s="4"/>
      <c r="G550" s="3"/>
      <c r="H550" s="4"/>
      <c r="I550" s="4"/>
      <c r="J550" s="3"/>
      <c r="K550" s="3"/>
      <c r="L550" s="3"/>
    </row>
    <row r="551" spans="1:12" s="2" customFormat="1" x14ac:dyDescent="0.35">
      <c r="A551" s="1"/>
      <c r="B551" s="1"/>
      <c r="C551" s="1"/>
      <c r="D551" s="1"/>
      <c r="E551" s="1"/>
      <c r="F551" s="4"/>
      <c r="G551" s="3"/>
      <c r="H551" s="4"/>
      <c r="I551" s="4"/>
      <c r="J551" s="3"/>
      <c r="K551" s="3"/>
      <c r="L551" s="3"/>
    </row>
    <row r="552" spans="1:12" s="2" customFormat="1" x14ac:dyDescent="0.35">
      <c r="A552" s="1"/>
      <c r="B552" s="1"/>
      <c r="C552" s="1"/>
      <c r="D552" s="1"/>
      <c r="E552" s="1"/>
      <c r="F552" s="4"/>
      <c r="G552" s="3"/>
      <c r="H552" s="4"/>
      <c r="I552" s="4"/>
      <c r="J552" s="3"/>
      <c r="K552" s="3"/>
      <c r="L552" s="3"/>
    </row>
    <row r="553" spans="1:12" s="2" customFormat="1" x14ac:dyDescent="0.35">
      <c r="A553" s="1"/>
      <c r="B553" s="1"/>
      <c r="C553" s="1"/>
      <c r="D553" s="1"/>
      <c r="E553" s="1"/>
      <c r="F553" s="4"/>
      <c r="G553" s="3"/>
      <c r="H553" s="4"/>
      <c r="I553" s="4"/>
      <c r="J553" s="3"/>
      <c r="K553" s="3"/>
      <c r="L553" s="3"/>
    </row>
    <row r="554" spans="1:12" s="2" customFormat="1" x14ac:dyDescent="0.35">
      <c r="A554" s="1"/>
      <c r="B554" s="1"/>
      <c r="C554" s="1"/>
      <c r="D554" s="1"/>
      <c r="E554" s="1"/>
      <c r="F554" s="4"/>
      <c r="G554" s="3"/>
      <c r="H554" s="4"/>
      <c r="I554" s="4"/>
      <c r="J554" s="3"/>
      <c r="K554" s="3"/>
      <c r="L554" s="3"/>
    </row>
    <row r="555" spans="1:12" s="2" customFormat="1" x14ac:dyDescent="0.35">
      <c r="A555" s="1"/>
      <c r="B555" s="1"/>
      <c r="C555" s="1"/>
      <c r="D555" s="1"/>
      <c r="E555" s="1"/>
      <c r="F555" s="4"/>
      <c r="G555" s="3"/>
      <c r="H555" s="4"/>
      <c r="I555" s="4"/>
      <c r="J555" s="3"/>
      <c r="K555" s="3"/>
      <c r="L555" s="3"/>
    </row>
    <row r="556" spans="1:12" s="2" customFormat="1" x14ac:dyDescent="0.35">
      <c r="A556" s="1"/>
      <c r="B556" s="1"/>
      <c r="C556" s="1"/>
      <c r="D556" s="1"/>
      <c r="E556" s="1"/>
      <c r="F556" s="4"/>
      <c r="G556" s="3"/>
      <c r="H556" s="4"/>
      <c r="I556" s="4"/>
      <c r="J556" s="3"/>
      <c r="K556" s="3"/>
      <c r="L556" s="3"/>
    </row>
    <row r="557" spans="1:12" s="2" customFormat="1" x14ac:dyDescent="0.35">
      <c r="A557" s="1"/>
      <c r="B557" s="1"/>
      <c r="C557" s="1"/>
      <c r="D557" s="1"/>
      <c r="E557" s="1"/>
      <c r="F557" s="4"/>
      <c r="G557" s="3"/>
      <c r="H557" s="4"/>
      <c r="I557" s="4"/>
      <c r="J557" s="3"/>
      <c r="K557" s="3"/>
      <c r="L557" s="3"/>
    </row>
    <row r="558" spans="1:12" s="2" customFormat="1" x14ac:dyDescent="0.35">
      <c r="A558" s="1"/>
      <c r="B558" s="1"/>
      <c r="C558" s="1"/>
      <c r="D558" s="1"/>
      <c r="E558" s="1"/>
      <c r="F558" s="4"/>
      <c r="G558" s="3"/>
      <c r="H558" s="4"/>
      <c r="I558" s="4"/>
      <c r="J558" s="3"/>
      <c r="K558" s="3"/>
      <c r="L558" s="3"/>
    </row>
    <row r="559" spans="1:12" s="2" customFormat="1" x14ac:dyDescent="0.35">
      <c r="A559" s="1"/>
      <c r="B559" s="1"/>
      <c r="C559" s="1"/>
      <c r="D559" s="1"/>
      <c r="E559" s="1"/>
      <c r="F559" s="4"/>
      <c r="G559" s="3"/>
      <c r="H559" s="4"/>
      <c r="I559" s="4"/>
      <c r="J559" s="3"/>
      <c r="K559" s="3"/>
      <c r="L559" s="3"/>
    </row>
    <row r="560" spans="1:12" s="2" customFormat="1" x14ac:dyDescent="0.35">
      <c r="A560" s="1"/>
      <c r="B560" s="1"/>
      <c r="C560" s="1"/>
      <c r="D560" s="1"/>
      <c r="E560" s="1"/>
      <c r="F560" s="4"/>
      <c r="G560" s="3"/>
      <c r="H560" s="4"/>
      <c r="I560" s="4"/>
      <c r="J560" s="3"/>
      <c r="K560" s="3"/>
      <c r="L560" s="3"/>
    </row>
    <row r="561" spans="1:12" s="2" customFormat="1" x14ac:dyDescent="0.35">
      <c r="A561" s="1"/>
      <c r="B561" s="1"/>
      <c r="C561" s="1"/>
      <c r="D561" s="1"/>
      <c r="E561" s="1"/>
      <c r="F561" s="4"/>
      <c r="G561" s="3"/>
      <c r="H561" s="4"/>
      <c r="I561" s="4"/>
      <c r="J561" s="3"/>
      <c r="K561" s="3"/>
      <c r="L561" s="3"/>
    </row>
    <row r="562" spans="1:12" s="2" customFormat="1" x14ac:dyDescent="0.35">
      <c r="A562" s="1"/>
      <c r="B562" s="1"/>
      <c r="C562" s="1"/>
      <c r="D562" s="1"/>
      <c r="E562" s="1"/>
      <c r="F562" s="4"/>
      <c r="G562" s="3"/>
      <c r="H562" s="4"/>
      <c r="I562" s="4"/>
      <c r="J562" s="3"/>
      <c r="K562" s="3"/>
      <c r="L562" s="3"/>
    </row>
    <row r="563" spans="1:12" s="2" customFormat="1" x14ac:dyDescent="0.35">
      <c r="A563" s="1"/>
      <c r="B563" s="1"/>
      <c r="C563" s="1"/>
      <c r="D563" s="1"/>
      <c r="E563" s="1"/>
      <c r="F563" s="4"/>
      <c r="G563" s="3"/>
      <c r="H563" s="4"/>
      <c r="I563" s="4"/>
      <c r="J563" s="3"/>
      <c r="K563" s="3"/>
      <c r="L563" s="3"/>
    </row>
    <row r="564" spans="1:12" s="2" customFormat="1" x14ac:dyDescent="0.35">
      <c r="A564" s="1"/>
      <c r="B564" s="1"/>
      <c r="C564" s="1"/>
      <c r="D564" s="1"/>
      <c r="E564" s="1"/>
      <c r="F564" s="4"/>
      <c r="G564" s="3"/>
      <c r="H564" s="4"/>
      <c r="I564" s="4"/>
      <c r="J564" s="3"/>
      <c r="K564" s="3"/>
      <c r="L564" s="3"/>
    </row>
    <row r="565" spans="1:12" s="2" customFormat="1" x14ac:dyDescent="0.35">
      <c r="A565" s="1"/>
      <c r="B565" s="1"/>
      <c r="C565" s="1"/>
      <c r="D565" s="1"/>
      <c r="E565" s="1"/>
      <c r="F565" s="4"/>
      <c r="G565" s="3"/>
      <c r="H565" s="4"/>
      <c r="I565" s="4"/>
      <c r="J565" s="3"/>
      <c r="K565" s="3"/>
      <c r="L565" s="3"/>
    </row>
    <row r="566" spans="1:12" s="2" customFormat="1" x14ac:dyDescent="0.35">
      <c r="A566" s="1"/>
      <c r="B566" s="1"/>
      <c r="C566" s="1"/>
      <c r="D566" s="1"/>
      <c r="E566" s="1"/>
      <c r="F566" s="4"/>
      <c r="G566" s="3"/>
      <c r="H566" s="4"/>
      <c r="I566" s="4"/>
      <c r="J566" s="3"/>
      <c r="K566" s="3"/>
      <c r="L566" s="3"/>
    </row>
    <row r="567" spans="1:12" s="2" customFormat="1" x14ac:dyDescent="0.35">
      <c r="A567" s="1"/>
      <c r="B567" s="1"/>
      <c r="C567" s="1"/>
      <c r="D567" s="1"/>
      <c r="E567" s="1"/>
      <c r="F567" s="4"/>
      <c r="G567" s="3"/>
      <c r="H567" s="4"/>
      <c r="I567" s="4"/>
      <c r="J567" s="3"/>
      <c r="K567" s="3"/>
      <c r="L567" s="3"/>
    </row>
    <row r="568" spans="1:12" s="2" customFormat="1" x14ac:dyDescent="0.35">
      <c r="A568" s="1"/>
      <c r="B568" s="1"/>
      <c r="C568" s="1"/>
      <c r="D568" s="1"/>
      <c r="E568" s="1"/>
      <c r="F568" s="4"/>
      <c r="G568" s="3"/>
      <c r="H568" s="4"/>
      <c r="I568" s="4"/>
      <c r="J568" s="3"/>
      <c r="K568" s="3"/>
      <c r="L568" s="3"/>
    </row>
    <row r="569" spans="1:12" s="2" customFormat="1" x14ac:dyDescent="0.35">
      <c r="A569" s="1"/>
      <c r="B569" s="1"/>
      <c r="C569" s="1"/>
      <c r="D569" s="1"/>
      <c r="E569" s="1"/>
      <c r="F569" s="4"/>
      <c r="G569" s="3"/>
      <c r="H569" s="4"/>
      <c r="I569" s="4"/>
      <c r="J569" s="3"/>
      <c r="K569" s="3"/>
      <c r="L569" s="3"/>
    </row>
    <row r="570" spans="1:12" s="2" customFormat="1" x14ac:dyDescent="0.35">
      <c r="A570" s="1"/>
      <c r="B570" s="1"/>
      <c r="C570" s="1"/>
      <c r="D570" s="1"/>
      <c r="E570" s="1"/>
      <c r="F570" s="4"/>
      <c r="G570" s="3"/>
      <c r="H570" s="4"/>
      <c r="I570" s="4"/>
      <c r="J570" s="3"/>
      <c r="K570" s="3"/>
      <c r="L570" s="3"/>
    </row>
    <row r="571" spans="1:12" s="2" customFormat="1" x14ac:dyDescent="0.35">
      <c r="A571" s="1"/>
      <c r="B571" s="1"/>
      <c r="C571" s="1"/>
      <c r="D571" s="1"/>
      <c r="E571" s="1"/>
      <c r="F571" s="4"/>
      <c r="G571" s="3"/>
      <c r="H571" s="4"/>
      <c r="I571" s="4"/>
      <c r="J571" s="3"/>
      <c r="K571" s="3"/>
      <c r="L571" s="3"/>
    </row>
    <row r="572" spans="1:12" s="2" customFormat="1" x14ac:dyDescent="0.35">
      <c r="A572" s="1"/>
      <c r="B572" s="1"/>
      <c r="C572" s="1"/>
      <c r="D572" s="1"/>
      <c r="E572" s="1"/>
      <c r="F572" s="4"/>
      <c r="G572" s="3"/>
      <c r="H572" s="4"/>
      <c r="I572" s="4"/>
      <c r="J572" s="3"/>
      <c r="K572" s="3"/>
      <c r="L572" s="3"/>
    </row>
    <row r="573" spans="1:12" s="2" customFormat="1" x14ac:dyDescent="0.35">
      <c r="A573" s="1"/>
      <c r="B573" s="1"/>
      <c r="C573" s="1"/>
      <c r="D573" s="1"/>
      <c r="E573" s="1"/>
      <c r="F573" s="4"/>
      <c r="G573" s="3"/>
      <c r="H573" s="4"/>
      <c r="I573" s="4"/>
      <c r="J573" s="3"/>
      <c r="K573" s="3"/>
      <c r="L573" s="3"/>
    </row>
    <row r="574" spans="1:12" s="2" customFormat="1" x14ac:dyDescent="0.35">
      <c r="A574" s="1"/>
      <c r="B574" s="1"/>
      <c r="C574" s="1"/>
      <c r="D574" s="1"/>
      <c r="E574" s="1"/>
      <c r="F574" s="4"/>
      <c r="G574" s="3"/>
      <c r="H574" s="4"/>
      <c r="I574" s="4"/>
      <c r="J574" s="3"/>
      <c r="K574" s="3"/>
      <c r="L574" s="3"/>
    </row>
    <row r="575" spans="1:12" s="2" customFormat="1" x14ac:dyDescent="0.35">
      <c r="A575" s="1"/>
      <c r="B575" s="1"/>
      <c r="C575" s="1"/>
      <c r="D575" s="1"/>
      <c r="E575" s="1"/>
      <c r="F575" s="4"/>
      <c r="G575" s="3"/>
      <c r="H575" s="4"/>
      <c r="I575" s="4"/>
      <c r="J575" s="3"/>
      <c r="K575" s="3"/>
      <c r="L575" s="3"/>
    </row>
    <row r="576" spans="1:12" s="2" customFormat="1" x14ac:dyDescent="0.35">
      <c r="A576" s="1"/>
      <c r="B576" s="1"/>
      <c r="C576" s="1"/>
      <c r="D576" s="1"/>
      <c r="E576" s="1"/>
      <c r="F576" s="4"/>
      <c r="G576" s="3"/>
      <c r="H576" s="4"/>
      <c r="I576" s="4"/>
      <c r="J576" s="3"/>
      <c r="K576" s="3"/>
      <c r="L576" s="3"/>
    </row>
    <row r="577" spans="1:12" s="2" customFormat="1" x14ac:dyDescent="0.35">
      <c r="A577" s="1"/>
      <c r="B577" s="1"/>
      <c r="C577" s="1"/>
      <c r="D577" s="1"/>
      <c r="E577" s="1"/>
      <c r="F577" s="4"/>
      <c r="G577" s="3"/>
      <c r="H577" s="4"/>
      <c r="I577" s="4"/>
      <c r="J577" s="3"/>
      <c r="K577" s="3"/>
      <c r="L577" s="3"/>
    </row>
    <row r="578" spans="1:12" s="2" customFormat="1" x14ac:dyDescent="0.35">
      <c r="A578" s="1"/>
      <c r="B578" s="1"/>
      <c r="C578" s="1"/>
      <c r="D578" s="1"/>
      <c r="E578" s="1"/>
      <c r="F578" s="4"/>
      <c r="G578" s="3"/>
      <c r="H578" s="4"/>
      <c r="I578" s="4"/>
      <c r="J578" s="3"/>
      <c r="K578" s="3"/>
      <c r="L578" s="3"/>
    </row>
    <row r="579" spans="1:12" s="2" customFormat="1" x14ac:dyDescent="0.35">
      <c r="A579" s="1"/>
      <c r="B579" s="1"/>
      <c r="C579" s="1"/>
      <c r="D579" s="1"/>
      <c r="E579" s="1"/>
      <c r="F579" s="4"/>
      <c r="G579" s="3"/>
      <c r="H579" s="4"/>
      <c r="I579" s="4"/>
      <c r="J579" s="3"/>
      <c r="K579" s="3"/>
      <c r="L579" s="3"/>
    </row>
    <row r="580" spans="1:12" s="2" customFormat="1" x14ac:dyDescent="0.35">
      <c r="A580" s="1"/>
      <c r="B580" s="1"/>
      <c r="C580" s="1"/>
      <c r="D580" s="1"/>
      <c r="E580" s="1"/>
      <c r="F580" s="4"/>
      <c r="G580" s="3"/>
      <c r="H580" s="4"/>
      <c r="I580" s="4"/>
      <c r="J580" s="3"/>
      <c r="K580" s="3"/>
      <c r="L580" s="3"/>
    </row>
    <row r="581" spans="1:12" s="2" customFormat="1" x14ac:dyDescent="0.35">
      <c r="A581" s="1"/>
      <c r="B581" s="1"/>
      <c r="C581" s="1"/>
      <c r="D581" s="1"/>
      <c r="E581" s="1"/>
      <c r="F581" s="4"/>
      <c r="G581" s="3"/>
      <c r="H581" s="4"/>
      <c r="I581" s="4"/>
      <c r="J581" s="3"/>
      <c r="K581" s="3"/>
      <c r="L581" s="3"/>
    </row>
    <row r="582" spans="1:12" s="2" customFormat="1" x14ac:dyDescent="0.35">
      <c r="A582" s="1"/>
      <c r="B582" s="1"/>
      <c r="C582" s="1"/>
      <c r="D582" s="1"/>
      <c r="E582" s="1"/>
      <c r="F582" s="4"/>
      <c r="G582" s="3"/>
      <c r="H582" s="4"/>
      <c r="I582" s="4"/>
      <c r="J582" s="3"/>
      <c r="K582" s="3"/>
      <c r="L582" s="3"/>
    </row>
    <row r="583" spans="1:12" s="2" customFormat="1" x14ac:dyDescent="0.35">
      <c r="A583" s="1"/>
      <c r="B583" s="1"/>
      <c r="C583" s="1"/>
      <c r="D583" s="1"/>
      <c r="E583" s="1"/>
      <c r="F583" s="4"/>
      <c r="G583" s="3"/>
      <c r="H583" s="4"/>
      <c r="I583" s="4"/>
      <c r="J583" s="3"/>
      <c r="K583" s="3"/>
      <c r="L583" s="3"/>
    </row>
    <row r="584" spans="1:12" s="2" customFormat="1" x14ac:dyDescent="0.35">
      <c r="A584" s="1"/>
      <c r="B584" s="1"/>
      <c r="C584" s="1"/>
      <c r="D584" s="1"/>
      <c r="E584" s="1"/>
      <c r="F584" s="4"/>
      <c r="G584" s="3"/>
      <c r="H584" s="4"/>
      <c r="I584" s="4"/>
      <c r="J584" s="3"/>
      <c r="K584" s="3"/>
      <c r="L584" s="3"/>
    </row>
    <row r="585" spans="1:12" s="2" customFormat="1" x14ac:dyDescent="0.35">
      <c r="A585" s="1"/>
      <c r="B585" s="1"/>
      <c r="C585" s="1"/>
      <c r="D585" s="1"/>
      <c r="E585" s="1"/>
      <c r="F585" s="4"/>
      <c r="G585" s="3"/>
      <c r="H585" s="4"/>
      <c r="I585" s="4"/>
      <c r="J585" s="3"/>
      <c r="K585" s="3"/>
      <c r="L585" s="3"/>
    </row>
    <row r="586" spans="1:12" s="2" customFormat="1" x14ac:dyDescent="0.35">
      <c r="A586" s="1"/>
      <c r="B586" s="1"/>
      <c r="C586" s="1"/>
      <c r="D586" s="1"/>
      <c r="E586" s="1"/>
      <c r="F586" s="4"/>
      <c r="G586" s="3"/>
      <c r="H586" s="4"/>
      <c r="I586" s="4"/>
      <c r="J586" s="3"/>
      <c r="K586" s="3"/>
      <c r="L586" s="3"/>
    </row>
    <row r="587" spans="1:12" s="2" customFormat="1" x14ac:dyDescent="0.35">
      <c r="A587" s="1"/>
      <c r="B587" s="1"/>
      <c r="C587" s="1"/>
      <c r="D587" s="1"/>
      <c r="E587" s="1"/>
      <c r="F587" s="4"/>
      <c r="G587" s="3"/>
      <c r="H587" s="4"/>
      <c r="I587" s="4"/>
      <c r="J587" s="3"/>
      <c r="K587" s="3"/>
      <c r="L587" s="3"/>
    </row>
    <row r="588" spans="1:12" s="2" customFormat="1" x14ac:dyDescent="0.35">
      <c r="A588" s="1"/>
      <c r="B588" s="1"/>
      <c r="C588" s="1"/>
      <c r="D588" s="1"/>
      <c r="E588" s="1"/>
      <c r="F588" s="4"/>
      <c r="G588" s="3"/>
      <c r="H588" s="4"/>
      <c r="I588" s="4"/>
      <c r="J588" s="3"/>
      <c r="K588" s="3"/>
      <c r="L588" s="3"/>
    </row>
    <row r="589" spans="1:12" s="2" customFormat="1" x14ac:dyDescent="0.35">
      <c r="A589" s="1"/>
      <c r="B589" s="1"/>
      <c r="C589" s="1"/>
      <c r="D589" s="1"/>
      <c r="E589" s="1"/>
      <c r="F589" s="4"/>
      <c r="G589" s="3"/>
      <c r="H589" s="4"/>
      <c r="I589" s="4"/>
      <c r="J589" s="3"/>
      <c r="K589" s="3"/>
      <c r="L589" s="3"/>
    </row>
    <row r="590" spans="1:12" s="2" customFormat="1" x14ac:dyDescent="0.35">
      <c r="A590" s="1"/>
      <c r="B590" s="1"/>
      <c r="C590" s="1"/>
      <c r="D590" s="1"/>
      <c r="E590" s="1"/>
      <c r="F590" s="4"/>
      <c r="G590" s="3"/>
      <c r="H590" s="4"/>
      <c r="I590" s="4"/>
      <c r="J590" s="3"/>
      <c r="K590" s="3"/>
      <c r="L590" s="3"/>
    </row>
    <row r="591" spans="1:12" s="2" customFormat="1" x14ac:dyDescent="0.35">
      <c r="A591" s="1"/>
      <c r="B591" s="1"/>
      <c r="C591" s="1"/>
      <c r="D591" s="1"/>
      <c r="E591" s="1"/>
      <c r="F591" s="4"/>
      <c r="G591" s="3"/>
      <c r="H591" s="4"/>
      <c r="I591" s="4"/>
      <c r="J591" s="3"/>
      <c r="K591" s="3"/>
      <c r="L591" s="3"/>
    </row>
    <row r="592" spans="1:12" s="2" customFormat="1" x14ac:dyDescent="0.35">
      <c r="A592" s="1"/>
      <c r="B592" s="1"/>
      <c r="C592" s="1"/>
      <c r="D592" s="1"/>
      <c r="E592" s="1"/>
      <c r="F592" s="4"/>
      <c r="G592" s="3"/>
      <c r="H592" s="4"/>
      <c r="I592" s="4"/>
      <c r="J592" s="3"/>
      <c r="K592" s="3"/>
      <c r="L592" s="3"/>
    </row>
    <row r="593" spans="1:12" s="2" customFormat="1" x14ac:dyDescent="0.35">
      <c r="A593" s="1"/>
      <c r="B593" s="1"/>
      <c r="C593" s="1"/>
      <c r="D593" s="1"/>
      <c r="E593" s="1"/>
      <c r="F593" s="4"/>
      <c r="G593" s="3"/>
      <c r="H593" s="4"/>
      <c r="I593" s="4"/>
      <c r="J593" s="3"/>
      <c r="K593" s="3"/>
      <c r="L593" s="3"/>
    </row>
    <row r="594" spans="1:12" s="2" customFormat="1" x14ac:dyDescent="0.35">
      <c r="A594" s="1"/>
      <c r="B594" s="1"/>
      <c r="C594" s="1"/>
      <c r="D594" s="1"/>
      <c r="E594" s="1"/>
      <c r="F594" s="4"/>
      <c r="G594" s="3"/>
      <c r="H594" s="4"/>
      <c r="I594" s="4"/>
      <c r="J594" s="3"/>
      <c r="K594" s="3"/>
      <c r="L594" s="3"/>
    </row>
    <row r="595" spans="1:12" s="2" customFormat="1" x14ac:dyDescent="0.35">
      <c r="A595" s="1"/>
      <c r="B595" s="1"/>
      <c r="C595" s="1"/>
      <c r="D595" s="1"/>
      <c r="E595" s="1"/>
      <c r="F595" s="4"/>
      <c r="G595" s="3"/>
      <c r="H595" s="4"/>
      <c r="I595" s="4"/>
      <c r="J595" s="3"/>
      <c r="K595" s="3"/>
      <c r="L595" s="3"/>
    </row>
    <row r="596" spans="1:12" s="2" customFormat="1" x14ac:dyDescent="0.35">
      <c r="A596" s="1"/>
      <c r="B596" s="1"/>
      <c r="C596" s="1"/>
      <c r="D596" s="1"/>
      <c r="E596" s="1"/>
      <c r="F596" s="4"/>
      <c r="G596" s="3"/>
      <c r="H596" s="4"/>
      <c r="I596" s="4"/>
      <c r="J596" s="3"/>
      <c r="K596" s="3"/>
      <c r="L596" s="3"/>
    </row>
    <row r="597" spans="1:12" s="2" customFormat="1" x14ac:dyDescent="0.35">
      <c r="A597" s="1"/>
      <c r="B597" s="1"/>
      <c r="C597" s="1"/>
      <c r="D597" s="1"/>
      <c r="E597" s="1"/>
      <c r="F597" s="4"/>
      <c r="G597" s="3"/>
      <c r="H597" s="4"/>
      <c r="I597" s="4"/>
      <c r="J597" s="3"/>
      <c r="K597" s="3"/>
      <c r="L597" s="3"/>
    </row>
    <row r="598" spans="1:12" s="2" customFormat="1" x14ac:dyDescent="0.35">
      <c r="A598" s="1"/>
      <c r="B598" s="1"/>
      <c r="C598" s="1"/>
      <c r="D598" s="1"/>
      <c r="E598" s="1"/>
      <c r="F598" s="4"/>
      <c r="G598" s="3"/>
      <c r="H598" s="4"/>
      <c r="I598" s="4"/>
      <c r="J598" s="3"/>
      <c r="K598" s="3"/>
      <c r="L598" s="3"/>
    </row>
    <row r="599" spans="1:12" s="2" customFormat="1" x14ac:dyDescent="0.35">
      <c r="A599" s="1"/>
      <c r="B599" s="1"/>
      <c r="C599" s="1"/>
      <c r="D599" s="1"/>
      <c r="E599" s="1"/>
      <c r="F599" s="4"/>
      <c r="G599" s="3"/>
      <c r="H599" s="4"/>
      <c r="I599" s="4"/>
      <c r="J599" s="3"/>
      <c r="K599" s="3"/>
      <c r="L599" s="3"/>
    </row>
    <row r="600" spans="1:12" s="2" customFormat="1" x14ac:dyDescent="0.35">
      <c r="A600" s="1"/>
      <c r="B600" s="1"/>
      <c r="C600" s="1"/>
      <c r="D600" s="1"/>
      <c r="E600" s="1"/>
      <c r="F600" s="4"/>
      <c r="G600" s="3"/>
      <c r="H600" s="4"/>
      <c r="I600" s="4"/>
      <c r="J600" s="3"/>
      <c r="K600" s="3"/>
      <c r="L600" s="3"/>
    </row>
    <row r="601" spans="1:12" s="2" customFormat="1" x14ac:dyDescent="0.35">
      <c r="A601" s="1"/>
      <c r="B601" s="1"/>
      <c r="C601" s="1"/>
      <c r="D601" s="1"/>
      <c r="E601" s="1"/>
      <c r="F601" s="4"/>
      <c r="G601" s="3"/>
      <c r="H601" s="4"/>
      <c r="I601" s="4"/>
      <c r="J601" s="3"/>
      <c r="K601" s="3"/>
      <c r="L601" s="3"/>
    </row>
    <row r="602" spans="1:12" s="2" customFormat="1" x14ac:dyDescent="0.35">
      <c r="A602" s="1"/>
      <c r="B602" s="1"/>
      <c r="C602" s="1"/>
      <c r="D602" s="1"/>
      <c r="E602" s="1"/>
      <c r="F602" s="4"/>
      <c r="G602" s="3"/>
      <c r="H602" s="4"/>
      <c r="I602" s="4"/>
      <c r="J602" s="3"/>
      <c r="K602" s="3"/>
      <c r="L602" s="3"/>
    </row>
    <row r="603" spans="1:12" s="2" customFormat="1" x14ac:dyDescent="0.35">
      <c r="A603" s="1"/>
      <c r="B603" s="1"/>
      <c r="C603" s="1"/>
      <c r="D603" s="1"/>
      <c r="E603" s="1"/>
      <c r="F603" s="4"/>
      <c r="G603" s="3"/>
      <c r="H603" s="4"/>
      <c r="I603" s="4"/>
      <c r="J603" s="3"/>
      <c r="K603" s="3"/>
      <c r="L603" s="3"/>
    </row>
    <row r="604" spans="1:12" s="2" customFormat="1" x14ac:dyDescent="0.35">
      <c r="A604" s="1"/>
      <c r="B604" s="1"/>
      <c r="C604" s="1"/>
      <c r="D604" s="1"/>
      <c r="E604" s="1"/>
      <c r="F604" s="4"/>
      <c r="G604" s="3"/>
      <c r="H604" s="4"/>
      <c r="I604" s="4"/>
      <c r="J604" s="3"/>
      <c r="K604" s="3"/>
      <c r="L604" s="3"/>
    </row>
    <row r="605" spans="1:12" s="2" customFormat="1" x14ac:dyDescent="0.35">
      <c r="A605" s="1"/>
      <c r="B605" s="1"/>
      <c r="C605" s="1"/>
      <c r="D605" s="1"/>
      <c r="E605" s="1"/>
      <c r="F605" s="4"/>
      <c r="G605" s="3"/>
      <c r="H605" s="4"/>
      <c r="I605" s="4"/>
      <c r="J605" s="3"/>
      <c r="K605" s="3"/>
      <c r="L605" s="3"/>
    </row>
    <row r="606" spans="1:12" s="2" customFormat="1" x14ac:dyDescent="0.35">
      <c r="A606" s="1"/>
      <c r="B606" s="1"/>
      <c r="C606" s="1"/>
      <c r="D606" s="1"/>
      <c r="E606" s="1"/>
      <c r="F606" s="4"/>
      <c r="G606" s="3"/>
      <c r="H606" s="4"/>
      <c r="I606" s="4"/>
      <c r="J606" s="3"/>
      <c r="K606" s="3"/>
      <c r="L606" s="3"/>
    </row>
    <row r="607" spans="1:12" s="2" customFormat="1" x14ac:dyDescent="0.35">
      <c r="A607" s="1"/>
      <c r="B607" s="1"/>
      <c r="C607" s="1"/>
      <c r="D607" s="1"/>
      <c r="E607" s="1"/>
      <c r="F607" s="4"/>
      <c r="G607" s="3"/>
      <c r="H607" s="4"/>
      <c r="I607" s="4"/>
      <c r="J607" s="3"/>
      <c r="K607" s="3"/>
      <c r="L607" s="3"/>
    </row>
    <row r="608" spans="1:12" s="2" customFormat="1" x14ac:dyDescent="0.35">
      <c r="A608" s="1"/>
      <c r="B608" s="1"/>
      <c r="C608" s="1"/>
      <c r="D608" s="1"/>
      <c r="E608" s="1"/>
      <c r="F608" s="4"/>
      <c r="G608" s="3"/>
      <c r="H608" s="4"/>
      <c r="I608" s="4"/>
      <c r="J608" s="3"/>
      <c r="K608" s="3"/>
      <c r="L608" s="3"/>
    </row>
    <row r="609" spans="1:12" s="2" customFormat="1" x14ac:dyDescent="0.35">
      <c r="A609" s="1"/>
      <c r="B609" s="1"/>
      <c r="C609" s="1"/>
      <c r="D609" s="1"/>
      <c r="E609" s="1"/>
      <c r="F609" s="4"/>
      <c r="G609" s="3"/>
      <c r="H609" s="4"/>
      <c r="I609" s="4"/>
      <c r="J609" s="3"/>
      <c r="K609" s="3"/>
      <c r="L609" s="3"/>
    </row>
    <row r="610" spans="1:12" s="2" customFormat="1" x14ac:dyDescent="0.35">
      <c r="A610" s="1"/>
      <c r="B610" s="1"/>
      <c r="C610" s="1"/>
      <c r="D610" s="1"/>
      <c r="E610" s="1"/>
      <c r="F610" s="4"/>
      <c r="G610" s="3"/>
      <c r="H610" s="4"/>
      <c r="I610" s="4"/>
      <c r="J610" s="3"/>
      <c r="K610" s="3"/>
      <c r="L610" s="3"/>
    </row>
    <row r="611" spans="1:12" s="2" customFormat="1" x14ac:dyDescent="0.35">
      <c r="A611" s="1"/>
      <c r="B611" s="1"/>
      <c r="C611" s="1"/>
      <c r="D611" s="1"/>
      <c r="E611" s="1"/>
      <c r="F611" s="4"/>
      <c r="G611" s="3"/>
      <c r="H611" s="4"/>
      <c r="I611" s="4"/>
      <c r="J611" s="3"/>
      <c r="K611" s="3"/>
      <c r="L611" s="3"/>
    </row>
    <row r="612" spans="1:12" s="2" customFormat="1" x14ac:dyDescent="0.35">
      <c r="A612" s="1"/>
      <c r="B612" s="1"/>
      <c r="C612" s="1"/>
      <c r="D612" s="1"/>
      <c r="E612" s="1"/>
      <c r="F612" s="4"/>
      <c r="G612" s="3"/>
      <c r="H612" s="4"/>
      <c r="I612" s="4"/>
      <c r="J612" s="3"/>
      <c r="K612" s="3"/>
      <c r="L612" s="3"/>
    </row>
    <row r="613" spans="1:12" s="2" customFormat="1" x14ac:dyDescent="0.35">
      <c r="A613" s="1"/>
      <c r="B613" s="1"/>
      <c r="C613" s="1"/>
      <c r="D613" s="1"/>
      <c r="E613" s="1"/>
      <c r="F613" s="4"/>
      <c r="G613" s="3"/>
      <c r="H613" s="4"/>
      <c r="I613" s="4"/>
      <c r="J613" s="3"/>
      <c r="K613" s="3"/>
      <c r="L613" s="3"/>
    </row>
    <row r="614" spans="1:12" s="2" customFormat="1" x14ac:dyDescent="0.35">
      <c r="A614" s="1"/>
      <c r="B614" s="1"/>
      <c r="C614" s="1"/>
      <c r="D614" s="1"/>
      <c r="E614" s="1"/>
      <c r="F614" s="4"/>
      <c r="G614" s="3"/>
      <c r="H614" s="4"/>
      <c r="I614" s="4"/>
      <c r="J614" s="3"/>
      <c r="K614" s="3"/>
      <c r="L614" s="3"/>
    </row>
    <row r="615" spans="1:12" s="2" customFormat="1" x14ac:dyDescent="0.35">
      <c r="A615" s="1"/>
      <c r="B615" s="1"/>
      <c r="C615" s="1"/>
      <c r="D615" s="1"/>
      <c r="E615" s="1"/>
      <c r="F615" s="4"/>
      <c r="G615" s="3"/>
      <c r="H615" s="4"/>
      <c r="I615" s="4"/>
      <c r="J615" s="3"/>
      <c r="K615" s="3"/>
      <c r="L615" s="3"/>
    </row>
    <row r="616" spans="1:12" s="2" customFormat="1" x14ac:dyDescent="0.35">
      <c r="A616" s="1"/>
      <c r="B616" s="1"/>
      <c r="C616" s="1"/>
      <c r="D616" s="1"/>
      <c r="E616" s="1"/>
      <c r="F616" s="4"/>
      <c r="G616" s="3"/>
      <c r="H616" s="4"/>
      <c r="I616" s="4"/>
      <c r="J616" s="3"/>
      <c r="K616" s="3"/>
      <c r="L616" s="3"/>
    </row>
    <row r="617" spans="1:12" s="2" customFormat="1" x14ac:dyDescent="0.35">
      <c r="A617" s="1"/>
      <c r="B617" s="1"/>
      <c r="C617" s="1"/>
      <c r="D617" s="1"/>
      <c r="E617" s="1"/>
      <c r="F617" s="4"/>
      <c r="G617" s="3"/>
      <c r="H617" s="4"/>
      <c r="I617" s="4"/>
      <c r="J617" s="3"/>
      <c r="K617" s="3"/>
      <c r="L617" s="3"/>
    </row>
    <row r="618" spans="1:12" s="2" customFormat="1" x14ac:dyDescent="0.35">
      <c r="A618" s="1"/>
      <c r="B618" s="1"/>
      <c r="C618" s="1"/>
      <c r="D618" s="1"/>
      <c r="E618" s="1"/>
      <c r="F618" s="4"/>
      <c r="G618" s="3"/>
      <c r="H618" s="4"/>
      <c r="I618" s="4"/>
      <c r="J618" s="3"/>
      <c r="K618" s="3"/>
      <c r="L618" s="3"/>
    </row>
    <row r="619" spans="1:12" s="2" customFormat="1" x14ac:dyDescent="0.35">
      <c r="A619" s="1"/>
      <c r="B619" s="1"/>
      <c r="C619" s="1"/>
      <c r="D619" s="1"/>
      <c r="E619" s="1"/>
      <c r="F619" s="4"/>
      <c r="G619" s="3"/>
      <c r="H619" s="4"/>
      <c r="I619" s="4"/>
      <c r="J619" s="3"/>
      <c r="K619" s="3"/>
      <c r="L619" s="3"/>
    </row>
    <row r="620" spans="1:12" s="2" customFormat="1" x14ac:dyDescent="0.35">
      <c r="A620" s="1"/>
      <c r="B620" s="1"/>
      <c r="C620" s="1"/>
      <c r="D620" s="1"/>
      <c r="E620" s="1"/>
      <c r="F620" s="4"/>
      <c r="G620" s="3"/>
      <c r="H620" s="4"/>
      <c r="I620" s="4"/>
      <c r="J620" s="3"/>
      <c r="K620" s="3"/>
      <c r="L620" s="3"/>
    </row>
    <row r="621" spans="1:12" s="2" customFormat="1" x14ac:dyDescent="0.35">
      <c r="A621" s="1"/>
      <c r="B621" s="1"/>
      <c r="C621" s="1"/>
      <c r="D621" s="1"/>
      <c r="E621" s="1"/>
      <c r="F621" s="4"/>
      <c r="G621" s="3"/>
      <c r="H621" s="4"/>
      <c r="I621" s="4"/>
      <c r="J621" s="3"/>
      <c r="K621" s="3"/>
      <c r="L621" s="3"/>
    </row>
    <row r="622" spans="1:12" s="2" customFormat="1" x14ac:dyDescent="0.35">
      <c r="A622" s="1"/>
      <c r="B622" s="1"/>
      <c r="C622" s="1"/>
      <c r="D622" s="1"/>
      <c r="E622" s="1"/>
      <c r="F622" s="4"/>
      <c r="G622" s="3"/>
      <c r="H622" s="4"/>
      <c r="I622" s="4"/>
      <c r="J622" s="3"/>
      <c r="K622" s="3"/>
      <c r="L622" s="3"/>
    </row>
    <row r="623" spans="1:12" s="2" customFormat="1" x14ac:dyDescent="0.35">
      <c r="A623" s="1"/>
      <c r="B623" s="1"/>
      <c r="C623" s="1"/>
      <c r="D623" s="1"/>
      <c r="E623" s="1"/>
      <c r="F623" s="4"/>
      <c r="G623" s="3"/>
      <c r="H623" s="4"/>
      <c r="I623" s="4"/>
      <c r="J623" s="3"/>
      <c r="K623" s="3"/>
      <c r="L623" s="3"/>
    </row>
    <row r="624" spans="1:12" s="2" customFormat="1" x14ac:dyDescent="0.35">
      <c r="A624" s="1"/>
      <c r="B624" s="1"/>
      <c r="C624" s="1"/>
      <c r="D624" s="1"/>
      <c r="E624" s="1"/>
      <c r="F624" s="4"/>
      <c r="G624" s="3"/>
      <c r="H624" s="4"/>
      <c r="I624" s="4"/>
      <c r="J624" s="3"/>
      <c r="K624" s="3"/>
      <c r="L624" s="3"/>
    </row>
    <row r="625" spans="1:12" s="2" customFormat="1" x14ac:dyDescent="0.35">
      <c r="A625" s="1"/>
      <c r="B625" s="1"/>
      <c r="C625" s="1"/>
      <c r="D625" s="1"/>
      <c r="E625" s="1"/>
      <c r="F625" s="4"/>
      <c r="G625" s="3"/>
      <c r="H625" s="4"/>
      <c r="I625" s="4"/>
      <c r="J625" s="3"/>
      <c r="K625" s="3"/>
      <c r="L625" s="3"/>
    </row>
    <row r="626" spans="1:12" s="2" customFormat="1" x14ac:dyDescent="0.35">
      <c r="A626" s="1"/>
      <c r="B626" s="1"/>
      <c r="C626" s="1"/>
      <c r="D626" s="1"/>
      <c r="E626" s="1"/>
      <c r="F626" s="4"/>
      <c r="G626" s="3"/>
      <c r="H626" s="4"/>
      <c r="I626" s="4"/>
      <c r="J626" s="3"/>
      <c r="K626" s="3"/>
      <c r="L626" s="3"/>
    </row>
    <row r="627" spans="1:12" s="2" customFormat="1" x14ac:dyDescent="0.35">
      <c r="A627" s="1"/>
      <c r="B627" s="1"/>
      <c r="C627" s="1"/>
      <c r="D627" s="1"/>
      <c r="E627" s="1"/>
      <c r="F627" s="4"/>
      <c r="G627" s="3"/>
      <c r="H627" s="4"/>
      <c r="I627" s="4"/>
      <c r="J627" s="3"/>
      <c r="K627" s="3"/>
      <c r="L627" s="3"/>
    </row>
    <row r="628" spans="1:12" s="2" customFormat="1" x14ac:dyDescent="0.35">
      <c r="A628" s="1"/>
      <c r="B628" s="1"/>
      <c r="C628" s="1"/>
      <c r="D628" s="1"/>
      <c r="E628" s="1"/>
      <c r="F628" s="4"/>
      <c r="G628" s="3"/>
      <c r="H628" s="4"/>
      <c r="I628" s="4"/>
      <c r="J628" s="3"/>
      <c r="K628" s="3"/>
      <c r="L628" s="3"/>
    </row>
    <row r="629" spans="1:12" s="2" customFormat="1" x14ac:dyDescent="0.35">
      <c r="A629" s="1"/>
      <c r="B629" s="1"/>
      <c r="C629" s="1"/>
      <c r="D629" s="1"/>
      <c r="E629" s="1"/>
      <c r="F629" s="4"/>
      <c r="G629" s="3"/>
      <c r="H629" s="4"/>
      <c r="I629" s="4"/>
      <c r="J629" s="3"/>
      <c r="K629" s="3"/>
      <c r="L629" s="3"/>
    </row>
    <row r="630" spans="1:12" s="2" customFormat="1" x14ac:dyDescent="0.35">
      <c r="A630" s="1"/>
      <c r="B630" s="1"/>
      <c r="C630" s="1"/>
      <c r="D630" s="1"/>
      <c r="E630" s="1"/>
      <c r="F630" s="4"/>
      <c r="G630" s="3"/>
      <c r="H630" s="4"/>
      <c r="I630" s="4"/>
      <c r="J630" s="3"/>
      <c r="K630" s="3"/>
      <c r="L630" s="3"/>
    </row>
    <row r="631" spans="1:12" s="2" customFormat="1" x14ac:dyDescent="0.35">
      <c r="A631" s="1"/>
      <c r="B631" s="1"/>
      <c r="C631" s="1"/>
      <c r="D631" s="1"/>
      <c r="E631" s="1"/>
      <c r="F631" s="4"/>
      <c r="G631" s="3"/>
      <c r="H631" s="4"/>
      <c r="I631" s="4"/>
      <c r="J631" s="3"/>
      <c r="K631" s="3"/>
      <c r="L631" s="3"/>
    </row>
    <row r="632" spans="1:12" s="2" customFormat="1" x14ac:dyDescent="0.35">
      <c r="A632" s="1"/>
      <c r="B632" s="1"/>
      <c r="C632" s="1"/>
      <c r="D632" s="1"/>
      <c r="E632" s="1"/>
      <c r="F632" s="4"/>
      <c r="G632" s="3"/>
      <c r="H632" s="4"/>
      <c r="I632" s="4"/>
      <c r="J632" s="3"/>
      <c r="K632" s="3"/>
      <c r="L632" s="3"/>
    </row>
    <row r="633" spans="1:12" s="2" customFormat="1" x14ac:dyDescent="0.35">
      <c r="A633" s="1"/>
      <c r="B633" s="1"/>
      <c r="C633" s="1"/>
      <c r="D633" s="1"/>
      <c r="E633" s="1"/>
      <c r="F633" s="4"/>
      <c r="G633" s="3"/>
      <c r="H633" s="4"/>
      <c r="I633" s="4"/>
      <c r="J633" s="3"/>
      <c r="K633" s="3"/>
      <c r="L633" s="3"/>
    </row>
    <row r="634" spans="1:12" s="2" customFormat="1" x14ac:dyDescent="0.35">
      <c r="A634" s="1"/>
      <c r="B634" s="1"/>
      <c r="C634" s="1"/>
      <c r="D634" s="1"/>
      <c r="E634" s="1"/>
      <c r="F634" s="4"/>
      <c r="G634" s="3"/>
      <c r="H634" s="4"/>
      <c r="I634" s="4"/>
      <c r="J634" s="3"/>
      <c r="K634" s="3"/>
      <c r="L634" s="3"/>
    </row>
    <row r="635" spans="1:12" s="2" customFormat="1" x14ac:dyDescent="0.35">
      <c r="A635" s="1"/>
      <c r="B635" s="1"/>
      <c r="C635" s="1"/>
      <c r="D635" s="1"/>
      <c r="E635" s="1"/>
      <c r="F635" s="4"/>
      <c r="G635" s="3"/>
      <c r="H635" s="4"/>
      <c r="I635" s="4"/>
      <c r="J635" s="3"/>
      <c r="K635" s="3"/>
      <c r="L635" s="3"/>
    </row>
    <row r="636" spans="1:12" s="2" customFormat="1" x14ac:dyDescent="0.35">
      <c r="A636" s="1"/>
      <c r="B636" s="1"/>
      <c r="C636" s="1"/>
      <c r="D636" s="1"/>
      <c r="E636" s="1"/>
      <c r="F636" s="4"/>
      <c r="G636" s="3"/>
      <c r="H636" s="4"/>
      <c r="I636" s="4"/>
      <c r="J636" s="3"/>
      <c r="K636" s="3"/>
      <c r="L636" s="3"/>
    </row>
    <row r="637" spans="1:12" s="2" customFormat="1" x14ac:dyDescent="0.35">
      <c r="A637" s="1"/>
      <c r="B637" s="1"/>
      <c r="C637" s="1"/>
      <c r="D637" s="1"/>
      <c r="E637" s="1"/>
      <c r="F637" s="4"/>
      <c r="G637" s="3"/>
      <c r="H637" s="4"/>
      <c r="I637" s="4"/>
      <c r="J637" s="3"/>
      <c r="K637" s="3"/>
      <c r="L637" s="3"/>
    </row>
    <row r="638" spans="1:12" s="2" customFormat="1" x14ac:dyDescent="0.35">
      <c r="A638" s="1"/>
      <c r="B638" s="1"/>
      <c r="C638" s="1"/>
      <c r="D638" s="1"/>
      <c r="E638" s="1"/>
      <c r="F638" s="4"/>
      <c r="G638" s="3"/>
      <c r="H638" s="4"/>
      <c r="I638" s="4"/>
      <c r="J638" s="3"/>
      <c r="K638" s="3"/>
      <c r="L638" s="3"/>
    </row>
    <row r="639" spans="1:12" s="2" customFormat="1" x14ac:dyDescent="0.35">
      <c r="A639" s="1"/>
      <c r="B639" s="1"/>
      <c r="C639" s="1"/>
      <c r="D639" s="1"/>
      <c r="E639" s="1"/>
      <c r="F639" s="4"/>
      <c r="G639" s="3"/>
      <c r="H639" s="4"/>
      <c r="I639" s="4"/>
      <c r="J639" s="3"/>
      <c r="K639" s="3"/>
      <c r="L639" s="3"/>
    </row>
    <row r="640" spans="1:12" s="2" customFormat="1" x14ac:dyDescent="0.35">
      <c r="A640" s="1"/>
      <c r="B640" s="1"/>
      <c r="C640" s="1"/>
      <c r="D640" s="1"/>
      <c r="E640" s="1"/>
      <c r="F640" s="4"/>
      <c r="G640" s="3"/>
      <c r="H640" s="4"/>
      <c r="I640" s="4"/>
      <c r="J640" s="3"/>
      <c r="K640" s="3"/>
      <c r="L640" s="3"/>
    </row>
    <row r="641" spans="1:12" s="2" customFormat="1" x14ac:dyDescent="0.35">
      <c r="A641" s="1"/>
      <c r="B641" s="1"/>
      <c r="C641" s="1"/>
      <c r="D641" s="1"/>
      <c r="E641" s="1"/>
      <c r="F641" s="4"/>
      <c r="G641" s="3"/>
      <c r="H641" s="4"/>
      <c r="I641" s="4"/>
      <c r="J641" s="3"/>
      <c r="K641" s="3"/>
      <c r="L641" s="3"/>
    </row>
    <row r="642" spans="1:12" s="2" customFormat="1" x14ac:dyDescent="0.35">
      <c r="A642" s="1"/>
      <c r="B642" s="1"/>
      <c r="C642" s="1"/>
      <c r="D642" s="1"/>
      <c r="E642" s="1"/>
      <c r="F642" s="4"/>
      <c r="G642" s="3"/>
      <c r="H642" s="4"/>
      <c r="I642" s="4"/>
      <c r="J642" s="3"/>
      <c r="K642" s="3"/>
      <c r="L642" s="3"/>
    </row>
    <row r="643" spans="1:12" s="2" customFormat="1" x14ac:dyDescent="0.35">
      <c r="A643" s="1"/>
      <c r="B643" s="1"/>
      <c r="C643" s="1"/>
      <c r="D643" s="1"/>
      <c r="E643" s="1"/>
      <c r="F643" s="4"/>
      <c r="G643" s="3"/>
      <c r="H643" s="4"/>
      <c r="I643" s="4"/>
      <c r="J643" s="3"/>
      <c r="K643" s="3"/>
      <c r="L643" s="3"/>
    </row>
    <row r="644" spans="1:12" s="2" customFormat="1" x14ac:dyDescent="0.35">
      <c r="A644" s="1"/>
      <c r="B644" s="1"/>
      <c r="C644" s="1"/>
      <c r="D644" s="1"/>
      <c r="E644" s="1"/>
      <c r="F644" s="4"/>
      <c r="G644" s="3"/>
      <c r="H644" s="4"/>
      <c r="I644" s="4"/>
      <c r="J644" s="3"/>
      <c r="K644" s="3"/>
      <c r="L644" s="3"/>
    </row>
    <row r="645" spans="1:12" s="2" customFormat="1" x14ac:dyDescent="0.35">
      <c r="A645" s="1"/>
      <c r="B645" s="1"/>
      <c r="C645" s="1"/>
      <c r="D645" s="1"/>
      <c r="E645" s="1"/>
      <c r="F645" s="4"/>
      <c r="G645" s="3"/>
      <c r="H645" s="4"/>
      <c r="I645" s="4"/>
      <c r="J645" s="3"/>
      <c r="K645" s="3"/>
      <c r="L645" s="3"/>
    </row>
    <row r="646" spans="1:12" s="2" customFormat="1" x14ac:dyDescent="0.35">
      <c r="A646" s="1"/>
      <c r="B646" s="1"/>
      <c r="C646" s="1"/>
      <c r="D646" s="1"/>
      <c r="E646" s="1"/>
      <c r="F646" s="4"/>
      <c r="G646" s="3"/>
      <c r="H646" s="4"/>
      <c r="I646" s="4"/>
      <c r="J646" s="3"/>
      <c r="K646" s="3"/>
      <c r="L646" s="3"/>
    </row>
    <row r="647" spans="1:12" s="2" customFormat="1" x14ac:dyDescent="0.35">
      <c r="A647" s="1"/>
      <c r="B647" s="1"/>
      <c r="C647" s="1"/>
      <c r="D647" s="1"/>
      <c r="E647" s="1"/>
      <c r="F647" s="4"/>
      <c r="G647" s="3"/>
      <c r="H647" s="4"/>
      <c r="I647" s="4"/>
      <c r="J647" s="3"/>
      <c r="K647" s="3"/>
      <c r="L647" s="3"/>
    </row>
    <row r="648" spans="1:12" s="2" customFormat="1" x14ac:dyDescent="0.35">
      <c r="A648" s="1"/>
      <c r="B648" s="1"/>
      <c r="C648" s="1"/>
      <c r="D648" s="1"/>
      <c r="E648" s="1"/>
      <c r="F648" s="4"/>
      <c r="G648" s="3"/>
      <c r="H648" s="4"/>
      <c r="I648" s="4"/>
      <c r="J648" s="3"/>
      <c r="K648" s="3"/>
      <c r="L648" s="3"/>
    </row>
    <row r="649" spans="1:12" s="2" customFormat="1" x14ac:dyDescent="0.35">
      <c r="A649" s="1"/>
      <c r="B649" s="1"/>
      <c r="C649" s="1"/>
      <c r="D649" s="1"/>
      <c r="E649" s="1"/>
      <c r="F649" s="4"/>
      <c r="G649" s="3"/>
      <c r="H649" s="4"/>
      <c r="I649" s="4"/>
      <c r="J649" s="3"/>
      <c r="K649" s="3"/>
      <c r="L649" s="3"/>
    </row>
    <row r="650" spans="1:12" s="2" customFormat="1" x14ac:dyDescent="0.35">
      <c r="A650" s="1"/>
      <c r="B650" s="1"/>
      <c r="C650" s="1"/>
      <c r="D650" s="1"/>
      <c r="E650" s="1"/>
      <c r="F650" s="4"/>
      <c r="G650" s="3"/>
      <c r="H650" s="4"/>
      <c r="I650" s="4"/>
      <c r="J650" s="3"/>
      <c r="K650" s="3"/>
      <c r="L650" s="3"/>
    </row>
    <row r="651" spans="1:12" s="2" customFormat="1" x14ac:dyDescent="0.35">
      <c r="A651" s="1"/>
      <c r="B651" s="1"/>
      <c r="C651" s="1"/>
      <c r="D651" s="1"/>
      <c r="E651" s="1"/>
      <c r="F651" s="4"/>
      <c r="G651" s="3"/>
      <c r="H651" s="4"/>
      <c r="I651" s="4"/>
      <c r="J651" s="3"/>
      <c r="K651" s="3"/>
      <c r="L651" s="3"/>
    </row>
    <row r="652" spans="1:12" s="2" customFormat="1" x14ac:dyDescent="0.35">
      <c r="A652" s="1"/>
      <c r="B652" s="1"/>
      <c r="C652" s="1"/>
      <c r="D652" s="1"/>
      <c r="E652" s="1"/>
      <c r="F652" s="4"/>
      <c r="G652" s="3"/>
      <c r="H652" s="4"/>
      <c r="I652" s="4"/>
      <c r="J652" s="3"/>
      <c r="K652" s="3"/>
      <c r="L652" s="3"/>
    </row>
    <row r="653" spans="1:12" s="2" customFormat="1" x14ac:dyDescent="0.35">
      <c r="A653" s="1"/>
      <c r="B653" s="1"/>
      <c r="C653" s="1"/>
      <c r="D653" s="1"/>
      <c r="E653" s="1"/>
      <c r="F653" s="4"/>
      <c r="G653" s="3"/>
      <c r="H653" s="4"/>
      <c r="I653" s="4"/>
      <c r="J653" s="3"/>
      <c r="K653" s="3"/>
      <c r="L653" s="3"/>
    </row>
    <row r="654" spans="1:12" s="2" customFormat="1" x14ac:dyDescent="0.35">
      <c r="A654" s="1"/>
      <c r="B654" s="1"/>
      <c r="C654" s="1"/>
      <c r="D654" s="1"/>
      <c r="E654" s="1"/>
      <c r="F654" s="4"/>
      <c r="G654" s="3"/>
      <c r="H654" s="4"/>
      <c r="I654" s="4"/>
      <c r="J654" s="3"/>
      <c r="K654" s="3"/>
      <c r="L654" s="3"/>
    </row>
    <row r="655" spans="1:12" s="2" customFormat="1" x14ac:dyDescent="0.35">
      <c r="A655" s="1"/>
      <c r="B655" s="1"/>
      <c r="C655" s="1"/>
      <c r="D655" s="1"/>
      <c r="E655" s="1"/>
      <c r="F655" s="4"/>
      <c r="G655" s="3"/>
      <c r="H655" s="4"/>
      <c r="I655" s="4"/>
      <c r="J655" s="3"/>
      <c r="K655" s="3"/>
      <c r="L655" s="3"/>
    </row>
    <row r="656" spans="1:12" s="2" customFormat="1" x14ac:dyDescent="0.35">
      <c r="A656" s="1"/>
      <c r="B656" s="1"/>
      <c r="C656" s="1"/>
      <c r="D656" s="1"/>
      <c r="E656" s="1"/>
      <c r="F656" s="4"/>
      <c r="G656" s="3"/>
      <c r="H656" s="4"/>
      <c r="I656" s="4"/>
      <c r="J656" s="3"/>
      <c r="K656" s="3"/>
      <c r="L656" s="3"/>
    </row>
    <row r="657" spans="1:12" s="2" customFormat="1" x14ac:dyDescent="0.35">
      <c r="A657" s="1"/>
      <c r="B657" s="1"/>
      <c r="C657" s="1"/>
      <c r="D657" s="1"/>
      <c r="E657" s="1"/>
      <c r="F657" s="4"/>
      <c r="G657" s="3"/>
      <c r="H657" s="4"/>
      <c r="I657" s="4"/>
      <c r="J657" s="3"/>
      <c r="K657" s="3"/>
      <c r="L657" s="3"/>
    </row>
    <row r="658" spans="1:12" s="2" customFormat="1" x14ac:dyDescent="0.35">
      <c r="A658" s="1"/>
      <c r="B658" s="1"/>
      <c r="C658" s="1"/>
      <c r="D658" s="1"/>
      <c r="E658" s="1"/>
      <c r="F658" s="4"/>
      <c r="G658" s="3"/>
      <c r="H658" s="4"/>
      <c r="I658" s="4"/>
      <c r="J658" s="3"/>
      <c r="K658" s="3"/>
      <c r="L658" s="3"/>
    </row>
    <row r="659" spans="1:12" s="2" customFormat="1" x14ac:dyDescent="0.35">
      <c r="A659" s="1"/>
      <c r="B659" s="1"/>
      <c r="C659" s="1"/>
      <c r="D659" s="1"/>
      <c r="E659" s="1"/>
      <c r="F659" s="4"/>
      <c r="G659" s="3"/>
      <c r="H659" s="4"/>
      <c r="I659" s="4"/>
      <c r="J659" s="3"/>
      <c r="K659" s="3"/>
      <c r="L659" s="3"/>
    </row>
    <row r="660" spans="1:12" s="2" customFormat="1" x14ac:dyDescent="0.35">
      <c r="A660" s="1"/>
      <c r="B660" s="1"/>
      <c r="C660" s="1"/>
      <c r="D660" s="1"/>
      <c r="E660" s="1"/>
      <c r="F660" s="4"/>
      <c r="G660" s="3"/>
      <c r="H660" s="4"/>
      <c r="I660" s="4"/>
      <c r="J660" s="3"/>
      <c r="K660" s="3"/>
      <c r="L660" s="3"/>
    </row>
    <row r="661" spans="1:12" s="2" customFormat="1" x14ac:dyDescent="0.35">
      <c r="A661" s="1"/>
      <c r="B661" s="1"/>
      <c r="C661" s="1"/>
      <c r="D661" s="1"/>
      <c r="E661" s="1"/>
      <c r="F661" s="4"/>
      <c r="G661" s="3"/>
      <c r="H661" s="4"/>
      <c r="I661" s="4"/>
      <c r="J661" s="3"/>
      <c r="K661" s="3"/>
      <c r="L661" s="3"/>
    </row>
    <row r="662" spans="1:12" s="2" customFormat="1" x14ac:dyDescent="0.35">
      <c r="A662" s="1"/>
      <c r="B662" s="1"/>
      <c r="C662" s="1"/>
      <c r="D662" s="1"/>
      <c r="E662" s="1"/>
      <c r="F662" s="4"/>
      <c r="G662" s="3"/>
      <c r="H662" s="4"/>
      <c r="I662" s="4"/>
      <c r="J662" s="3"/>
      <c r="K662" s="3"/>
      <c r="L662" s="3"/>
    </row>
    <row r="663" spans="1:12" s="2" customFormat="1" x14ac:dyDescent="0.35">
      <c r="A663" s="1"/>
      <c r="B663" s="1"/>
      <c r="C663" s="1"/>
      <c r="D663" s="1"/>
      <c r="E663" s="1"/>
      <c r="F663" s="4"/>
      <c r="G663" s="3"/>
      <c r="H663" s="4"/>
      <c r="I663" s="4"/>
      <c r="J663" s="3"/>
      <c r="K663" s="3"/>
      <c r="L663" s="3"/>
    </row>
    <row r="664" spans="1:12" s="2" customFormat="1" x14ac:dyDescent="0.35">
      <c r="A664" s="1"/>
      <c r="B664" s="1"/>
      <c r="C664" s="1"/>
      <c r="D664" s="1"/>
      <c r="E664" s="1"/>
      <c r="F664" s="4"/>
      <c r="G664" s="3"/>
      <c r="H664" s="4"/>
      <c r="I664" s="4"/>
      <c r="J664" s="3"/>
      <c r="K664" s="3"/>
      <c r="L664" s="3"/>
    </row>
    <row r="665" spans="1:12" s="2" customFormat="1" x14ac:dyDescent="0.35">
      <c r="A665" s="1"/>
      <c r="B665" s="1"/>
      <c r="C665" s="1"/>
      <c r="D665" s="1"/>
      <c r="E665" s="1"/>
      <c r="F665" s="4"/>
      <c r="G665" s="3"/>
      <c r="H665" s="4"/>
      <c r="I665" s="4"/>
      <c r="J665" s="3"/>
      <c r="K665" s="3"/>
      <c r="L665" s="3"/>
    </row>
    <row r="666" spans="1:12" s="2" customFormat="1" x14ac:dyDescent="0.35">
      <c r="A666" s="1"/>
      <c r="B666" s="1"/>
      <c r="C666" s="1"/>
      <c r="D666" s="1"/>
      <c r="E666" s="1"/>
      <c r="F666" s="4"/>
      <c r="G666" s="3"/>
      <c r="H666" s="4"/>
      <c r="I666" s="4"/>
      <c r="J666" s="3"/>
      <c r="K666" s="3"/>
      <c r="L666" s="3"/>
    </row>
    <row r="667" spans="1:12" s="2" customFormat="1" x14ac:dyDescent="0.35">
      <c r="A667" s="1"/>
      <c r="B667" s="1"/>
      <c r="C667" s="1"/>
      <c r="D667" s="1"/>
      <c r="E667" s="1"/>
      <c r="F667" s="4"/>
      <c r="G667" s="3"/>
      <c r="H667" s="4"/>
      <c r="I667" s="4"/>
      <c r="J667" s="3"/>
      <c r="K667" s="3"/>
      <c r="L667" s="3"/>
    </row>
    <row r="668" spans="1:12" s="2" customFormat="1" x14ac:dyDescent="0.35">
      <c r="A668" s="1"/>
      <c r="B668" s="1"/>
      <c r="C668" s="1"/>
      <c r="D668" s="1"/>
      <c r="E668" s="1"/>
      <c r="F668" s="4"/>
      <c r="G668" s="3"/>
      <c r="H668" s="4"/>
      <c r="I668" s="4"/>
      <c r="J668" s="3"/>
      <c r="K668" s="3"/>
      <c r="L668" s="3"/>
    </row>
    <row r="669" spans="1:12" s="2" customFormat="1" x14ac:dyDescent="0.35">
      <c r="A669" s="1"/>
      <c r="B669" s="1"/>
      <c r="C669" s="1"/>
      <c r="D669" s="1"/>
      <c r="E669" s="1"/>
      <c r="F669" s="4"/>
      <c r="G669" s="3"/>
      <c r="H669" s="4"/>
      <c r="I669" s="4"/>
      <c r="J669" s="3"/>
      <c r="K669" s="3"/>
      <c r="L669" s="3"/>
    </row>
    <row r="670" spans="1:12" s="2" customFormat="1" x14ac:dyDescent="0.35">
      <c r="A670" s="1"/>
      <c r="B670" s="1"/>
      <c r="C670" s="1"/>
      <c r="D670" s="1"/>
      <c r="E670" s="1"/>
      <c r="F670" s="4"/>
      <c r="G670" s="3"/>
      <c r="H670" s="4"/>
      <c r="I670" s="4"/>
      <c r="J670" s="3"/>
      <c r="K670" s="3"/>
      <c r="L670" s="3"/>
    </row>
    <row r="671" spans="1:12" s="2" customFormat="1" x14ac:dyDescent="0.35">
      <c r="A671" s="1"/>
      <c r="B671" s="1"/>
      <c r="C671" s="1"/>
      <c r="D671" s="1"/>
      <c r="E671" s="1"/>
      <c r="F671" s="4"/>
      <c r="G671" s="3"/>
      <c r="H671" s="4"/>
      <c r="I671" s="4"/>
      <c r="J671" s="3"/>
      <c r="K671" s="3"/>
      <c r="L671" s="3"/>
    </row>
    <row r="672" spans="1:12" s="2" customFormat="1" x14ac:dyDescent="0.35">
      <c r="A672" s="1"/>
      <c r="B672" s="1"/>
      <c r="C672" s="1"/>
      <c r="D672" s="1"/>
      <c r="E672" s="1"/>
      <c r="F672" s="4"/>
      <c r="G672" s="3"/>
      <c r="H672" s="4"/>
      <c r="I672" s="4"/>
      <c r="J672" s="3"/>
      <c r="K672" s="3"/>
      <c r="L672" s="3"/>
    </row>
    <row r="673" spans="1:12" s="2" customFormat="1" x14ac:dyDescent="0.35">
      <c r="A673" s="1"/>
      <c r="B673" s="1"/>
      <c r="C673" s="1"/>
      <c r="D673" s="1"/>
      <c r="E673" s="1"/>
      <c r="F673" s="4"/>
      <c r="G673" s="3"/>
      <c r="H673" s="4"/>
      <c r="I673" s="4"/>
      <c r="J673" s="3"/>
      <c r="K673" s="3"/>
      <c r="L673" s="3"/>
    </row>
    <row r="674" spans="1:12" s="2" customFormat="1" x14ac:dyDescent="0.35">
      <c r="A674" s="1"/>
      <c r="B674" s="1"/>
      <c r="C674" s="1"/>
      <c r="D674" s="1"/>
      <c r="E674" s="1"/>
      <c r="F674" s="4"/>
      <c r="G674" s="3"/>
      <c r="H674" s="4"/>
      <c r="I674" s="4"/>
      <c r="J674" s="3"/>
      <c r="K674" s="3"/>
      <c r="L674" s="3"/>
    </row>
    <row r="675" spans="1:12" s="2" customFormat="1" x14ac:dyDescent="0.35">
      <c r="A675" s="1"/>
      <c r="B675" s="1"/>
      <c r="C675" s="1"/>
      <c r="D675" s="1"/>
      <c r="E675" s="1"/>
      <c r="F675" s="4"/>
      <c r="G675" s="3"/>
      <c r="H675" s="4"/>
      <c r="I675" s="4"/>
      <c r="J675" s="3"/>
      <c r="K675" s="3"/>
      <c r="L675" s="3"/>
    </row>
    <row r="676" spans="1:12" s="2" customFormat="1" x14ac:dyDescent="0.35">
      <c r="A676" s="1"/>
      <c r="B676" s="1"/>
      <c r="C676" s="1"/>
      <c r="D676" s="1"/>
      <c r="E676" s="1"/>
      <c r="F676" s="4"/>
      <c r="G676" s="3"/>
      <c r="H676" s="4"/>
      <c r="I676" s="4"/>
      <c r="J676" s="3"/>
      <c r="K676" s="3"/>
      <c r="L676" s="3"/>
    </row>
    <row r="677" spans="1:12" s="2" customFormat="1" x14ac:dyDescent="0.35">
      <c r="A677" s="1"/>
      <c r="B677" s="1"/>
      <c r="C677" s="1"/>
      <c r="D677" s="1"/>
      <c r="E677" s="1"/>
      <c r="F677" s="4"/>
      <c r="G677" s="3"/>
      <c r="H677" s="4"/>
      <c r="I677" s="4"/>
      <c r="J677" s="3"/>
      <c r="K677" s="3"/>
      <c r="L677" s="3"/>
    </row>
    <row r="678" spans="1:12" s="2" customFormat="1" x14ac:dyDescent="0.35">
      <c r="A678" s="1"/>
      <c r="B678" s="1"/>
      <c r="C678" s="1"/>
      <c r="D678" s="1"/>
      <c r="E678" s="1"/>
      <c r="F678" s="4"/>
      <c r="G678" s="3"/>
      <c r="H678" s="4"/>
      <c r="I678" s="4"/>
      <c r="J678" s="3"/>
      <c r="K678" s="3"/>
      <c r="L678" s="3"/>
    </row>
    <row r="679" spans="1:12" s="2" customFormat="1" x14ac:dyDescent="0.35">
      <c r="A679" s="1"/>
      <c r="B679" s="1"/>
      <c r="C679" s="1"/>
      <c r="D679" s="1"/>
      <c r="E679" s="1"/>
      <c r="F679" s="4"/>
      <c r="G679" s="3"/>
      <c r="H679" s="4"/>
      <c r="I679" s="4"/>
      <c r="J679" s="3"/>
      <c r="K679" s="3"/>
      <c r="L679" s="3"/>
    </row>
    <row r="680" spans="1:12" s="2" customFormat="1" x14ac:dyDescent="0.35">
      <c r="A680" s="1"/>
      <c r="B680" s="1"/>
      <c r="C680" s="1"/>
      <c r="D680" s="1"/>
      <c r="E680" s="1"/>
      <c r="F680" s="4"/>
      <c r="G680" s="3"/>
      <c r="H680" s="4"/>
      <c r="I680" s="4"/>
      <c r="J680" s="3"/>
      <c r="K680" s="3"/>
      <c r="L680" s="3"/>
    </row>
    <row r="681" spans="1:12" s="2" customFormat="1" x14ac:dyDescent="0.35">
      <c r="A681" s="1"/>
      <c r="B681" s="1"/>
      <c r="C681" s="1"/>
      <c r="D681" s="1"/>
      <c r="E681" s="1"/>
      <c r="F681" s="4"/>
      <c r="G681" s="3"/>
      <c r="H681" s="4"/>
      <c r="I681" s="4"/>
      <c r="J681" s="3"/>
      <c r="K681" s="3"/>
      <c r="L681" s="3"/>
    </row>
    <row r="682" spans="1:12" s="2" customFormat="1" x14ac:dyDescent="0.35">
      <c r="A682" s="1"/>
      <c r="B682" s="1"/>
      <c r="C682" s="1"/>
      <c r="D682" s="1"/>
      <c r="E682" s="1"/>
      <c r="F682" s="4"/>
      <c r="G682" s="3"/>
      <c r="H682" s="4"/>
      <c r="I682" s="4"/>
      <c r="J682" s="3"/>
      <c r="K682" s="3"/>
      <c r="L682" s="3"/>
    </row>
    <row r="683" spans="1:12" s="2" customFormat="1" x14ac:dyDescent="0.35">
      <c r="A683" s="1"/>
      <c r="B683" s="1"/>
      <c r="C683" s="1"/>
      <c r="D683" s="1"/>
      <c r="E683" s="1"/>
      <c r="F683" s="4"/>
      <c r="G683" s="3"/>
      <c r="H683" s="4"/>
      <c r="I683" s="4"/>
      <c r="J683" s="3"/>
      <c r="K683" s="3"/>
      <c r="L683" s="3"/>
    </row>
    <row r="684" spans="1:12" s="2" customFormat="1" x14ac:dyDescent="0.35">
      <c r="A684" s="1"/>
      <c r="B684" s="1"/>
      <c r="C684" s="1"/>
      <c r="D684" s="1"/>
      <c r="E684" s="1"/>
      <c r="F684" s="4"/>
      <c r="G684" s="3"/>
      <c r="H684" s="4"/>
      <c r="I684" s="4"/>
      <c r="J684" s="3"/>
      <c r="K684" s="3"/>
      <c r="L684" s="3"/>
    </row>
    <row r="685" spans="1:12" s="2" customFormat="1" x14ac:dyDescent="0.35">
      <c r="A685" s="1"/>
      <c r="B685" s="1"/>
      <c r="C685" s="1"/>
      <c r="D685" s="1"/>
      <c r="E685" s="1"/>
      <c r="F685" s="4"/>
      <c r="G685" s="3"/>
      <c r="H685" s="4"/>
      <c r="I685" s="4"/>
      <c r="J685" s="3"/>
      <c r="K685" s="3"/>
      <c r="L685" s="3"/>
    </row>
    <row r="686" spans="1:12" s="2" customFormat="1" x14ac:dyDescent="0.35">
      <c r="A686" s="1"/>
      <c r="B686" s="1"/>
      <c r="C686" s="1"/>
      <c r="D686" s="1"/>
      <c r="E686" s="1"/>
      <c r="F686" s="4"/>
      <c r="G686" s="3"/>
      <c r="H686" s="4"/>
      <c r="I686" s="4"/>
      <c r="J686" s="3"/>
      <c r="K686" s="3"/>
      <c r="L686" s="3"/>
    </row>
    <row r="687" spans="1:12" s="2" customFormat="1" x14ac:dyDescent="0.35">
      <c r="A687" s="1"/>
      <c r="B687" s="1"/>
      <c r="C687" s="1"/>
      <c r="D687" s="1"/>
      <c r="E687" s="1"/>
      <c r="F687" s="4"/>
      <c r="G687" s="3"/>
      <c r="H687" s="4"/>
      <c r="I687" s="4"/>
      <c r="J687" s="3"/>
      <c r="K687" s="3"/>
      <c r="L687" s="3"/>
    </row>
    <row r="688" spans="1:12" s="2" customFormat="1" x14ac:dyDescent="0.35">
      <c r="A688" s="1"/>
      <c r="B688" s="1"/>
      <c r="C688" s="1"/>
      <c r="D688" s="1"/>
      <c r="E688" s="1"/>
      <c r="F688" s="4"/>
      <c r="G688" s="3"/>
      <c r="H688" s="4"/>
      <c r="I688" s="4"/>
      <c r="J688" s="3"/>
      <c r="K688" s="3"/>
      <c r="L688" s="3"/>
    </row>
    <row r="689" spans="1:12" s="2" customFormat="1" x14ac:dyDescent="0.35">
      <c r="A689" s="1"/>
      <c r="B689" s="1"/>
      <c r="C689" s="1"/>
      <c r="D689" s="1"/>
      <c r="E689" s="1"/>
      <c r="F689" s="4"/>
      <c r="G689" s="3"/>
      <c r="H689" s="4"/>
      <c r="I689" s="4"/>
      <c r="J689" s="3"/>
      <c r="K689" s="3"/>
      <c r="L689" s="3"/>
    </row>
    <row r="690" spans="1:12" s="2" customFormat="1" x14ac:dyDescent="0.35">
      <c r="A690" s="1"/>
      <c r="B690" s="1"/>
      <c r="C690" s="1"/>
      <c r="D690" s="1"/>
      <c r="E690" s="1"/>
      <c r="F690" s="4"/>
      <c r="G690" s="3"/>
      <c r="H690" s="4"/>
      <c r="I690" s="4"/>
      <c r="J690" s="3"/>
      <c r="K690" s="3"/>
      <c r="L690" s="3"/>
    </row>
    <row r="691" spans="1:12" s="2" customFormat="1" x14ac:dyDescent="0.35">
      <c r="A691" s="1"/>
      <c r="B691" s="1"/>
      <c r="C691" s="1"/>
      <c r="D691" s="1"/>
      <c r="E691" s="1"/>
      <c r="F691" s="4"/>
      <c r="G691" s="3"/>
      <c r="H691" s="4"/>
      <c r="I691" s="4"/>
      <c r="J691" s="3"/>
      <c r="K691" s="3"/>
      <c r="L691" s="3"/>
    </row>
    <row r="692" spans="1:12" s="2" customFormat="1" x14ac:dyDescent="0.35">
      <c r="A692" s="1"/>
      <c r="B692" s="1"/>
      <c r="C692" s="1"/>
      <c r="D692" s="1"/>
      <c r="E692" s="1"/>
      <c r="F692" s="4"/>
      <c r="G692" s="3"/>
      <c r="H692" s="4"/>
      <c r="I692" s="4"/>
      <c r="J692" s="3"/>
      <c r="K692" s="3"/>
      <c r="L692" s="3"/>
    </row>
    <row r="693" spans="1:12" s="2" customFormat="1" x14ac:dyDescent="0.35">
      <c r="A693" s="1"/>
      <c r="B693" s="1"/>
      <c r="C693" s="1"/>
      <c r="D693" s="1"/>
      <c r="E693" s="1"/>
      <c r="F693" s="4"/>
      <c r="G693" s="3"/>
      <c r="H693" s="4"/>
      <c r="I693" s="4"/>
      <c r="J693" s="3"/>
      <c r="K693" s="3"/>
      <c r="L693" s="3"/>
    </row>
    <row r="694" spans="1:12" s="2" customFormat="1" x14ac:dyDescent="0.35">
      <c r="A694" s="1"/>
      <c r="B694" s="1"/>
      <c r="C694" s="1"/>
      <c r="D694" s="1"/>
      <c r="E694" s="1"/>
      <c r="F694" s="4"/>
      <c r="G694" s="3"/>
      <c r="H694" s="4"/>
      <c r="I694" s="4"/>
      <c r="J694" s="3"/>
      <c r="K694" s="3"/>
      <c r="L694" s="3"/>
    </row>
    <row r="695" spans="1:12" s="2" customFormat="1" x14ac:dyDescent="0.35">
      <c r="A695" s="1"/>
      <c r="B695" s="1"/>
      <c r="C695" s="1"/>
      <c r="D695" s="1"/>
      <c r="E695" s="1"/>
      <c r="F695" s="4"/>
      <c r="G695" s="3"/>
      <c r="H695" s="4"/>
      <c r="I695" s="4"/>
      <c r="J695" s="3"/>
      <c r="K695" s="3"/>
      <c r="L695" s="3"/>
    </row>
    <row r="696" spans="1:12" s="2" customFormat="1" x14ac:dyDescent="0.35">
      <c r="A696" s="1"/>
      <c r="B696" s="1"/>
      <c r="C696" s="1"/>
      <c r="D696" s="1"/>
      <c r="E696" s="1"/>
      <c r="F696" s="4"/>
      <c r="G696" s="3"/>
      <c r="H696" s="4"/>
      <c r="I696" s="4"/>
      <c r="J696" s="3"/>
      <c r="K696" s="3"/>
      <c r="L696" s="3"/>
    </row>
    <row r="697" spans="1:12" s="2" customFormat="1" x14ac:dyDescent="0.35">
      <c r="A697" s="1"/>
      <c r="B697" s="1"/>
      <c r="C697" s="1"/>
      <c r="D697" s="1"/>
      <c r="E697" s="1"/>
      <c r="F697" s="4"/>
      <c r="G697" s="3"/>
      <c r="H697" s="4"/>
      <c r="I697" s="4"/>
      <c r="J697" s="3"/>
      <c r="K697" s="3"/>
      <c r="L697" s="3"/>
    </row>
    <row r="698" spans="1:12" s="2" customFormat="1" x14ac:dyDescent="0.35">
      <c r="A698" s="1"/>
      <c r="B698" s="1"/>
      <c r="C698" s="1"/>
      <c r="D698" s="1"/>
      <c r="E698" s="1"/>
      <c r="F698" s="4"/>
      <c r="G698" s="3"/>
      <c r="H698" s="4"/>
      <c r="I698" s="4"/>
      <c r="J698" s="3"/>
      <c r="K698" s="3"/>
      <c r="L698" s="3"/>
    </row>
    <row r="699" spans="1:12" s="2" customFormat="1" x14ac:dyDescent="0.35">
      <c r="A699" s="1"/>
      <c r="B699" s="1"/>
      <c r="C699" s="1"/>
      <c r="D699" s="1"/>
      <c r="E699" s="1"/>
      <c r="F699" s="4"/>
      <c r="G699" s="3"/>
      <c r="H699" s="4"/>
      <c r="I699" s="4"/>
      <c r="J699" s="3"/>
      <c r="K699" s="3"/>
      <c r="L699" s="3"/>
    </row>
    <row r="700" spans="1:12" s="2" customFormat="1" x14ac:dyDescent="0.35">
      <c r="A700" s="1"/>
      <c r="B700" s="1"/>
      <c r="C700" s="1"/>
      <c r="D700" s="1"/>
      <c r="E700" s="1"/>
      <c r="F700" s="4"/>
      <c r="G700" s="3"/>
      <c r="H700" s="4"/>
      <c r="I700" s="4"/>
      <c r="J700" s="3"/>
      <c r="K700" s="3"/>
      <c r="L700" s="3"/>
    </row>
    <row r="701" spans="1:12" s="2" customFormat="1" x14ac:dyDescent="0.35">
      <c r="A701" s="1"/>
      <c r="B701" s="1"/>
      <c r="C701" s="1"/>
      <c r="D701" s="1"/>
      <c r="E701" s="1"/>
      <c r="F701" s="4"/>
      <c r="G701" s="3"/>
      <c r="H701" s="4"/>
      <c r="I701" s="4"/>
      <c r="J701" s="3"/>
      <c r="K701" s="3"/>
      <c r="L701" s="3"/>
    </row>
    <row r="702" spans="1:12" s="2" customFormat="1" x14ac:dyDescent="0.35">
      <c r="A702" s="1"/>
      <c r="B702" s="1"/>
      <c r="C702" s="1"/>
      <c r="D702" s="1"/>
      <c r="E702" s="1"/>
      <c r="F702" s="4"/>
      <c r="G702" s="3"/>
      <c r="H702" s="4"/>
      <c r="I702" s="4"/>
      <c r="J702" s="3"/>
      <c r="K702" s="3"/>
      <c r="L702" s="3"/>
    </row>
    <row r="703" spans="1:12" s="2" customFormat="1" x14ac:dyDescent="0.35">
      <c r="A703" s="1"/>
      <c r="B703" s="1"/>
      <c r="C703" s="1"/>
      <c r="D703" s="1"/>
      <c r="E703" s="1"/>
      <c r="F703" s="4"/>
      <c r="G703" s="3"/>
      <c r="H703" s="4"/>
      <c r="I703" s="4"/>
      <c r="J703" s="3"/>
      <c r="K703" s="3"/>
      <c r="L703" s="3"/>
    </row>
    <row r="704" spans="1:12" s="2" customFormat="1" x14ac:dyDescent="0.35">
      <c r="A704" s="1"/>
      <c r="B704" s="1"/>
      <c r="C704" s="1"/>
      <c r="D704" s="1"/>
      <c r="E704" s="1"/>
      <c r="F704" s="4"/>
      <c r="G704" s="3"/>
      <c r="H704" s="4"/>
      <c r="I704" s="4"/>
      <c r="J704" s="3"/>
      <c r="K704" s="3"/>
      <c r="L704" s="3"/>
    </row>
    <row r="705" spans="1:12" s="2" customFormat="1" x14ac:dyDescent="0.35">
      <c r="A705" s="1"/>
      <c r="B705" s="1"/>
      <c r="C705" s="1"/>
      <c r="D705" s="1"/>
      <c r="E705" s="1"/>
      <c r="F705" s="4"/>
      <c r="G705" s="3"/>
      <c r="H705" s="4"/>
      <c r="I705" s="4"/>
      <c r="J705" s="3"/>
      <c r="K705" s="3"/>
      <c r="L705" s="3"/>
    </row>
    <row r="706" spans="1:12" s="2" customFormat="1" x14ac:dyDescent="0.35">
      <c r="A706" s="1"/>
      <c r="B706" s="1"/>
      <c r="C706" s="1"/>
      <c r="D706" s="1"/>
      <c r="E706" s="1"/>
      <c r="F706" s="4"/>
      <c r="G706" s="3"/>
      <c r="H706" s="4"/>
      <c r="I706" s="4"/>
      <c r="J706" s="3"/>
      <c r="K706" s="3"/>
      <c r="L706" s="3"/>
    </row>
    <row r="707" spans="1:12" s="2" customFormat="1" x14ac:dyDescent="0.35">
      <c r="A707" s="1"/>
      <c r="B707" s="1"/>
      <c r="C707" s="1"/>
      <c r="D707" s="1"/>
      <c r="E707" s="1"/>
      <c r="F707" s="4"/>
      <c r="G707" s="3"/>
      <c r="H707" s="4"/>
      <c r="I707" s="4"/>
      <c r="J707" s="3"/>
      <c r="K707" s="3"/>
      <c r="L707" s="3"/>
    </row>
    <row r="708" spans="1:12" s="2" customFormat="1" x14ac:dyDescent="0.35">
      <c r="A708" s="1"/>
      <c r="B708" s="1"/>
      <c r="C708" s="1"/>
      <c r="D708" s="1"/>
      <c r="E708" s="1"/>
      <c r="F708" s="4"/>
      <c r="G708" s="3"/>
      <c r="H708" s="4"/>
      <c r="I708" s="4"/>
      <c r="J708" s="3"/>
      <c r="K708" s="3"/>
      <c r="L708" s="3"/>
    </row>
    <row r="709" spans="1:12" s="2" customFormat="1" x14ac:dyDescent="0.35">
      <c r="A709" s="1"/>
      <c r="B709" s="1"/>
      <c r="C709" s="1"/>
      <c r="D709" s="1"/>
      <c r="E709" s="1"/>
      <c r="F709" s="4"/>
      <c r="G709" s="3"/>
      <c r="H709" s="4"/>
      <c r="I709" s="4"/>
      <c r="J709" s="3"/>
      <c r="K709" s="3"/>
      <c r="L709" s="3"/>
    </row>
    <row r="710" spans="1:12" s="2" customFormat="1" x14ac:dyDescent="0.35">
      <c r="A710" s="1"/>
      <c r="B710" s="1"/>
      <c r="C710" s="1"/>
      <c r="D710" s="1"/>
      <c r="E710" s="1"/>
      <c r="F710" s="4"/>
      <c r="G710" s="3"/>
      <c r="H710" s="4"/>
      <c r="I710" s="4"/>
      <c r="J710" s="3"/>
      <c r="K710" s="3"/>
      <c r="L710" s="3"/>
    </row>
    <row r="711" spans="1:12" s="2" customFormat="1" x14ac:dyDescent="0.35">
      <c r="A711" s="1"/>
      <c r="B711" s="1"/>
      <c r="C711" s="1"/>
      <c r="D711" s="1"/>
      <c r="E711" s="1"/>
      <c r="F711" s="4"/>
      <c r="G711" s="3"/>
      <c r="H711" s="4"/>
      <c r="I711" s="4"/>
      <c r="J711" s="3"/>
      <c r="K711" s="3"/>
      <c r="L711" s="3"/>
    </row>
    <row r="712" spans="1:12" s="2" customFormat="1" x14ac:dyDescent="0.35">
      <c r="A712" s="1"/>
      <c r="B712" s="1"/>
      <c r="C712" s="1"/>
      <c r="D712" s="1"/>
      <c r="E712" s="1"/>
      <c r="F712" s="4"/>
      <c r="G712" s="3"/>
      <c r="H712" s="4"/>
      <c r="I712" s="4"/>
      <c r="J712" s="3"/>
      <c r="K712" s="3"/>
      <c r="L712" s="3"/>
    </row>
    <row r="713" spans="1:12" s="2" customFormat="1" x14ac:dyDescent="0.35">
      <c r="A713" s="1"/>
      <c r="B713" s="1"/>
      <c r="C713" s="1"/>
      <c r="D713" s="1"/>
      <c r="E713" s="1"/>
      <c r="F713" s="4"/>
      <c r="G713" s="3"/>
      <c r="H713" s="4"/>
      <c r="I713" s="4"/>
      <c r="J713" s="3"/>
      <c r="K713" s="3"/>
      <c r="L713" s="3"/>
    </row>
    <row r="714" spans="1:12" s="2" customFormat="1" x14ac:dyDescent="0.35">
      <c r="A714" s="1"/>
      <c r="B714" s="1"/>
      <c r="C714" s="1"/>
      <c r="D714" s="1"/>
      <c r="E714" s="1"/>
      <c r="F714" s="4"/>
      <c r="G714" s="3"/>
      <c r="H714" s="4"/>
      <c r="I714" s="4"/>
      <c r="J714" s="3"/>
      <c r="K714" s="3"/>
      <c r="L714" s="3"/>
    </row>
    <row r="715" spans="1:12" s="2" customFormat="1" x14ac:dyDescent="0.35">
      <c r="A715" s="1"/>
      <c r="B715" s="1"/>
      <c r="C715" s="1"/>
      <c r="D715" s="1"/>
      <c r="E715" s="1"/>
      <c r="F715" s="4"/>
      <c r="G715" s="3"/>
      <c r="H715" s="4"/>
      <c r="I715" s="4"/>
      <c r="J715" s="3"/>
      <c r="K715" s="3"/>
      <c r="L715" s="3"/>
    </row>
    <row r="716" spans="1:12" s="2" customFormat="1" x14ac:dyDescent="0.35">
      <c r="A716" s="1"/>
      <c r="B716" s="1"/>
      <c r="C716" s="1"/>
      <c r="D716" s="1"/>
      <c r="E716" s="1"/>
      <c r="F716" s="4"/>
      <c r="G716" s="3"/>
      <c r="H716" s="4"/>
      <c r="I716" s="4"/>
      <c r="J716" s="3"/>
      <c r="K716" s="3"/>
      <c r="L716" s="3"/>
    </row>
    <row r="717" spans="1:12" s="2" customFormat="1" x14ac:dyDescent="0.35">
      <c r="A717" s="1"/>
      <c r="B717" s="1"/>
      <c r="C717" s="1"/>
      <c r="D717" s="1"/>
      <c r="E717" s="1"/>
      <c r="F717" s="4"/>
      <c r="G717" s="3"/>
      <c r="H717" s="4"/>
      <c r="I717" s="4"/>
      <c r="J717" s="3"/>
      <c r="K717" s="3"/>
      <c r="L717" s="3"/>
    </row>
    <row r="718" spans="1:12" s="2" customFormat="1" x14ac:dyDescent="0.35">
      <c r="A718" s="1"/>
      <c r="B718" s="1"/>
      <c r="C718" s="1"/>
      <c r="D718" s="1"/>
      <c r="E718" s="1"/>
      <c r="F718" s="4"/>
      <c r="G718" s="3"/>
      <c r="H718" s="4"/>
      <c r="I718" s="4"/>
      <c r="J718" s="3"/>
      <c r="K718" s="3"/>
      <c r="L718" s="3"/>
    </row>
    <row r="719" spans="1:12" s="2" customFormat="1" x14ac:dyDescent="0.35">
      <c r="A719" s="1"/>
      <c r="B719" s="1"/>
      <c r="C719" s="1"/>
      <c r="D719" s="1"/>
      <c r="E719" s="1"/>
      <c r="F719" s="4"/>
      <c r="G719" s="3"/>
      <c r="H719" s="4"/>
      <c r="I719" s="4"/>
      <c r="J719" s="3"/>
      <c r="K719" s="3"/>
      <c r="L719" s="3"/>
    </row>
    <row r="720" spans="1:12" s="2" customFormat="1" x14ac:dyDescent="0.35">
      <c r="A720" s="1"/>
      <c r="B720" s="1"/>
      <c r="C720" s="1"/>
      <c r="D720" s="1"/>
      <c r="E720" s="1"/>
      <c r="F720" s="4"/>
      <c r="G720" s="3"/>
      <c r="H720" s="4"/>
      <c r="I720" s="4"/>
      <c r="J720" s="3"/>
      <c r="K720" s="3"/>
      <c r="L720" s="3"/>
    </row>
    <row r="721" spans="1:12" s="2" customFormat="1" x14ac:dyDescent="0.35">
      <c r="A721" s="1"/>
      <c r="B721" s="1"/>
      <c r="C721" s="1"/>
      <c r="D721" s="1"/>
      <c r="E721" s="1"/>
      <c r="F721" s="4"/>
      <c r="G721" s="3"/>
      <c r="H721" s="4"/>
      <c r="I721" s="4"/>
      <c r="J721" s="3"/>
      <c r="K721" s="3"/>
      <c r="L721" s="3"/>
    </row>
    <row r="722" spans="1:12" s="2" customFormat="1" x14ac:dyDescent="0.35">
      <c r="A722" s="1"/>
      <c r="B722" s="1"/>
      <c r="C722" s="1"/>
      <c r="D722" s="1"/>
      <c r="E722" s="1"/>
      <c r="F722" s="4"/>
      <c r="G722" s="3"/>
      <c r="H722" s="4"/>
      <c r="I722" s="4"/>
      <c r="J722" s="3"/>
      <c r="K722" s="3"/>
      <c r="L722" s="3"/>
    </row>
    <row r="723" spans="1:12" s="2" customFormat="1" x14ac:dyDescent="0.35">
      <c r="A723" s="1"/>
      <c r="B723" s="1"/>
      <c r="C723" s="1"/>
      <c r="D723" s="1"/>
      <c r="E723" s="1"/>
      <c r="F723" s="4"/>
      <c r="G723" s="3"/>
      <c r="H723" s="4"/>
      <c r="I723" s="4"/>
      <c r="J723" s="3"/>
      <c r="K723" s="3"/>
      <c r="L723" s="3"/>
    </row>
    <row r="724" spans="1:12" s="2" customFormat="1" x14ac:dyDescent="0.35">
      <c r="A724" s="1"/>
      <c r="B724" s="1"/>
      <c r="C724" s="1"/>
      <c r="D724" s="1"/>
      <c r="E724" s="1"/>
      <c r="F724" s="4"/>
      <c r="G724" s="3"/>
      <c r="H724" s="4"/>
      <c r="I724" s="4"/>
      <c r="J724" s="3"/>
      <c r="K724" s="3"/>
      <c r="L724" s="3"/>
    </row>
    <row r="725" spans="1:12" s="2" customFormat="1" x14ac:dyDescent="0.35">
      <c r="A725" s="1"/>
      <c r="B725" s="1"/>
      <c r="C725" s="1"/>
      <c r="D725" s="1"/>
      <c r="E725" s="1"/>
      <c r="F725" s="4"/>
      <c r="G725" s="3"/>
      <c r="H725" s="4"/>
      <c r="I725" s="4"/>
      <c r="J725" s="3"/>
      <c r="K725" s="3"/>
      <c r="L725" s="3"/>
    </row>
    <row r="726" spans="1:12" s="2" customFormat="1" x14ac:dyDescent="0.35">
      <c r="A726" s="1"/>
      <c r="B726" s="1"/>
      <c r="C726" s="1"/>
      <c r="D726" s="1"/>
      <c r="E726" s="1"/>
      <c r="F726" s="4"/>
      <c r="G726" s="3"/>
      <c r="H726" s="4"/>
      <c r="I726" s="4"/>
      <c r="J726" s="3"/>
      <c r="K726" s="3"/>
      <c r="L726" s="3"/>
    </row>
    <row r="727" spans="1:12" s="2" customFormat="1" x14ac:dyDescent="0.35">
      <c r="A727" s="1"/>
      <c r="B727" s="1"/>
      <c r="C727" s="1"/>
      <c r="D727" s="1"/>
      <c r="E727" s="1"/>
      <c r="F727" s="4"/>
      <c r="G727" s="3"/>
      <c r="H727" s="4"/>
      <c r="I727" s="4"/>
      <c r="J727" s="3"/>
      <c r="K727" s="3"/>
      <c r="L727" s="3"/>
    </row>
    <row r="728" spans="1:12" s="2" customFormat="1" x14ac:dyDescent="0.35">
      <c r="A728" s="1"/>
      <c r="B728" s="1"/>
      <c r="C728" s="1"/>
      <c r="D728" s="1"/>
      <c r="E728" s="1"/>
      <c r="F728" s="4"/>
      <c r="G728" s="3"/>
      <c r="H728" s="4"/>
      <c r="I728" s="4"/>
      <c r="J728" s="3"/>
      <c r="K728" s="3"/>
      <c r="L728" s="3"/>
    </row>
    <row r="729" spans="1:12" s="2" customFormat="1" x14ac:dyDescent="0.35">
      <c r="A729" s="1"/>
      <c r="B729" s="1"/>
      <c r="C729" s="1"/>
      <c r="D729" s="1"/>
      <c r="E729" s="1"/>
      <c r="F729" s="4"/>
      <c r="G729" s="3"/>
      <c r="H729" s="4"/>
      <c r="I729" s="4"/>
      <c r="J729" s="3"/>
      <c r="K729" s="3"/>
      <c r="L729" s="3"/>
    </row>
    <row r="730" spans="1:12" s="2" customFormat="1" x14ac:dyDescent="0.35">
      <c r="A730" s="1"/>
      <c r="B730" s="1"/>
      <c r="C730" s="1"/>
      <c r="D730" s="1"/>
      <c r="E730" s="1"/>
      <c r="F730" s="4"/>
      <c r="G730" s="3"/>
      <c r="H730" s="4"/>
      <c r="I730" s="4"/>
      <c r="J730" s="3"/>
      <c r="K730" s="3"/>
      <c r="L730" s="3"/>
    </row>
    <row r="731" spans="1:12" s="2" customFormat="1" x14ac:dyDescent="0.35">
      <c r="A731" s="1"/>
      <c r="B731" s="1"/>
      <c r="C731" s="1"/>
      <c r="D731" s="1"/>
      <c r="E731" s="1"/>
      <c r="F731" s="4"/>
      <c r="G731" s="3"/>
      <c r="H731" s="4"/>
      <c r="I731" s="4"/>
      <c r="J731" s="3"/>
      <c r="K731" s="3"/>
      <c r="L731" s="3"/>
    </row>
    <row r="732" spans="1:12" s="2" customFormat="1" x14ac:dyDescent="0.35">
      <c r="A732" s="1"/>
      <c r="B732" s="1"/>
      <c r="C732" s="1"/>
      <c r="D732" s="1"/>
      <c r="E732" s="1"/>
      <c r="F732" s="4"/>
      <c r="G732" s="3"/>
      <c r="H732" s="4"/>
      <c r="I732" s="4"/>
      <c r="J732" s="3"/>
      <c r="K732" s="3"/>
      <c r="L732" s="3"/>
    </row>
    <row r="733" spans="1:12" s="2" customFormat="1" x14ac:dyDescent="0.35">
      <c r="A733" s="1"/>
      <c r="B733" s="1"/>
      <c r="C733" s="1"/>
      <c r="D733" s="1"/>
      <c r="E733" s="1"/>
      <c r="F733" s="4"/>
      <c r="G733" s="3"/>
      <c r="H733" s="4"/>
      <c r="I733" s="4"/>
      <c r="J733" s="3"/>
      <c r="K733" s="3"/>
      <c r="L733" s="3"/>
    </row>
    <row r="734" spans="1:12" s="2" customFormat="1" x14ac:dyDescent="0.35">
      <c r="A734" s="1"/>
      <c r="B734" s="1"/>
      <c r="C734" s="1"/>
      <c r="D734" s="1"/>
      <c r="E734" s="1"/>
      <c r="F734" s="4"/>
      <c r="G734" s="3"/>
      <c r="H734" s="4"/>
      <c r="I734" s="4"/>
      <c r="J734" s="3"/>
      <c r="K734" s="3"/>
      <c r="L734" s="3"/>
    </row>
    <row r="735" spans="1:12" s="2" customFormat="1" x14ac:dyDescent="0.35">
      <c r="A735" s="1"/>
      <c r="B735" s="1"/>
      <c r="C735" s="1"/>
      <c r="D735" s="1"/>
      <c r="E735" s="1"/>
      <c r="F735" s="4"/>
      <c r="G735" s="3"/>
      <c r="H735" s="4"/>
      <c r="I735" s="4"/>
      <c r="J735" s="3"/>
      <c r="K735" s="3"/>
      <c r="L735" s="3"/>
    </row>
    <row r="736" spans="1:12" s="2" customFormat="1" x14ac:dyDescent="0.35">
      <c r="A736" s="1"/>
      <c r="B736" s="1"/>
      <c r="C736" s="1"/>
      <c r="D736" s="1"/>
      <c r="E736" s="1"/>
      <c r="F736" s="4"/>
      <c r="G736" s="3"/>
      <c r="H736" s="4"/>
      <c r="I736" s="4"/>
      <c r="J736" s="3"/>
      <c r="K736" s="3"/>
      <c r="L736" s="3"/>
    </row>
    <row r="737" spans="1:12" s="2" customFormat="1" x14ac:dyDescent="0.35">
      <c r="A737" s="1"/>
      <c r="B737" s="1"/>
      <c r="C737" s="1"/>
      <c r="D737" s="1"/>
      <c r="E737" s="1"/>
      <c r="F737" s="4"/>
      <c r="G737" s="3"/>
      <c r="H737" s="4"/>
      <c r="I737" s="4"/>
      <c r="J737" s="3"/>
      <c r="K737" s="3"/>
      <c r="L737" s="3"/>
    </row>
    <row r="738" spans="1:12" s="2" customFormat="1" x14ac:dyDescent="0.35">
      <c r="A738" s="1"/>
      <c r="B738" s="1"/>
      <c r="C738" s="1"/>
      <c r="D738" s="1"/>
      <c r="E738" s="1"/>
      <c r="F738" s="4"/>
      <c r="G738" s="3"/>
      <c r="H738" s="4"/>
      <c r="I738" s="4"/>
      <c r="J738" s="3"/>
      <c r="K738" s="3"/>
      <c r="L738" s="3"/>
    </row>
    <row r="739" spans="1:12" s="2" customFormat="1" x14ac:dyDescent="0.35">
      <c r="A739" s="1"/>
      <c r="B739" s="1"/>
      <c r="C739" s="1"/>
      <c r="D739" s="1"/>
      <c r="E739" s="1"/>
      <c r="F739" s="4"/>
      <c r="G739" s="3"/>
      <c r="H739" s="4"/>
      <c r="I739" s="4"/>
      <c r="J739" s="3"/>
      <c r="K739" s="3"/>
      <c r="L739" s="3"/>
    </row>
    <row r="740" spans="1:12" s="2" customFormat="1" x14ac:dyDescent="0.35">
      <c r="A740" s="1"/>
      <c r="B740" s="1"/>
      <c r="C740" s="1"/>
      <c r="D740" s="1"/>
      <c r="E740" s="1"/>
      <c r="F740" s="4"/>
      <c r="G740" s="3"/>
      <c r="H740" s="4"/>
      <c r="I740" s="4"/>
      <c r="J740" s="3"/>
      <c r="K740" s="3"/>
      <c r="L740" s="3"/>
    </row>
    <row r="741" spans="1:12" s="2" customFormat="1" x14ac:dyDescent="0.35">
      <c r="A741" s="1"/>
      <c r="B741" s="1"/>
      <c r="C741" s="1"/>
      <c r="D741" s="1"/>
      <c r="E741" s="1"/>
      <c r="F741" s="4"/>
      <c r="G741" s="3"/>
      <c r="H741" s="4"/>
      <c r="I741" s="4"/>
      <c r="J741" s="3"/>
      <c r="K741" s="3"/>
      <c r="L741" s="3"/>
    </row>
    <row r="742" spans="1:12" s="2" customFormat="1" x14ac:dyDescent="0.35">
      <c r="A742" s="1"/>
      <c r="B742" s="1"/>
      <c r="C742" s="1"/>
      <c r="D742" s="1"/>
      <c r="E742" s="1"/>
      <c r="F742" s="4"/>
      <c r="G742" s="3"/>
      <c r="H742" s="4"/>
      <c r="I742" s="4"/>
      <c r="J742" s="3"/>
      <c r="K742" s="3"/>
      <c r="L742" s="3"/>
    </row>
    <row r="743" spans="1:12" s="2" customFormat="1" x14ac:dyDescent="0.35">
      <c r="A743" s="1"/>
      <c r="B743" s="1"/>
      <c r="C743" s="1"/>
      <c r="D743" s="1"/>
      <c r="E743" s="1"/>
      <c r="F743" s="4"/>
      <c r="G743" s="3"/>
      <c r="H743" s="4"/>
      <c r="I743" s="4"/>
      <c r="J743" s="3"/>
      <c r="K743" s="3"/>
      <c r="L743" s="3"/>
    </row>
    <row r="744" spans="1:12" s="2" customFormat="1" x14ac:dyDescent="0.35">
      <c r="A744" s="1"/>
      <c r="B744" s="1"/>
      <c r="C744" s="1"/>
      <c r="D744" s="1"/>
      <c r="E744" s="1"/>
      <c r="F744" s="4"/>
      <c r="G744" s="3"/>
      <c r="H744" s="4"/>
      <c r="I744" s="4"/>
      <c r="J744" s="3"/>
      <c r="K744" s="3"/>
      <c r="L744" s="3"/>
    </row>
    <row r="745" spans="1:12" s="2" customFormat="1" x14ac:dyDescent="0.35">
      <c r="A745" s="1"/>
      <c r="B745" s="1"/>
      <c r="C745" s="1"/>
      <c r="D745" s="1"/>
      <c r="E745" s="1"/>
      <c r="F745" s="4"/>
      <c r="G745" s="3"/>
      <c r="H745" s="4"/>
      <c r="I745" s="4"/>
      <c r="J745" s="3"/>
      <c r="K745" s="3"/>
      <c r="L745" s="3"/>
    </row>
    <row r="746" spans="1:12" s="2" customFormat="1" x14ac:dyDescent="0.35">
      <c r="A746" s="1"/>
      <c r="B746" s="1"/>
      <c r="C746" s="1"/>
      <c r="D746" s="1"/>
      <c r="E746" s="1"/>
      <c r="F746" s="4"/>
      <c r="G746" s="3"/>
      <c r="H746" s="4"/>
      <c r="I746" s="4"/>
      <c r="J746" s="3"/>
      <c r="K746" s="3"/>
      <c r="L746" s="3"/>
    </row>
    <row r="747" spans="1:12" s="2" customFormat="1" x14ac:dyDescent="0.35">
      <c r="A747" s="1"/>
      <c r="B747" s="1"/>
      <c r="C747" s="1"/>
      <c r="D747" s="1"/>
      <c r="E747" s="1"/>
      <c r="F747" s="4"/>
      <c r="G747" s="3"/>
      <c r="H747" s="4"/>
      <c r="I747" s="4"/>
      <c r="J747" s="3"/>
      <c r="K747" s="3"/>
      <c r="L747" s="3"/>
    </row>
    <row r="748" spans="1:12" s="2" customFormat="1" x14ac:dyDescent="0.35">
      <c r="A748" s="1"/>
      <c r="B748" s="1"/>
      <c r="C748" s="1"/>
      <c r="D748" s="1"/>
      <c r="E748" s="1"/>
      <c r="F748" s="4"/>
      <c r="G748" s="3"/>
      <c r="H748" s="4"/>
      <c r="I748" s="4"/>
      <c r="J748" s="3"/>
      <c r="K748" s="3"/>
      <c r="L748" s="3"/>
    </row>
    <row r="749" spans="1:12" s="2" customFormat="1" x14ac:dyDescent="0.35">
      <c r="A749" s="1"/>
      <c r="B749" s="1"/>
      <c r="C749" s="1"/>
      <c r="D749" s="1"/>
      <c r="E749" s="1"/>
      <c r="F749" s="4"/>
      <c r="G749" s="3"/>
      <c r="H749" s="4"/>
      <c r="I749" s="4"/>
      <c r="J749" s="3"/>
      <c r="K749" s="3"/>
      <c r="L749" s="3"/>
    </row>
    <row r="750" spans="1:12" s="2" customFormat="1" x14ac:dyDescent="0.35">
      <c r="A750" s="1"/>
      <c r="B750" s="1"/>
      <c r="C750" s="1"/>
      <c r="D750" s="1"/>
      <c r="E750" s="1"/>
      <c r="F750" s="4"/>
      <c r="G750" s="3"/>
      <c r="H750" s="4"/>
      <c r="I750" s="4"/>
      <c r="J750" s="3"/>
      <c r="K750" s="3"/>
      <c r="L750" s="3"/>
    </row>
    <row r="751" spans="1:12" s="2" customFormat="1" x14ac:dyDescent="0.35">
      <c r="A751" s="1"/>
      <c r="B751" s="1"/>
      <c r="C751" s="1"/>
      <c r="D751" s="1"/>
      <c r="E751" s="1"/>
      <c r="F751" s="4"/>
      <c r="G751" s="3"/>
      <c r="H751" s="4"/>
      <c r="I751" s="4"/>
      <c r="J751" s="3"/>
      <c r="K751" s="3"/>
      <c r="L751" s="3"/>
    </row>
    <row r="752" spans="1:12" s="2" customFormat="1" x14ac:dyDescent="0.35">
      <c r="A752" s="1"/>
      <c r="B752" s="1"/>
      <c r="C752" s="1"/>
      <c r="D752" s="1"/>
      <c r="E752" s="1"/>
      <c r="F752" s="4"/>
      <c r="G752" s="3"/>
      <c r="H752" s="4"/>
      <c r="I752" s="4"/>
      <c r="J752" s="3"/>
      <c r="K752" s="3"/>
      <c r="L752" s="3"/>
    </row>
    <row r="753" spans="1:12" s="2" customFormat="1" x14ac:dyDescent="0.35">
      <c r="A753" s="1"/>
      <c r="B753" s="1"/>
      <c r="C753" s="1"/>
      <c r="D753" s="1"/>
      <c r="E753" s="1"/>
      <c r="F753" s="4"/>
      <c r="G753" s="3"/>
      <c r="H753" s="4"/>
      <c r="I753" s="4"/>
      <c r="J753" s="3"/>
      <c r="K753" s="3"/>
      <c r="L753" s="3"/>
    </row>
    <row r="754" spans="1:12" s="2" customFormat="1" x14ac:dyDescent="0.35">
      <c r="A754" s="1"/>
      <c r="B754" s="1"/>
      <c r="C754" s="1"/>
      <c r="D754" s="1"/>
      <c r="E754" s="1"/>
      <c r="F754" s="4"/>
      <c r="G754" s="3"/>
      <c r="H754" s="4"/>
      <c r="I754" s="4"/>
      <c r="J754" s="3"/>
      <c r="K754" s="3"/>
      <c r="L754" s="3"/>
    </row>
    <row r="755" spans="1:12" s="2" customFormat="1" x14ac:dyDescent="0.35">
      <c r="A755" s="1"/>
      <c r="B755" s="1"/>
      <c r="C755" s="1"/>
      <c r="D755" s="1"/>
      <c r="E755" s="1"/>
      <c r="F755" s="4"/>
      <c r="G755" s="3"/>
      <c r="H755" s="4"/>
      <c r="I755" s="4"/>
      <c r="J755" s="3"/>
      <c r="K755" s="3"/>
      <c r="L755" s="3"/>
    </row>
    <row r="756" spans="1:12" s="2" customFormat="1" x14ac:dyDescent="0.35">
      <c r="A756" s="1"/>
      <c r="B756" s="1"/>
      <c r="C756" s="1"/>
      <c r="D756" s="1"/>
      <c r="E756" s="1"/>
      <c r="F756" s="4"/>
      <c r="G756" s="3"/>
      <c r="H756" s="4"/>
      <c r="I756" s="4"/>
      <c r="J756" s="3"/>
      <c r="K756" s="3"/>
      <c r="L756" s="3"/>
    </row>
    <row r="757" spans="1:12" s="2" customFormat="1" x14ac:dyDescent="0.35">
      <c r="A757" s="1"/>
      <c r="B757" s="1"/>
      <c r="C757" s="1"/>
      <c r="D757" s="1"/>
      <c r="E757" s="1"/>
      <c r="F757" s="4"/>
      <c r="G757" s="3"/>
      <c r="H757" s="4"/>
      <c r="I757" s="4"/>
      <c r="J757" s="3"/>
      <c r="K757" s="3"/>
      <c r="L757" s="3"/>
    </row>
    <row r="758" spans="1:12" s="2" customFormat="1" x14ac:dyDescent="0.35">
      <c r="A758" s="1"/>
      <c r="B758" s="1"/>
      <c r="C758" s="1"/>
      <c r="D758" s="1"/>
      <c r="E758" s="1"/>
      <c r="F758" s="4"/>
      <c r="G758" s="3"/>
      <c r="H758" s="4"/>
      <c r="I758" s="4"/>
      <c r="J758" s="3"/>
      <c r="K758" s="3"/>
      <c r="L758" s="3"/>
    </row>
    <row r="759" spans="1:12" s="2" customFormat="1" x14ac:dyDescent="0.35">
      <c r="A759" s="1"/>
      <c r="B759" s="1"/>
      <c r="C759" s="1"/>
      <c r="D759" s="1"/>
      <c r="E759" s="1"/>
      <c r="F759" s="4"/>
      <c r="G759" s="3"/>
      <c r="H759" s="4"/>
      <c r="I759" s="4"/>
      <c r="J759" s="3"/>
      <c r="K759" s="3"/>
      <c r="L759" s="3"/>
    </row>
    <row r="760" spans="1:12" s="2" customFormat="1" x14ac:dyDescent="0.35">
      <c r="A760" s="1"/>
      <c r="B760" s="1"/>
      <c r="C760" s="1"/>
      <c r="D760" s="1"/>
      <c r="E760" s="1"/>
      <c r="F760" s="4"/>
      <c r="G760" s="3"/>
      <c r="H760" s="4"/>
      <c r="I760" s="4"/>
      <c r="J760" s="3"/>
      <c r="K760" s="3"/>
      <c r="L760" s="3"/>
    </row>
    <row r="761" spans="1:12" s="2" customFormat="1" x14ac:dyDescent="0.35">
      <c r="A761" s="1"/>
      <c r="B761" s="1"/>
      <c r="C761" s="1"/>
      <c r="D761" s="1"/>
      <c r="E761" s="1"/>
      <c r="F761" s="4"/>
      <c r="G761" s="3"/>
      <c r="H761" s="4"/>
      <c r="I761" s="4"/>
      <c r="J761" s="3"/>
      <c r="K761" s="3"/>
      <c r="L761" s="3"/>
    </row>
    <row r="762" spans="1:12" s="2" customFormat="1" x14ac:dyDescent="0.35">
      <c r="A762" s="1"/>
      <c r="B762" s="1"/>
      <c r="C762" s="1"/>
      <c r="D762" s="1"/>
      <c r="E762" s="1"/>
      <c r="F762" s="4"/>
      <c r="G762" s="3"/>
      <c r="H762" s="4"/>
      <c r="I762" s="4"/>
      <c r="J762" s="3"/>
      <c r="K762" s="3"/>
      <c r="L762" s="3"/>
    </row>
    <row r="763" spans="1:12" s="2" customFormat="1" x14ac:dyDescent="0.35">
      <c r="A763" s="1"/>
      <c r="B763" s="1"/>
      <c r="C763" s="1"/>
      <c r="D763" s="1"/>
      <c r="E763" s="1"/>
      <c r="F763" s="4"/>
      <c r="G763" s="3"/>
      <c r="H763" s="4"/>
      <c r="I763" s="4"/>
      <c r="J763" s="3"/>
      <c r="K763" s="3"/>
      <c r="L763" s="3"/>
    </row>
    <row r="764" spans="1:12" s="2" customFormat="1" x14ac:dyDescent="0.35">
      <c r="A764" s="1"/>
      <c r="B764" s="1"/>
      <c r="C764" s="1"/>
      <c r="D764" s="1"/>
      <c r="E764" s="1"/>
      <c r="F764" s="4"/>
      <c r="G764" s="3"/>
      <c r="H764" s="4"/>
      <c r="I764" s="4"/>
      <c r="J764" s="3"/>
      <c r="K764" s="3"/>
      <c r="L764" s="3"/>
    </row>
    <row r="765" spans="1:12" s="2" customFormat="1" x14ac:dyDescent="0.35">
      <c r="A765" s="1"/>
      <c r="B765" s="1"/>
      <c r="C765" s="1"/>
      <c r="D765" s="1"/>
      <c r="E765" s="1"/>
      <c r="F765" s="4"/>
      <c r="G765" s="3"/>
      <c r="H765" s="4"/>
      <c r="I765" s="4"/>
      <c r="J765" s="3"/>
      <c r="K765" s="3"/>
      <c r="L765" s="3"/>
    </row>
    <row r="766" spans="1:12" s="2" customFormat="1" x14ac:dyDescent="0.35">
      <c r="A766" s="1"/>
      <c r="B766" s="1"/>
      <c r="C766" s="1"/>
      <c r="D766" s="1"/>
      <c r="E766" s="1"/>
      <c r="F766" s="4"/>
      <c r="G766" s="3"/>
      <c r="H766" s="4"/>
      <c r="I766" s="4"/>
      <c r="J766" s="3"/>
      <c r="K766" s="3"/>
      <c r="L766" s="3"/>
    </row>
    <row r="767" spans="1:12" s="2" customFormat="1" x14ac:dyDescent="0.35">
      <c r="A767" s="1"/>
      <c r="B767" s="1"/>
      <c r="C767" s="1"/>
      <c r="D767" s="1"/>
      <c r="E767" s="1"/>
      <c r="F767" s="4"/>
      <c r="G767" s="3"/>
      <c r="H767" s="4"/>
      <c r="I767" s="4"/>
      <c r="J767" s="3"/>
      <c r="K767" s="3"/>
      <c r="L767" s="3"/>
    </row>
    <row r="768" spans="1:12" s="2" customFormat="1" x14ac:dyDescent="0.35">
      <c r="A768" s="1"/>
      <c r="B768" s="1"/>
      <c r="C768" s="1"/>
      <c r="D768" s="1"/>
      <c r="E768" s="1"/>
      <c r="F768" s="4"/>
      <c r="G768" s="3"/>
      <c r="H768" s="4"/>
      <c r="I768" s="4"/>
      <c r="J768" s="3"/>
      <c r="K768" s="3"/>
      <c r="L768" s="3"/>
    </row>
    <row r="769" spans="1:12" s="2" customFormat="1" x14ac:dyDescent="0.35">
      <c r="A769" s="1"/>
      <c r="B769" s="1"/>
      <c r="C769" s="1"/>
      <c r="D769" s="1"/>
      <c r="E769" s="1"/>
      <c r="F769" s="4"/>
      <c r="G769" s="3"/>
      <c r="H769" s="4"/>
      <c r="I769" s="4"/>
      <c r="J769" s="3"/>
      <c r="K769" s="3"/>
      <c r="L769" s="3"/>
    </row>
    <row r="770" spans="1:12" s="2" customFormat="1" x14ac:dyDescent="0.35">
      <c r="A770" s="1"/>
      <c r="B770" s="1"/>
      <c r="C770" s="1"/>
      <c r="D770" s="1"/>
      <c r="E770" s="1"/>
      <c r="F770" s="4"/>
      <c r="G770" s="3"/>
      <c r="H770" s="4"/>
      <c r="I770" s="4"/>
      <c r="J770" s="3"/>
      <c r="K770" s="3"/>
      <c r="L770" s="3"/>
    </row>
    <row r="771" spans="1:12" s="2" customFormat="1" x14ac:dyDescent="0.35">
      <c r="A771" s="1"/>
      <c r="B771" s="1"/>
      <c r="C771" s="1"/>
      <c r="D771" s="1"/>
      <c r="E771" s="1"/>
      <c r="F771" s="4"/>
      <c r="G771" s="3"/>
      <c r="H771" s="4"/>
      <c r="I771" s="4"/>
      <c r="J771" s="3"/>
      <c r="K771" s="3"/>
      <c r="L771" s="3"/>
    </row>
    <row r="772" spans="1:12" s="2" customFormat="1" x14ac:dyDescent="0.35">
      <c r="A772" s="1"/>
      <c r="B772" s="1"/>
      <c r="C772" s="1"/>
      <c r="D772" s="1"/>
      <c r="E772" s="1"/>
      <c r="F772" s="4"/>
      <c r="G772" s="3"/>
      <c r="H772" s="4"/>
      <c r="I772" s="4"/>
      <c r="J772" s="3"/>
      <c r="K772" s="3"/>
      <c r="L772" s="3"/>
    </row>
    <row r="773" spans="1:12" s="2" customFormat="1" x14ac:dyDescent="0.35">
      <c r="A773" s="1"/>
      <c r="B773" s="1"/>
      <c r="C773" s="1"/>
      <c r="D773" s="1"/>
      <c r="E773" s="1"/>
      <c r="F773" s="4"/>
      <c r="G773" s="3"/>
      <c r="H773" s="4"/>
      <c r="I773" s="4"/>
      <c r="J773" s="3"/>
      <c r="K773" s="3"/>
      <c r="L773" s="3"/>
    </row>
    <row r="774" spans="1:12" s="2" customFormat="1" x14ac:dyDescent="0.35">
      <c r="A774" s="1"/>
      <c r="B774" s="1"/>
      <c r="C774" s="1"/>
      <c r="D774" s="1"/>
      <c r="E774" s="1"/>
      <c r="F774" s="4"/>
      <c r="G774" s="3"/>
      <c r="H774" s="4"/>
      <c r="I774" s="4"/>
      <c r="J774" s="3"/>
      <c r="K774" s="3"/>
      <c r="L774" s="3"/>
    </row>
    <row r="775" spans="1:12" s="2" customFormat="1" x14ac:dyDescent="0.35">
      <c r="A775" s="1"/>
      <c r="B775" s="1"/>
      <c r="C775" s="1"/>
      <c r="D775" s="1"/>
      <c r="E775" s="1"/>
      <c r="F775" s="4"/>
      <c r="G775" s="3"/>
      <c r="H775" s="4"/>
      <c r="I775" s="4"/>
      <c r="J775" s="3"/>
      <c r="K775" s="3"/>
      <c r="L775" s="3"/>
    </row>
    <row r="776" spans="1:12" s="2" customFormat="1" x14ac:dyDescent="0.35">
      <c r="A776" s="1"/>
      <c r="B776" s="1"/>
      <c r="C776" s="1"/>
      <c r="D776" s="1"/>
      <c r="E776" s="1"/>
      <c r="F776" s="4"/>
      <c r="G776" s="3"/>
      <c r="H776" s="4"/>
      <c r="I776" s="4"/>
      <c r="J776" s="3"/>
      <c r="K776" s="3"/>
      <c r="L776" s="3"/>
    </row>
    <row r="777" spans="1:12" s="2" customFormat="1" x14ac:dyDescent="0.35">
      <c r="A777" s="1"/>
      <c r="B777" s="1"/>
      <c r="C777" s="1"/>
      <c r="D777" s="1"/>
      <c r="E777" s="1"/>
      <c r="F777" s="4"/>
      <c r="G777" s="3"/>
      <c r="H777" s="4"/>
      <c r="I777" s="4"/>
      <c r="J777" s="3"/>
      <c r="K777" s="3"/>
      <c r="L777" s="3"/>
    </row>
    <row r="778" spans="1:12" s="2" customFormat="1" x14ac:dyDescent="0.35">
      <c r="A778" s="1"/>
      <c r="B778" s="1"/>
      <c r="C778" s="1"/>
      <c r="D778" s="1"/>
      <c r="E778" s="1"/>
      <c r="F778" s="4"/>
      <c r="G778" s="3"/>
      <c r="H778" s="4"/>
      <c r="I778" s="4"/>
      <c r="J778" s="3"/>
      <c r="K778" s="3"/>
      <c r="L778" s="3"/>
    </row>
    <row r="779" spans="1:12" s="2" customFormat="1" x14ac:dyDescent="0.35">
      <c r="A779" s="1"/>
      <c r="B779" s="1"/>
      <c r="C779" s="1"/>
      <c r="D779" s="1"/>
      <c r="E779" s="1"/>
      <c r="F779" s="4"/>
      <c r="G779" s="3"/>
      <c r="H779" s="4"/>
      <c r="I779" s="4"/>
      <c r="J779" s="3"/>
      <c r="K779" s="3"/>
      <c r="L779" s="3"/>
    </row>
    <row r="780" spans="1:12" s="2" customFormat="1" x14ac:dyDescent="0.35">
      <c r="A780" s="1"/>
      <c r="B780" s="1"/>
      <c r="C780" s="1"/>
      <c r="D780" s="1"/>
      <c r="E780" s="1"/>
      <c r="F780" s="4"/>
      <c r="G780" s="3"/>
      <c r="H780" s="4"/>
      <c r="I780" s="4"/>
      <c r="J780" s="3"/>
      <c r="K780" s="3"/>
      <c r="L780" s="3"/>
    </row>
    <row r="781" spans="1:12" s="2" customFormat="1" x14ac:dyDescent="0.35">
      <c r="A781" s="1"/>
      <c r="B781" s="1"/>
      <c r="C781" s="1"/>
      <c r="D781" s="1"/>
      <c r="E781" s="1"/>
      <c r="F781" s="4"/>
      <c r="G781" s="3"/>
      <c r="H781" s="4"/>
      <c r="I781" s="4"/>
      <c r="J781" s="3"/>
      <c r="K781" s="3"/>
      <c r="L781" s="3"/>
    </row>
    <row r="782" spans="1:12" s="2" customFormat="1" x14ac:dyDescent="0.35">
      <c r="A782" s="1"/>
      <c r="B782" s="1"/>
      <c r="C782" s="1"/>
      <c r="D782" s="1"/>
      <c r="E782" s="1"/>
      <c r="F782" s="4"/>
      <c r="G782" s="3"/>
      <c r="H782" s="4"/>
      <c r="I782" s="4"/>
      <c r="J782" s="3"/>
      <c r="K782" s="3"/>
      <c r="L782" s="3"/>
    </row>
    <row r="783" spans="1:12" s="2" customFormat="1" x14ac:dyDescent="0.35">
      <c r="A783" s="1"/>
      <c r="B783" s="1"/>
      <c r="C783" s="1"/>
      <c r="D783" s="1"/>
      <c r="E783" s="1"/>
      <c r="F783" s="4"/>
      <c r="G783" s="3"/>
      <c r="H783" s="4"/>
      <c r="I783" s="4"/>
      <c r="J783" s="3"/>
      <c r="K783" s="3"/>
      <c r="L783" s="3"/>
    </row>
    <row r="784" spans="1:12" s="2" customFormat="1" x14ac:dyDescent="0.35">
      <c r="A784" s="1"/>
      <c r="B784" s="1"/>
      <c r="C784" s="1"/>
      <c r="D784" s="1"/>
      <c r="E784" s="1"/>
      <c r="F784" s="4"/>
      <c r="G784" s="3"/>
      <c r="H784" s="4"/>
      <c r="I784" s="4"/>
      <c r="J784" s="3"/>
      <c r="K784" s="3"/>
      <c r="L784" s="3"/>
    </row>
    <row r="785" spans="1:12" s="2" customFormat="1" x14ac:dyDescent="0.35">
      <c r="A785" s="1"/>
      <c r="B785" s="1"/>
      <c r="C785" s="1"/>
      <c r="D785" s="1"/>
      <c r="E785" s="1"/>
      <c r="F785" s="4"/>
      <c r="G785" s="3"/>
      <c r="H785" s="4"/>
      <c r="I785" s="4"/>
      <c r="J785" s="3"/>
      <c r="K785" s="3"/>
      <c r="L785" s="3"/>
    </row>
    <row r="786" spans="1:12" s="2" customFormat="1" x14ac:dyDescent="0.35">
      <c r="A786" s="1"/>
      <c r="B786" s="1"/>
      <c r="C786" s="1"/>
      <c r="D786" s="1"/>
      <c r="E786" s="1"/>
      <c r="F786" s="4"/>
      <c r="G786" s="3"/>
      <c r="H786" s="4"/>
      <c r="I786" s="4"/>
      <c r="J786" s="3"/>
      <c r="K786" s="3"/>
      <c r="L786" s="3"/>
    </row>
    <row r="787" spans="1:12" s="2" customFormat="1" x14ac:dyDescent="0.35">
      <c r="A787" s="1"/>
      <c r="B787" s="1"/>
      <c r="C787" s="1"/>
      <c r="D787" s="1"/>
      <c r="E787" s="1"/>
      <c r="F787" s="4"/>
      <c r="G787" s="3"/>
      <c r="H787" s="4"/>
      <c r="I787" s="4"/>
      <c r="J787" s="3"/>
      <c r="K787" s="3"/>
      <c r="L787" s="3"/>
    </row>
    <row r="788" spans="1:12" s="2" customFormat="1" x14ac:dyDescent="0.35">
      <c r="A788" s="1"/>
      <c r="B788" s="1"/>
      <c r="C788" s="1"/>
      <c r="D788" s="1"/>
      <c r="E788" s="1"/>
      <c r="F788" s="4"/>
      <c r="G788" s="3"/>
      <c r="H788" s="4"/>
      <c r="I788" s="4"/>
      <c r="J788" s="3"/>
      <c r="K788" s="3"/>
      <c r="L788" s="3"/>
    </row>
    <row r="789" spans="1:12" s="2" customFormat="1" x14ac:dyDescent="0.35">
      <c r="A789" s="1"/>
      <c r="B789" s="1"/>
      <c r="C789" s="1"/>
      <c r="D789" s="1"/>
      <c r="E789" s="1"/>
      <c r="F789" s="4"/>
      <c r="G789" s="3"/>
      <c r="H789" s="4"/>
      <c r="I789" s="4"/>
      <c r="J789" s="3"/>
      <c r="K789" s="3"/>
      <c r="L789" s="3"/>
    </row>
    <row r="790" spans="1:12" s="2" customFormat="1" x14ac:dyDescent="0.35">
      <c r="A790" s="1"/>
      <c r="B790" s="1"/>
      <c r="C790" s="1"/>
      <c r="D790" s="1"/>
      <c r="E790" s="1"/>
      <c r="F790" s="4"/>
      <c r="G790" s="3"/>
      <c r="H790" s="4"/>
      <c r="I790" s="4"/>
      <c r="J790" s="3"/>
      <c r="K790" s="3"/>
      <c r="L790" s="3"/>
    </row>
    <row r="791" spans="1:12" s="2" customFormat="1" x14ac:dyDescent="0.35">
      <c r="A791" s="1"/>
      <c r="B791" s="1"/>
      <c r="C791" s="1"/>
      <c r="D791" s="1"/>
      <c r="E791" s="1"/>
      <c r="F791" s="4"/>
      <c r="G791" s="3"/>
      <c r="H791" s="4"/>
      <c r="I791" s="4"/>
      <c r="J791" s="3"/>
      <c r="K791" s="3"/>
      <c r="L791" s="3"/>
    </row>
    <row r="792" spans="1:12" s="2" customFormat="1" x14ac:dyDescent="0.35">
      <c r="A792" s="1"/>
      <c r="B792" s="1"/>
      <c r="C792" s="1"/>
      <c r="D792" s="1"/>
      <c r="E792" s="1"/>
      <c r="F792" s="4"/>
      <c r="G792" s="3"/>
      <c r="H792" s="4"/>
      <c r="I792" s="4"/>
      <c r="J792" s="3"/>
      <c r="K792" s="3"/>
      <c r="L792" s="3"/>
    </row>
    <row r="793" spans="1:12" s="2" customFormat="1" x14ac:dyDescent="0.35">
      <c r="A793" s="1"/>
      <c r="B793" s="1"/>
      <c r="C793" s="1"/>
      <c r="D793" s="1"/>
      <c r="E793" s="1"/>
      <c r="F793" s="4"/>
      <c r="G793" s="3"/>
      <c r="H793" s="4"/>
      <c r="I793" s="4"/>
      <c r="J793" s="3"/>
      <c r="K793" s="3"/>
      <c r="L793" s="3"/>
    </row>
    <row r="794" spans="1:12" s="2" customFormat="1" x14ac:dyDescent="0.35">
      <c r="A794" s="1"/>
      <c r="B794" s="1"/>
      <c r="C794" s="1"/>
      <c r="D794" s="1"/>
      <c r="E794" s="1"/>
      <c r="F794" s="4"/>
      <c r="G794" s="3"/>
      <c r="H794" s="4"/>
      <c r="I794" s="4"/>
      <c r="J794" s="3"/>
      <c r="K794" s="3"/>
      <c r="L794" s="3"/>
    </row>
    <row r="795" spans="1:12" s="2" customFormat="1" x14ac:dyDescent="0.35">
      <c r="A795" s="1"/>
      <c r="B795" s="1"/>
      <c r="C795" s="1"/>
      <c r="D795" s="1"/>
      <c r="E795" s="1"/>
      <c r="F795" s="4"/>
      <c r="G795" s="3"/>
      <c r="H795" s="4"/>
      <c r="I795" s="4"/>
      <c r="J795" s="3"/>
      <c r="K795" s="3"/>
      <c r="L795" s="3"/>
    </row>
    <row r="796" spans="1:12" s="2" customFormat="1" x14ac:dyDescent="0.35">
      <c r="A796" s="1"/>
      <c r="B796" s="1"/>
      <c r="C796" s="1"/>
      <c r="D796" s="1"/>
      <c r="E796" s="1"/>
      <c r="F796" s="4"/>
      <c r="G796" s="3"/>
      <c r="H796" s="4"/>
      <c r="I796" s="4"/>
      <c r="J796" s="3"/>
      <c r="K796" s="3"/>
      <c r="L796" s="3"/>
    </row>
    <row r="797" spans="1:12" s="2" customFormat="1" x14ac:dyDescent="0.35">
      <c r="A797" s="1"/>
      <c r="B797" s="1"/>
      <c r="C797" s="1"/>
      <c r="D797" s="1"/>
      <c r="E797" s="1"/>
      <c r="F797" s="4"/>
      <c r="G797" s="3"/>
      <c r="H797" s="4"/>
      <c r="I797" s="4"/>
      <c r="J797" s="3"/>
      <c r="K797" s="3"/>
      <c r="L797" s="3"/>
    </row>
    <row r="798" spans="1:12" s="2" customFormat="1" x14ac:dyDescent="0.35">
      <c r="A798" s="1"/>
      <c r="B798" s="1"/>
      <c r="C798" s="1"/>
      <c r="D798" s="1"/>
      <c r="E798" s="1"/>
      <c r="F798" s="4"/>
      <c r="G798" s="3"/>
      <c r="H798" s="4"/>
      <c r="I798" s="4"/>
      <c r="J798" s="3"/>
      <c r="K798" s="3"/>
      <c r="L798" s="3"/>
    </row>
    <row r="799" spans="1:12" s="2" customFormat="1" x14ac:dyDescent="0.35">
      <c r="A799" s="1"/>
      <c r="B799" s="1"/>
      <c r="C799" s="1"/>
      <c r="D799" s="1"/>
      <c r="E799" s="1"/>
      <c r="F799" s="4"/>
      <c r="G799" s="3"/>
      <c r="H799" s="4"/>
      <c r="I799" s="4"/>
      <c r="J799" s="3"/>
      <c r="K799" s="3"/>
      <c r="L799" s="3"/>
    </row>
    <row r="800" spans="1:12" s="2" customFormat="1" x14ac:dyDescent="0.35">
      <c r="A800" s="1"/>
      <c r="B800" s="1"/>
      <c r="C800" s="1"/>
      <c r="D800" s="1"/>
      <c r="E800" s="1"/>
      <c r="F800" s="4"/>
      <c r="G800" s="3"/>
      <c r="H800" s="4"/>
      <c r="I800" s="4"/>
      <c r="J800" s="3"/>
      <c r="K800" s="3"/>
      <c r="L800" s="3"/>
    </row>
    <row r="801" spans="1:12" s="2" customFormat="1" x14ac:dyDescent="0.35">
      <c r="A801" s="1"/>
      <c r="B801" s="1"/>
      <c r="C801" s="1"/>
      <c r="D801" s="1"/>
      <c r="E801" s="1"/>
      <c r="F801" s="4"/>
      <c r="G801" s="3"/>
      <c r="H801" s="4"/>
      <c r="I801" s="4"/>
      <c r="J801" s="3"/>
      <c r="K801" s="3"/>
      <c r="L801" s="3"/>
    </row>
    <row r="802" spans="1:12" s="2" customFormat="1" x14ac:dyDescent="0.35">
      <c r="A802" s="1"/>
      <c r="B802" s="1"/>
      <c r="C802" s="1"/>
      <c r="D802" s="1"/>
      <c r="E802" s="1"/>
      <c r="F802" s="4"/>
      <c r="G802" s="3"/>
      <c r="H802" s="4"/>
      <c r="I802" s="4"/>
      <c r="J802" s="3"/>
      <c r="K802" s="3"/>
      <c r="L802" s="3"/>
    </row>
    <row r="803" spans="1:12" s="2" customFormat="1" x14ac:dyDescent="0.35">
      <c r="A803" s="1"/>
      <c r="B803" s="1"/>
      <c r="C803" s="1"/>
      <c r="D803" s="1"/>
      <c r="E803" s="1"/>
      <c r="F803" s="4"/>
      <c r="G803" s="3"/>
      <c r="H803" s="4"/>
      <c r="I803" s="4"/>
      <c r="J803" s="3"/>
      <c r="K803" s="3"/>
      <c r="L803" s="3"/>
    </row>
    <row r="804" spans="1:12" s="2" customFormat="1" x14ac:dyDescent="0.35">
      <c r="A804" s="1"/>
      <c r="B804" s="1"/>
      <c r="C804" s="1"/>
      <c r="D804" s="1"/>
      <c r="E804" s="1"/>
      <c r="F804" s="4"/>
      <c r="G804" s="3"/>
      <c r="H804" s="4"/>
      <c r="I804" s="4"/>
      <c r="J804" s="3"/>
      <c r="K804" s="3"/>
      <c r="L804" s="3"/>
    </row>
    <row r="805" spans="1:12" s="2" customFormat="1" x14ac:dyDescent="0.35">
      <c r="A805" s="1"/>
      <c r="B805" s="1"/>
      <c r="C805" s="1"/>
      <c r="D805" s="1"/>
      <c r="E805" s="1"/>
      <c r="F805" s="4"/>
      <c r="G805" s="3"/>
      <c r="H805" s="4"/>
      <c r="I805" s="4"/>
      <c r="J805" s="3"/>
      <c r="K805" s="3"/>
      <c r="L805" s="3"/>
    </row>
    <row r="806" spans="1:12" s="2" customFormat="1" x14ac:dyDescent="0.35">
      <c r="A806" s="1"/>
      <c r="B806" s="1"/>
      <c r="C806" s="1"/>
      <c r="D806" s="1"/>
      <c r="E806" s="1"/>
      <c r="F806" s="4"/>
      <c r="G806" s="3"/>
      <c r="H806" s="4"/>
      <c r="I806" s="4"/>
      <c r="J806" s="3"/>
      <c r="K806" s="3"/>
      <c r="L806" s="3"/>
    </row>
    <row r="807" spans="1:12" s="2" customFormat="1" x14ac:dyDescent="0.35">
      <c r="A807" s="1"/>
      <c r="B807" s="1"/>
      <c r="C807" s="1"/>
      <c r="D807" s="1"/>
      <c r="E807" s="1"/>
      <c r="F807" s="4"/>
      <c r="G807" s="3"/>
      <c r="H807" s="4"/>
      <c r="I807" s="4"/>
      <c r="J807" s="3"/>
      <c r="K807" s="3"/>
      <c r="L807" s="3"/>
    </row>
    <row r="808" spans="1:12" s="2" customFormat="1" x14ac:dyDescent="0.35">
      <c r="A808" s="1"/>
      <c r="B808" s="1"/>
      <c r="C808" s="1"/>
      <c r="D808" s="1"/>
      <c r="E808" s="1"/>
      <c r="F808" s="4"/>
      <c r="G808" s="3"/>
      <c r="H808" s="4"/>
      <c r="I808" s="4"/>
      <c r="J808" s="3"/>
      <c r="K808" s="3"/>
      <c r="L808" s="3"/>
    </row>
    <row r="809" spans="1:12" s="2" customFormat="1" x14ac:dyDescent="0.35">
      <c r="A809" s="1"/>
      <c r="B809" s="1"/>
      <c r="C809" s="1"/>
      <c r="D809" s="1"/>
      <c r="E809" s="1"/>
      <c r="F809" s="4"/>
      <c r="G809" s="3"/>
      <c r="H809" s="4"/>
      <c r="I809" s="4"/>
      <c r="J809" s="3"/>
      <c r="K809" s="3"/>
      <c r="L809" s="3"/>
    </row>
    <row r="810" spans="1:12" s="2" customFormat="1" x14ac:dyDescent="0.35">
      <c r="A810" s="1"/>
      <c r="B810" s="1"/>
      <c r="C810" s="1"/>
      <c r="D810" s="1"/>
      <c r="E810" s="1"/>
      <c r="F810" s="4"/>
      <c r="G810" s="3"/>
      <c r="H810" s="4"/>
      <c r="I810" s="4"/>
      <c r="J810" s="3"/>
      <c r="K810" s="3"/>
      <c r="L810" s="3"/>
    </row>
    <row r="811" spans="1:12" s="2" customFormat="1" x14ac:dyDescent="0.35">
      <c r="A811" s="1"/>
      <c r="B811" s="1"/>
      <c r="C811" s="1"/>
      <c r="D811" s="1"/>
      <c r="E811" s="1"/>
      <c r="F811" s="4"/>
      <c r="G811" s="3"/>
      <c r="H811" s="4"/>
      <c r="I811" s="4"/>
      <c r="J811" s="3"/>
      <c r="K811" s="3"/>
      <c r="L811" s="3"/>
    </row>
    <row r="812" spans="1:12" s="2" customFormat="1" x14ac:dyDescent="0.35">
      <c r="A812" s="1"/>
      <c r="B812" s="1"/>
      <c r="C812" s="1"/>
      <c r="D812" s="1"/>
      <c r="E812" s="1"/>
      <c r="F812" s="4"/>
      <c r="G812" s="3"/>
      <c r="H812" s="4"/>
      <c r="I812" s="4"/>
      <c r="J812" s="3"/>
      <c r="K812" s="3"/>
      <c r="L812" s="3"/>
    </row>
    <row r="813" spans="1:12" s="2" customFormat="1" x14ac:dyDescent="0.35">
      <c r="A813" s="1"/>
      <c r="B813" s="1"/>
      <c r="C813" s="1"/>
      <c r="D813" s="1"/>
      <c r="E813" s="1"/>
      <c r="F813" s="4"/>
      <c r="G813" s="3"/>
      <c r="H813" s="4"/>
      <c r="I813" s="4"/>
      <c r="J813" s="3"/>
      <c r="K813" s="3"/>
      <c r="L813" s="3"/>
    </row>
    <row r="814" spans="1:12" s="2" customFormat="1" x14ac:dyDescent="0.35">
      <c r="A814" s="1"/>
      <c r="B814" s="1"/>
      <c r="C814" s="1"/>
      <c r="D814" s="1"/>
      <c r="E814" s="1"/>
      <c r="F814" s="4"/>
      <c r="G814" s="3"/>
      <c r="H814" s="4"/>
      <c r="I814" s="4"/>
      <c r="J814" s="3"/>
      <c r="K814" s="3"/>
      <c r="L814" s="3"/>
    </row>
    <row r="815" spans="1:12" s="2" customFormat="1" x14ac:dyDescent="0.35">
      <c r="A815" s="1"/>
      <c r="B815" s="1"/>
      <c r="C815" s="1"/>
      <c r="D815" s="1"/>
      <c r="E815" s="1"/>
      <c r="F815" s="4"/>
      <c r="G815" s="3"/>
      <c r="H815" s="4"/>
      <c r="I815" s="4"/>
      <c r="J815" s="3"/>
      <c r="K815" s="3"/>
      <c r="L815" s="3"/>
    </row>
    <row r="816" spans="1:12" s="2" customFormat="1" x14ac:dyDescent="0.35">
      <c r="A816" s="1"/>
      <c r="B816" s="1"/>
      <c r="C816" s="1"/>
      <c r="D816" s="1"/>
      <c r="E816" s="1"/>
      <c r="F816" s="4"/>
      <c r="G816" s="3"/>
      <c r="H816" s="4"/>
      <c r="I816" s="4"/>
      <c r="J816" s="3"/>
      <c r="K816" s="3"/>
      <c r="L816" s="3"/>
    </row>
    <row r="817" spans="1:12" s="2" customFormat="1" x14ac:dyDescent="0.35">
      <c r="A817" s="1"/>
      <c r="B817" s="1"/>
      <c r="C817" s="1"/>
      <c r="D817" s="1"/>
      <c r="E817" s="1"/>
      <c r="F817" s="4"/>
      <c r="G817" s="3"/>
      <c r="H817" s="4"/>
      <c r="I817" s="4"/>
      <c r="J817" s="3"/>
      <c r="K817" s="3"/>
      <c r="L817" s="3"/>
    </row>
    <row r="818" spans="1:12" s="2" customFormat="1" x14ac:dyDescent="0.35">
      <c r="A818" s="1"/>
      <c r="B818" s="1"/>
      <c r="C818" s="1"/>
      <c r="D818" s="1"/>
      <c r="E818" s="1"/>
      <c r="F818" s="4"/>
      <c r="G818" s="3"/>
      <c r="H818" s="4"/>
      <c r="I818" s="4"/>
      <c r="J818" s="3"/>
      <c r="K818" s="3"/>
      <c r="L818" s="3"/>
    </row>
    <row r="819" spans="1:12" s="2" customFormat="1" x14ac:dyDescent="0.35">
      <c r="A819" s="1"/>
      <c r="B819" s="1"/>
      <c r="C819" s="1"/>
      <c r="D819" s="1"/>
      <c r="E819" s="1"/>
      <c r="F819" s="4"/>
      <c r="G819" s="3"/>
      <c r="H819" s="4"/>
      <c r="I819" s="4"/>
      <c r="J819" s="3"/>
      <c r="K819" s="3"/>
      <c r="L819" s="3"/>
    </row>
    <row r="820" spans="1:12" s="2" customFormat="1" x14ac:dyDescent="0.35">
      <c r="A820" s="1"/>
      <c r="B820" s="1"/>
      <c r="C820" s="1"/>
      <c r="D820" s="1"/>
      <c r="E820" s="1"/>
      <c r="F820" s="4"/>
      <c r="G820" s="3"/>
      <c r="H820" s="4"/>
      <c r="I820" s="4"/>
      <c r="J820" s="3"/>
      <c r="K820" s="3"/>
      <c r="L820" s="3"/>
    </row>
    <row r="821" spans="1:12" s="2" customFormat="1" x14ac:dyDescent="0.35">
      <c r="A821" s="1"/>
      <c r="B821" s="1"/>
      <c r="C821" s="1"/>
      <c r="D821" s="1"/>
      <c r="E821" s="1"/>
      <c r="F821" s="4"/>
      <c r="G821" s="3"/>
      <c r="H821" s="4"/>
      <c r="I821" s="4"/>
      <c r="J821" s="3"/>
      <c r="K821" s="3"/>
      <c r="L821" s="3"/>
    </row>
    <row r="822" spans="1:12" s="2" customFormat="1" x14ac:dyDescent="0.35">
      <c r="A822" s="1"/>
      <c r="B822" s="1"/>
      <c r="C822" s="1"/>
      <c r="D822" s="1"/>
      <c r="E822" s="1"/>
      <c r="F822" s="4"/>
      <c r="G822" s="3"/>
      <c r="H822" s="4"/>
      <c r="I822" s="4"/>
      <c r="J822" s="3"/>
      <c r="K822" s="3"/>
      <c r="L822" s="3"/>
    </row>
    <row r="823" spans="1:12" s="2" customFormat="1" x14ac:dyDescent="0.35">
      <c r="A823" s="1"/>
      <c r="B823" s="1"/>
      <c r="C823" s="1"/>
      <c r="D823" s="1"/>
      <c r="E823" s="1"/>
      <c r="F823" s="4"/>
      <c r="G823" s="3"/>
      <c r="H823" s="4"/>
      <c r="I823" s="4"/>
      <c r="J823" s="3"/>
      <c r="K823" s="3"/>
      <c r="L823" s="3"/>
    </row>
    <row r="824" spans="1:12" s="2" customFormat="1" x14ac:dyDescent="0.35">
      <c r="A824" s="1"/>
      <c r="B824" s="1"/>
      <c r="C824" s="1"/>
      <c r="D824" s="1"/>
      <c r="E824" s="1"/>
      <c r="F824" s="4"/>
      <c r="G824" s="3"/>
      <c r="H824" s="4"/>
      <c r="I824" s="4"/>
      <c r="J824" s="3"/>
      <c r="K824" s="3"/>
      <c r="L824" s="3"/>
    </row>
    <row r="825" spans="1:12" s="2" customFormat="1" x14ac:dyDescent="0.35">
      <c r="A825" s="1"/>
      <c r="B825" s="1"/>
      <c r="C825" s="1"/>
      <c r="D825" s="1"/>
      <c r="E825" s="1"/>
      <c r="F825" s="4"/>
      <c r="G825" s="3"/>
      <c r="H825" s="4"/>
      <c r="I825" s="4"/>
      <c r="J825" s="3"/>
      <c r="K825" s="3"/>
      <c r="L825" s="3"/>
    </row>
    <row r="826" spans="1:12" s="2" customFormat="1" x14ac:dyDescent="0.35">
      <c r="A826" s="1"/>
      <c r="B826" s="1"/>
      <c r="C826" s="1"/>
      <c r="D826" s="1"/>
      <c r="E826" s="1"/>
      <c r="F826" s="4"/>
      <c r="G826" s="3"/>
      <c r="H826" s="4"/>
      <c r="I826" s="4"/>
      <c r="J826" s="3"/>
      <c r="K826" s="3"/>
      <c r="L826" s="3"/>
    </row>
    <row r="827" spans="1:12" s="2" customFormat="1" x14ac:dyDescent="0.35">
      <c r="A827" s="1"/>
      <c r="B827" s="1"/>
      <c r="C827" s="1"/>
      <c r="D827" s="1"/>
      <c r="E827" s="1"/>
      <c r="F827" s="4"/>
      <c r="G827" s="3"/>
      <c r="H827" s="4"/>
      <c r="I827" s="4"/>
      <c r="J827" s="3"/>
      <c r="K827" s="3"/>
      <c r="L827" s="3"/>
    </row>
    <row r="828" spans="1:12" s="2" customFormat="1" x14ac:dyDescent="0.35">
      <c r="A828" s="1"/>
      <c r="B828" s="1"/>
      <c r="C828" s="1"/>
      <c r="D828" s="1"/>
      <c r="E828" s="1"/>
      <c r="F828" s="4"/>
      <c r="G828" s="3"/>
      <c r="H828" s="4"/>
      <c r="I828" s="4"/>
      <c r="J828" s="3"/>
      <c r="K828" s="3"/>
      <c r="L828" s="3"/>
    </row>
    <row r="829" spans="1:12" s="2" customFormat="1" x14ac:dyDescent="0.35">
      <c r="A829" s="1"/>
      <c r="B829" s="1"/>
      <c r="C829" s="1"/>
      <c r="D829" s="1"/>
      <c r="E829" s="1"/>
      <c r="F829" s="4"/>
      <c r="G829" s="3"/>
      <c r="H829" s="4"/>
      <c r="I829" s="4"/>
      <c r="J829" s="3"/>
      <c r="K829" s="3"/>
      <c r="L829" s="3"/>
    </row>
    <row r="830" spans="1:12" s="2" customFormat="1" x14ac:dyDescent="0.35">
      <c r="A830" s="1"/>
      <c r="B830" s="1"/>
      <c r="C830" s="1"/>
      <c r="D830" s="1"/>
      <c r="E830" s="1"/>
      <c r="F830" s="4"/>
      <c r="G830" s="3"/>
      <c r="H830" s="4"/>
      <c r="I830" s="4"/>
      <c r="J830" s="3"/>
      <c r="K830" s="3"/>
      <c r="L830" s="3"/>
    </row>
    <row r="831" spans="1:12" s="2" customFormat="1" x14ac:dyDescent="0.35">
      <c r="A831" s="1"/>
      <c r="B831" s="1"/>
      <c r="C831" s="1"/>
      <c r="D831" s="1"/>
      <c r="E831" s="1"/>
      <c r="F831" s="4"/>
      <c r="G831" s="3"/>
      <c r="H831" s="4"/>
      <c r="I831" s="4"/>
      <c r="J831" s="3"/>
      <c r="K831" s="3"/>
      <c r="L831" s="3"/>
    </row>
    <row r="832" spans="1:12" s="2" customFormat="1" x14ac:dyDescent="0.35">
      <c r="A832" s="1"/>
      <c r="B832" s="1"/>
      <c r="C832" s="1"/>
      <c r="D832" s="1"/>
      <c r="E832" s="1"/>
      <c r="F832" s="4"/>
      <c r="G832" s="3"/>
      <c r="H832" s="4"/>
      <c r="I832" s="4"/>
      <c r="J832" s="3"/>
      <c r="K832" s="3"/>
      <c r="L832" s="3"/>
    </row>
    <row r="833" spans="1:12" s="2" customFormat="1" x14ac:dyDescent="0.35">
      <c r="A833" s="1"/>
      <c r="B833" s="1"/>
      <c r="C833" s="1"/>
      <c r="D833" s="1"/>
      <c r="E833" s="1"/>
      <c r="F833" s="4"/>
      <c r="G833" s="3"/>
      <c r="H833" s="4"/>
      <c r="I833" s="4"/>
      <c r="J833" s="3"/>
      <c r="K833" s="3"/>
      <c r="L833" s="3"/>
    </row>
    <row r="834" spans="1:12" s="2" customFormat="1" x14ac:dyDescent="0.35">
      <c r="A834" s="1"/>
      <c r="B834" s="1"/>
      <c r="C834" s="1"/>
      <c r="D834" s="1"/>
      <c r="E834" s="1"/>
      <c r="F834" s="4"/>
      <c r="G834" s="3"/>
      <c r="H834" s="4"/>
      <c r="I834" s="4"/>
      <c r="J834" s="3"/>
      <c r="K834" s="3"/>
      <c r="L834" s="3"/>
    </row>
    <row r="835" spans="1:12" s="2" customFormat="1" x14ac:dyDescent="0.35">
      <c r="A835" s="1"/>
      <c r="B835" s="1"/>
      <c r="C835" s="1"/>
      <c r="D835" s="1"/>
      <c r="E835" s="1"/>
      <c r="F835" s="4"/>
      <c r="G835" s="3"/>
      <c r="H835" s="4"/>
      <c r="I835" s="4"/>
      <c r="J835" s="3"/>
      <c r="K835" s="3"/>
      <c r="L835" s="3"/>
    </row>
    <row r="836" spans="1:12" s="2" customFormat="1" x14ac:dyDescent="0.35">
      <c r="A836" s="1"/>
      <c r="B836" s="1"/>
      <c r="C836" s="1"/>
      <c r="D836" s="1"/>
      <c r="E836" s="1"/>
      <c r="F836" s="4"/>
      <c r="G836" s="3"/>
      <c r="H836" s="4"/>
      <c r="I836" s="4"/>
      <c r="J836" s="3"/>
      <c r="K836" s="3"/>
      <c r="L836" s="3"/>
    </row>
    <row r="837" spans="1:12" s="2" customFormat="1" x14ac:dyDescent="0.35">
      <c r="A837" s="1"/>
      <c r="B837" s="1"/>
      <c r="C837" s="1"/>
      <c r="D837" s="1"/>
      <c r="E837" s="1"/>
      <c r="F837" s="4"/>
      <c r="G837" s="3"/>
      <c r="H837" s="4"/>
      <c r="I837" s="4"/>
      <c r="J837" s="3"/>
      <c r="K837" s="3"/>
      <c r="L837" s="3"/>
    </row>
    <row r="838" spans="1:12" s="2" customFormat="1" x14ac:dyDescent="0.35">
      <c r="A838" s="1"/>
      <c r="B838" s="1"/>
      <c r="C838" s="1"/>
      <c r="D838" s="1"/>
      <c r="E838" s="1"/>
      <c r="F838" s="4"/>
      <c r="G838" s="3"/>
      <c r="H838" s="4"/>
      <c r="I838" s="4"/>
      <c r="J838" s="3"/>
      <c r="K838" s="3"/>
      <c r="L838" s="3"/>
    </row>
    <row r="839" spans="1:12" s="2" customFormat="1" x14ac:dyDescent="0.35">
      <c r="A839" s="1"/>
      <c r="B839" s="1"/>
      <c r="C839" s="1"/>
      <c r="D839" s="1"/>
      <c r="E839" s="1"/>
      <c r="F839" s="4"/>
      <c r="G839" s="3"/>
      <c r="H839" s="4"/>
      <c r="I839" s="4"/>
      <c r="J839" s="3"/>
      <c r="K839" s="3"/>
      <c r="L839" s="3"/>
    </row>
    <row r="840" spans="1:12" s="2" customFormat="1" x14ac:dyDescent="0.35">
      <c r="A840" s="1"/>
      <c r="B840" s="1"/>
      <c r="C840" s="1"/>
      <c r="D840" s="1"/>
      <c r="E840" s="1"/>
      <c r="F840" s="4"/>
      <c r="G840" s="3"/>
      <c r="H840" s="4"/>
      <c r="I840" s="4"/>
      <c r="J840" s="3"/>
      <c r="K840" s="3"/>
      <c r="L840" s="3"/>
    </row>
    <row r="841" spans="1:12" s="2" customFormat="1" x14ac:dyDescent="0.35">
      <c r="A841" s="1"/>
      <c r="B841" s="1"/>
      <c r="C841" s="1"/>
      <c r="D841" s="1"/>
      <c r="E841" s="1"/>
      <c r="F841" s="4"/>
      <c r="G841" s="3"/>
      <c r="H841" s="4"/>
      <c r="I841" s="4"/>
      <c r="J841" s="3"/>
      <c r="K841" s="3"/>
      <c r="L841" s="3"/>
    </row>
    <row r="842" spans="1:12" s="2" customFormat="1" x14ac:dyDescent="0.35">
      <c r="A842" s="1"/>
      <c r="B842" s="1"/>
      <c r="C842" s="1"/>
      <c r="D842" s="1"/>
      <c r="E842" s="1"/>
      <c r="F842" s="4"/>
      <c r="G842" s="3"/>
      <c r="H842" s="4"/>
      <c r="I842" s="4"/>
      <c r="J842" s="3"/>
      <c r="K842" s="3"/>
      <c r="L842" s="3"/>
    </row>
    <row r="843" spans="1:12" s="2" customFormat="1" x14ac:dyDescent="0.35">
      <c r="A843" s="1"/>
      <c r="B843" s="1"/>
      <c r="C843" s="1"/>
      <c r="D843" s="1"/>
      <c r="E843" s="1"/>
      <c r="F843" s="4"/>
      <c r="G843" s="3"/>
      <c r="H843" s="4"/>
      <c r="I843" s="4"/>
      <c r="J843" s="3"/>
      <c r="K843" s="3"/>
      <c r="L843" s="3"/>
    </row>
    <row r="844" spans="1:12" s="2" customFormat="1" x14ac:dyDescent="0.35">
      <c r="A844" s="1"/>
      <c r="B844" s="1"/>
      <c r="C844" s="1"/>
      <c r="D844" s="1"/>
      <c r="E844" s="1"/>
      <c r="F844" s="4"/>
      <c r="G844" s="3"/>
      <c r="H844" s="4"/>
      <c r="I844" s="4"/>
      <c r="J844" s="3"/>
      <c r="K844" s="3"/>
      <c r="L844" s="3"/>
    </row>
    <row r="845" spans="1:12" s="2" customFormat="1" x14ac:dyDescent="0.35">
      <c r="A845" s="1"/>
      <c r="B845" s="1"/>
      <c r="C845" s="1"/>
      <c r="D845" s="1"/>
      <c r="E845" s="1"/>
      <c r="F845" s="4"/>
      <c r="G845" s="3"/>
      <c r="H845" s="4"/>
      <c r="I845" s="4"/>
      <c r="J845" s="3"/>
      <c r="K845" s="3"/>
      <c r="L845" s="3"/>
    </row>
    <row r="846" spans="1:12" s="2" customFormat="1" x14ac:dyDescent="0.35">
      <c r="A846" s="1"/>
      <c r="B846" s="1"/>
      <c r="C846" s="1"/>
      <c r="D846" s="1"/>
      <c r="E846" s="1"/>
      <c r="F846" s="4"/>
      <c r="G846" s="3"/>
      <c r="H846" s="4"/>
      <c r="I846" s="4"/>
      <c r="J846" s="3"/>
      <c r="K846" s="3"/>
      <c r="L846" s="3"/>
    </row>
    <row r="847" spans="1:12" s="2" customFormat="1" x14ac:dyDescent="0.35">
      <c r="A847" s="1"/>
      <c r="B847" s="1"/>
      <c r="C847" s="1"/>
      <c r="D847" s="1"/>
      <c r="E847" s="1"/>
      <c r="F847" s="4"/>
      <c r="G847" s="3"/>
      <c r="H847" s="4"/>
      <c r="I847" s="4"/>
      <c r="J847" s="3"/>
      <c r="K847" s="3"/>
      <c r="L847" s="3"/>
    </row>
    <row r="848" spans="1:12" s="2" customFormat="1" x14ac:dyDescent="0.35">
      <c r="A848" s="1"/>
      <c r="B848" s="1"/>
      <c r="C848" s="1"/>
      <c r="D848" s="1"/>
      <c r="E848" s="1"/>
      <c r="F848" s="4"/>
      <c r="G848" s="3"/>
      <c r="H848" s="4"/>
      <c r="I848" s="4"/>
      <c r="J848" s="3"/>
      <c r="K848" s="3"/>
      <c r="L848" s="3"/>
    </row>
    <row r="849" spans="1:12" s="2" customFormat="1" x14ac:dyDescent="0.35">
      <c r="A849" s="1"/>
      <c r="B849" s="1"/>
      <c r="C849" s="1"/>
      <c r="D849" s="1"/>
      <c r="E849" s="1"/>
      <c r="F849" s="4"/>
      <c r="G849" s="3"/>
      <c r="H849" s="4"/>
      <c r="I849" s="4"/>
      <c r="J849" s="3"/>
      <c r="K849" s="3"/>
      <c r="L849" s="3"/>
    </row>
    <row r="850" spans="1:12" s="2" customFormat="1" x14ac:dyDescent="0.35">
      <c r="A850" s="1"/>
      <c r="B850" s="1"/>
      <c r="C850" s="1"/>
      <c r="D850" s="1"/>
      <c r="E850" s="1"/>
      <c r="F850" s="4"/>
      <c r="G850" s="3"/>
      <c r="H850" s="4"/>
      <c r="I850" s="4"/>
      <c r="J850" s="3"/>
      <c r="K850" s="3"/>
      <c r="L850" s="3"/>
    </row>
    <row r="851" spans="1:12" s="2" customFormat="1" x14ac:dyDescent="0.35">
      <c r="A851" s="1"/>
      <c r="B851" s="1"/>
      <c r="C851" s="1"/>
      <c r="D851" s="1"/>
      <c r="E851" s="1"/>
      <c r="F851" s="4"/>
      <c r="G851" s="3"/>
      <c r="H851" s="4"/>
      <c r="I851" s="4"/>
      <c r="J851" s="3"/>
      <c r="K851" s="3"/>
      <c r="L851" s="3"/>
    </row>
    <row r="852" spans="1:12" s="2" customFormat="1" x14ac:dyDescent="0.35">
      <c r="A852" s="1"/>
      <c r="B852" s="1"/>
      <c r="C852" s="1"/>
      <c r="D852" s="1"/>
      <c r="E852" s="1"/>
      <c r="F852" s="4"/>
      <c r="G852" s="3"/>
      <c r="H852" s="4"/>
      <c r="I852" s="4"/>
      <c r="J852" s="3"/>
      <c r="K852" s="3"/>
      <c r="L852" s="3"/>
    </row>
    <row r="853" spans="1:12" s="2" customFormat="1" x14ac:dyDescent="0.35">
      <c r="A853" s="1"/>
      <c r="B853" s="1"/>
      <c r="C853" s="1"/>
      <c r="D853" s="1"/>
      <c r="E853" s="1"/>
      <c r="F853" s="4"/>
      <c r="G853" s="3"/>
      <c r="H853" s="4"/>
      <c r="I853" s="4"/>
      <c r="J853" s="3"/>
      <c r="K853" s="3"/>
      <c r="L853" s="3"/>
    </row>
    <row r="854" spans="1:12" s="2" customFormat="1" x14ac:dyDescent="0.35">
      <c r="A854" s="1"/>
      <c r="B854" s="1"/>
      <c r="C854" s="1"/>
      <c r="D854" s="1"/>
      <c r="E854" s="1"/>
      <c r="F854" s="4"/>
      <c r="G854" s="3"/>
      <c r="H854" s="4"/>
      <c r="I854" s="4"/>
      <c r="J854" s="3"/>
      <c r="K854" s="3"/>
      <c r="L854" s="3"/>
    </row>
    <row r="855" spans="1:12" s="2" customFormat="1" x14ac:dyDescent="0.35">
      <c r="A855" s="1"/>
      <c r="B855" s="1"/>
      <c r="C855" s="1"/>
      <c r="D855" s="1"/>
      <c r="E855" s="1"/>
      <c r="F855" s="4"/>
      <c r="G855" s="3"/>
      <c r="H855" s="4"/>
      <c r="I855" s="4"/>
      <c r="J855" s="3"/>
      <c r="K855" s="3"/>
      <c r="L855" s="3"/>
    </row>
    <row r="856" spans="1:12" s="2" customFormat="1" x14ac:dyDescent="0.35">
      <c r="A856" s="1"/>
      <c r="B856" s="1"/>
      <c r="C856" s="1"/>
      <c r="D856" s="1"/>
      <c r="E856" s="1"/>
      <c r="F856" s="4"/>
      <c r="G856" s="3"/>
      <c r="H856" s="4"/>
      <c r="I856" s="4"/>
      <c r="J856" s="3"/>
      <c r="K856" s="3"/>
      <c r="L856" s="3"/>
    </row>
    <row r="857" spans="1:12" s="2" customFormat="1" x14ac:dyDescent="0.35">
      <c r="A857" s="1"/>
      <c r="B857" s="1"/>
      <c r="C857" s="1"/>
      <c r="D857" s="1"/>
      <c r="E857" s="1"/>
      <c r="F857" s="4"/>
      <c r="G857" s="3"/>
      <c r="H857" s="4"/>
      <c r="I857" s="4"/>
      <c r="J857" s="3"/>
      <c r="K857" s="3"/>
      <c r="L857" s="3"/>
    </row>
    <row r="858" spans="1:12" s="2" customFormat="1" x14ac:dyDescent="0.35">
      <c r="A858" s="1"/>
      <c r="B858" s="1"/>
      <c r="C858" s="1"/>
      <c r="D858" s="1"/>
      <c r="E858" s="1"/>
      <c r="F858" s="4"/>
      <c r="G858" s="3"/>
      <c r="H858" s="4"/>
      <c r="I858" s="4"/>
      <c r="J858" s="3"/>
      <c r="K858" s="3"/>
      <c r="L858" s="3"/>
    </row>
    <row r="859" spans="1:12" s="2" customFormat="1" x14ac:dyDescent="0.35">
      <c r="A859" s="1"/>
      <c r="B859" s="1"/>
      <c r="C859" s="1"/>
      <c r="D859" s="1"/>
      <c r="E859" s="1"/>
      <c r="F859" s="4"/>
      <c r="G859" s="3"/>
      <c r="H859" s="4"/>
      <c r="I859" s="4"/>
      <c r="J859" s="3"/>
      <c r="K859" s="3"/>
      <c r="L859" s="3"/>
    </row>
    <row r="860" spans="1:12" s="2" customFormat="1" x14ac:dyDescent="0.35">
      <c r="A860" s="1"/>
      <c r="B860" s="1"/>
      <c r="C860" s="1"/>
      <c r="D860" s="1"/>
      <c r="E860" s="1"/>
      <c r="F860" s="4"/>
      <c r="G860" s="3"/>
      <c r="H860" s="4"/>
      <c r="I860" s="4"/>
      <c r="J860" s="3"/>
      <c r="K860" s="3"/>
      <c r="L860" s="3"/>
    </row>
    <row r="861" spans="1:12" s="2" customFormat="1" x14ac:dyDescent="0.35">
      <c r="A861" s="1"/>
      <c r="B861" s="1"/>
      <c r="C861" s="1"/>
      <c r="D861" s="1"/>
      <c r="E861" s="1"/>
      <c r="F861" s="4"/>
      <c r="G861" s="3"/>
      <c r="H861" s="4"/>
      <c r="I861" s="4"/>
      <c r="J861" s="3"/>
      <c r="K861" s="3"/>
      <c r="L861" s="3"/>
    </row>
    <row r="862" spans="1:12" s="2" customFormat="1" x14ac:dyDescent="0.35">
      <c r="A862" s="1"/>
      <c r="B862" s="1"/>
      <c r="C862" s="1"/>
      <c r="D862" s="1"/>
      <c r="E862" s="1"/>
      <c r="F862" s="4"/>
      <c r="G862" s="3"/>
      <c r="H862" s="4"/>
      <c r="I862" s="4"/>
      <c r="J862" s="3"/>
      <c r="K862" s="3"/>
      <c r="L862" s="3"/>
    </row>
    <row r="863" spans="1:12" s="2" customFormat="1" x14ac:dyDescent="0.35">
      <c r="A863" s="1"/>
      <c r="B863" s="1"/>
      <c r="C863" s="1"/>
      <c r="D863" s="1"/>
      <c r="E863" s="1"/>
      <c r="F863" s="4"/>
      <c r="G863" s="3"/>
      <c r="H863" s="4"/>
      <c r="I863" s="4"/>
      <c r="J863" s="3"/>
      <c r="K863" s="3"/>
      <c r="L863" s="3"/>
    </row>
    <row r="864" spans="1:12" s="2" customFormat="1" x14ac:dyDescent="0.35">
      <c r="A864" s="1"/>
      <c r="B864" s="1"/>
      <c r="C864" s="1"/>
      <c r="D864" s="1"/>
      <c r="E864" s="1"/>
      <c r="F864" s="4"/>
      <c r="G864" s="3"/>
      <c r="H864" s="4"/>
      <c r="I864" s="4"/>
      <c r="J864" s="3"/>
      <c r="K864" s="3"/>
      <c r="L864" s="3"/>
    </row>
    <row r="865" spans="1:12" s="2" customFormat="1" x14ac:dyDescent="0.35">
      <c r="A865" s="1"/>
      <c r="B865" s="1"/>
      <c r="C865" s="1"/>
      <c r="D865" s="1"/>
      <c r="E865" s="1"/>
      <c r="F865" s="4"/>
      <c r="G865" s="3"/>
      <c r="H865" s="4"/>
      <c r="I865" s="4"/>
      <c r="J865" s="3"/>
      <c r="K865" s="3"/>
      <c r="L865" s="3"/>
    </row>
    <row r="866" spans="1:12" s="2" customFormat="1" x14ac:dyDescent="0.35">
      <c r="A866" s="1"/>
      <c r="B866" s="1"/>
      <c r="C866" s="1"/>
      <c r="D866" s="1"/>
      <c r="E866" s="1"/>
      <c r="F866" s="4"/>
      <c r="G866" s="3"/>
      <c r="H866" s="4"/>
      <c r="I866" s="4"/>
      <c r="J866" s="3"/>
      <c r="K866" s="3"/>
      <c r="L866" s="3"/>
    </row>
    <row r="867" spans="1:12" s="2" customFormat="1" x14ac:dyDescent="0.35">
      <c r="A867" s="1"/>
      <c r="B867" s="1"/>
      <c r="C867" s="1"/>
      <c r="D867" s="1"/>
      <c r="E867" s="1"/>
      <c r="F867" s="4"/>
      <c r="G867" s="3"/>
      <c r="H867" s="4"/>
      <c r="I867" s="4"/>
      <c r="J867" s="3"/>
      <c r="K867" s="3"/>
      <c r="L867" s="3"/>
    </row>
    <row r="868" spans="1:12" s="2" customFormat="1" x14ac:dyDescent="0.35">
      <c r="A868" s="1"/>
      <c r="B868" s="1"/>
      <c r="C868" s="1"/>
      <c r="D868" s="1"/>
      <c r="E868" s="1"/>
      <c r="F868" s="4"/>
      <c r="G868" s="3"/>
      <c r="H868" s="4"/>
      <c r="I868" s="4"/>
      <c r="J868" s="3"/>
      <c r="K868" s="3"/>
      <c r="L868" s="3"/>
    </row>
    <row r="869" spans="1:12" s="2" customFormat="1" x14ac:dyDescent="0.35">
      <c r="A869" s="1"/>
      <c r="B869" s="1"/>
      <c r="C869" s="1"/>
      <c r="D869" s="1"/>
      <c r="E869" s="1"/>
      <c r="F869" s="4"/>
      <c r="G869" s="3"/>
      <c r="H869" s="4"/>
      <c r="I869" s="4"/>
      <c r="J869" s="3"/>
      <c r="K869" s="3"/>
      <c r="L869" s="3"/>
    </row>
    <row r="870" spans="1:12" s="2" customFormat="1" x14ac:dyDescent="0.35">
      <c r="A870" s="1"/>
      <c r="B870" s="1"/>
      <c r="C870" s="1"/>
      <c r="D870" s="1"/>
      <c r="E870" s="1"/>
      <c r="F870" s="4"/>
      <c r="G870" s="3"/>
      <c r="H870" s="4"/>
      <c r="I870" s="4"/>
      <c r="J870" s="3"/>
      <c r="K870" s="3"/>
      <c r="L870" s="3"/>
    </row>
    <row r="871" spans="1:12" s="2" customFormat="1" x14ac:dyDescent="0.35">
      <c r="A871" s="1"/>
      <c r="B871" s="1"/>
      <c r="C871" s="1"/>
      <c r="D871" s="1"/>
      <c r="E871" s="1"/>
      <c r="F871" s="4"/>
      <c r="G871" s="3"/>
      <c r="H871" s="4"/>
      <c r="I871" s="4"/>
      <c r="J871" s="3"/>
      <c r="K871" s="3"/>
      <c r="L871" s="3"/>
    </row>
    <row r="872" spans="1:12" s="2" customFormat="1" x14ac:dyDescent="0.35">
      <c r="A872" s="1"/>
      <c r="B872" s="1"/>
      <c r="C872" s="1"/>
      <c r="D872" s="1"/>
      <c r="E872" s="1"/>
      <c r="F872" s="4"/>
      <c r="G872" s="3"/>
      <c r="H872" s="4"/>
      <c r="I872" s="4"/>
      <c r="J872" s="3"/>
      <c r="K872" s="3"/>
      <c r="L872" s="3"/>
    </row>
    <row r="873" spans="1:12" s="2" customFormat="1" x14ac:dyDescent="0.35">
      <c r="A873" s="1"/>
      <c r="B873" s="1"/>
      <c r="C873" s="1"/>
      <c r="D873" s="1"/>
      <c r="E873" s="1"/>
      <c r="F873" s="4"/>
      <c r="G873" s="3"/>
      <c r="H873" s="4"/>
      <c r="I873" s="4"/>
      <c r="J873" s="3"/>
      <c r="K873" s="3"/>
      <c r="L873" s="3"/>
    </row>
    <row r="874" spans="1:12" s="2" customFormat="1" x14ac:dyDescent="0.35">
      <c r="A874" s="1"/>
      <c r="B874" s="1"/>
      <c r="C874" s="1"/>
      <c r="D874" s="1"/>
      <c r="E874" s="1"/>
      <c r="F874" s="4"/>
      <c r="G874" s="3"/>
      <c r="H874" s="4"/>
      <c r="I874" s="4"/>
      <c r="J874" s="3"/>
      <c r="K874" s="3"/>
      <c r="L874" s="3"/>
    </row>
    <row r="875" spans="1:12" s="2" customFormat="1" x14ac:dyDescent="0.35">
      <c r="A875" s="1"/>
      <c r="B875" s="1"/>
      <c r="C875" s="1"/>
      <c r="D875" s="1"/>
      <c r="E875" s="1"/>
      <c r="F875" s="4"/>
      <c r="G875" s="3"/>
      <c r="H875" s="4"/>
      <c r="I875" s="4"/>
      <c r="J875" s="3"/>
      <c r="K875" s="3"/>
      <c r="L875" s="3"/>
    </row>
    <row r="876" spans="1:12" s="2" customFormat="1" x14ac:dyDescent="0.35">
      <c r="A876" s="1"/>
      <c r="B876" s="1"/>
      <c r="C876" s="1"/>
      <c r="D876" s="1"/>
      <c r="E876" s="1"/>
      <c r="F876" s="4"/>
      <c r="G876" s="3"/>
      <c r="H876" s="4"/>
      <c r="I876" s="4"/>
      <c r="J876" s="3"/>
      <c r="K876" s="3"/>
      <c r="L876" s="3"/>
    </row>
    <row r="877" spans="1:12" s="2" customFormat="1" x14ac:dyDescent="0.35">
      <c r="A877" s="1"/>
      <c r="B877" s="1"/>
      <c r="C877" s="1"/>
      <c r="D877" s="1"/>
      <c r="E877" s="1"/>
      <c r="F877" s="4"/>
      <c r="G877" s="3"/>
      <c r="H877" s="4"/>
      <c r="I877" s="4"/>
      <c r="J877" s="3"/>
      <c r="K877" s="3"/>
      <c r="L877" s="3"/>
    </row>
    <row r="878" spans="1:12" s="2" customFormat="1" x14ac:dyDescent="0.35">
      <c r="A878" s="1"/>
      <c r="B878" s="1"/>
      <c r="C878" s="1"/>
      <c r="D878" s="1"/>
      <c r="E878" s="1"/>
      <c r="F878" s="4"/>
      <c r="G878" s="3"/>
      <c r="H878" s="4"/>
      <c r="I878" s="4"/>
      <c r="J878" s="3"/>
      <c r="K878" s="3"/>
      <c r="L878" s="3"/>
    </row>
    <row r="879" spans="1:12" s="2" customFormat="1" x14ac:dyDescent="0.35">
      <c r="A879" s="1"/>
      <c r="B879" s="1"/>
      <c r="C879" s="1"/>
      <c r="D879" s="1"/>
      <c r="E879" s="1"/>
      <c r="F879" s="4"/>
      <c r="G879" s="3"/>
      <c r="H879" s="4"/>
      <c r="I879" s="4"/>
      <c r="J879" s="3"/>
      <c r="K879" s="3"/>
      <c r="L879" s="3"/>
    </row>
    <row r="880" spans="1:12" s="2" customFormat="1" x14ac:dyDescent="0.35">
      <c r="A880" s="1"/>
      <c r="B880" s="1"/>
      <c r="C880" s="1"/>
      <c r="D880" s="1"/>
      <c r="E880" s="1"/>
      <c r="F880" s="4"/>
      <c r="G880" s="3"/>
      <c r="H880" s="4"/>
      <c r="I880" s="4"/>
      <c r="J880" s="3"/>
      <c r="K880" s="3"/>
      <c r="L880" s="3"/>
    </row>
    <row r="881" spans="1:12" s="2" customFormat="1" x14ac:dyDescent="0.35">
      <c r="A881" s="1"/>
      <c r="B881" s="1"/>
      <c r="C881" s="1"/>
      <c r="D881" s="1"/>
      <c r="E881" s="1"/>
      <c r="F881" s="4"/>
      <c r="G881" s="3"/>
      <c r="H881" s="4"/>
      <c r="I881" s="4"/>
      <c r="J881" s="3"/>
      <c r="K881" s="3"/>
      <c r="L881" s="3"/>
    </row>
    <row r="882" spans="1:12" s="2" customFormat="1" x14ac:dyDescent="0.35">
      <c r="A882" s="1"/>
      <c r="B882" s="1"/>
      <c r="C882" s="1"/>
      <c r="D882" s="1"/>
      <c r="E882" s="1"/>
      <c r="F882" s="4"/>
      <c r="G882" s="3"/>
      <c r="H882" s="4"/>
      <c r="I882" s="4"/>
      <c r="J882" s="3"/>
      <c r="K882" s="3"/>
      <c r="L882" s="3"/>
    </row>
    <row r="883" spans="1:12" s="2" customFormat="1" x14ac:dyDescent="0.35">
      <c r="A883" s="1"/>
      <c r="B883" s="1"/>
      <c r="C883" s="1"/>
      <c r="D883" s="1"/>
      <c r="E883" s="1"/>
      <c r="F883" s="4"/>
      <c r="G883" s="3"/>
      <c r="H883" s="4"/>
      <c r="I883" s="4"/>
      <c r="J883" s="3"/>
      <c r="K883" s="3"/>
      <c r="L883" s="3"/>
    </row>
    <row r="884" spans="1:12" s="2" customFormat="1" x14ac:dyDescent="0.35">
      <c r="A884" s="1"/>
      <c r="B884" s="1"/>
      <c r="C884" s="1"/>
      <c r="D884" s="1"/>
      <c r="E884" s="1"/>
      <c r="F884" s="4"/>
      <c r="G884" s="3"/>
      <c r="H884" s="4"/>
      <c r="I884" s="4"/>
      <c r="J884" s="3"/>
      <c r="K884" s="3"/>
      <c r="L884" s="3"/>
    </row>
    <row r="885" spans="1:12" s="2" customFormat="1" x14ac:dyDescent="0.35">
      <c r="A885" s="1"/>
      <c r="B885" s="1"/>
      <c r="C885" s="1"/>
      <c r="D885" s="1"/>
      <c r="E885" s="1"/>
      <c r="F885" s="4"/>
      <c r="G885" s="3"/>
      <c r="H885" s="4"/>
      <c r="I885" s="4"/>
      <c r="J885" s="3"/>
      <c r="K885" s="3"/>
      <c r="L885" s="3"/>
    </row>
    <row r="886" spans="1:12" s="2" customFormat="1" x14ac:dyDescent="0.35">
      <c r="A886" s="1"/>
      <c r="B886" s="1"/>
      <c r="C886" s="1"/>
      <c r="D886" s="1"/>
      <c r="E886" s="1"/>
      <c r="F886" s="4"/>
      <c r="G886" s="3"/>
      <c r="H886" s="4"/>
      <c r="I886" s="4"/>
      <c r="J886" s="3"/>
      <c r="K886" s="3"/>
      <c r="L886" s="3"/>
    </row>
    <row r="887" spans="1:12" s="2" customFormat="1" x14ac:dyDescent="0.35">
      <c r="A887" s="1"/>
      <c r="B887" s="1"/>
      <c r="C887" s="1"/>
      <c r="D887" s="1"/>
      <c r="E887" s="1"/>
      <c r="F887" s="4"/>
      <c r="G887" s="3"/>
      <c r="H887" s="4"/>
      <c r="I887" s="4"/>
      <c r="J887" s="3"/>
      <c r="K887" s="3"/>
      <c r="L887" s="3"/>
    </row>
    <row r="888" spans="1:12" s="2" customFormat="1" x14ac:dyDescent="0.35">
      <c r="A888" s="1"/>
      <c r="B888" s="1"/>
      <c r="C888" s="1"/>
      <c r="D888" s="1"/>
      <c r="E888" s="1"/>
      <c r="F888" s="4"/>
      <c r="G888" s="3"/>
      <c r="H888" s="4"/>
      <c r="I888" s="4"/>
      <c r="J888" s="3"/>
      <c r="K888" s="3"/>
      <c r="L888" s="3"/>
    </row>
    <row r="889" spans="1:12" s="2" customFormat="1" x14ac:dyDescent="0.35">
      <c r="A889" s="1"/>
      <c r="B889" s="1"/>
      <c r="C889" s="1"/>
      <c r="D889" s="1"/>
      <c r="E889" s="1"/>
      <c r="F889" s="4"/>
      <c r="G889" s="3"/>
      <c r="H889" s="4"/>
      <c r="I889" s="4"/>
      <c r="J889" s="3"/>
      <c r="K889" s="3"/>
      <c r="L889" s="3"/>
    </row>
    <row r="890" spans="1:12" s="2" customFormat="1" x14ac:dyDescent="0.35">
      <c r="A890" s="1"/>
      <c r="B890" s="1"/>
      <c r="C890" s="1"/>
      <c r="D890" s="1"/>
      <c r="E890" s="1"/>
      <c r="F890" s="4"/>
      <c r="G890" s="3"/>
      <c r="H890" s="4"/>
      <c r="I890" s="4"/>
      <c r="J890" s="3"/>
      <c r="K890" s="3"/>
      <c r="L890" s="3"/>
    </row>
    <row r="891" spans="1:12" s="2" customFormat="1" x14ac:dyDescent="0.35">
      <c r="A891" s="1"/>
      <c r="B891" s="1"/>
      <c r="C891" s="1"/>
      <c r="D891" s="1"/>
      <c r="E891" s="1"/>
      <c r="F891" s="4"/>
      <c r="G891" s="3"/>
      <c r="H891" s="4"/>
      <c r="I891" s="4"/>
      <c r="J891" s="3"/>
      <c r="K891" s="3"/>
      <c r="L891" s="3"/>
    </row>
    <row r="892" spans="1:12" s="2" customFormat="1" x14ac:dyDescent="0.35">
      <c r="A892" s="1"/>
      <c r="B892" s="1"/>
      <c r="C892" s="1"/>
      <c r="D892" s="1"/>
      <c r="E892" s="1"/>
      <c r="F892" s="4"/>
      <c r="G892" s="3"/>
      <c r="H892" s="4"/>
      <c r="I892" s="4"/>
      <c r="J892" s="3"/>
      <c r="K892" s="3"/>
      <c r="L892" s="3"/>
    </row>
    <row r="893" spans="1:12" s="2" customFormat="1" x14ac:dyDescent="0.35">
      <c r="A893" s="1"/>
      <c r="B893" s="1"/>
      <c r="C893" s="1"/>
      <c r="D893" s="1"/>
      <c r="E893" s="1"/>
      <c r="F893" s="4"/>
      <c r="G893" s="3"/>
      <c r="H893" s="4"/>
      <c r="I893" s="4"/>
      <c r="J893" s="3"/>
      <c r="K893" s="3"/>
      <c r="L893" s="3"/>
    </row>
    <row r="894" spans="1:12" s="2" customFormat="1" x14ac:dyDescent="0.35">
      <c r="A894" s="1"/>
      <c r="B894" s="1"/>
      <c r="C894" s="1"/>
      <c r="D894" s="1"/>
      <c r="E894" s="1"/>
      <c r="F894" s="4"/>
      <c r="G894" s="3"/>
      <c r="H894" s="4"/>
      <c r="I894" s="4"/>
      <c r="J894" s="3"/>
      <c r="K894" s="3"/>
      <c r="L894" s="3"/>
    </row>
    <row r="895" spans="1:12" s="2" customFormat="1" x14ac:dyDescent="0.35">
      <c r="A895" s="1"/>
      <c r="B895" s="1"/>
      <c r="C895" s="1"/>
      <c r="D895" s="1"/>
      <c r="E895" s="1"/>
      <c r="F895" s="4"/>
      <c r="G895" s="3"/>
      <c r="H895" s="4"/>
      <c r="I895" s="4"/>
      <c r="J895" s="3"/>
      <c r="K895" s="3"/>
      <c r="L895" s="3"/>
    </row>
    <row r="896" spans="1:12" s="2" customFormat="1" x14ac:dyDescent="0.35">
      <c r="A896" s="1"/>
      <c r="B896" s="1"/>
      <c r="C896" s="1"/>
      <c r="D896" s="1"/>
      <c r="E896" s="1"/>
      <c r="F896" s="4"/>
      <c r="G896" s="3"/>
      <c r="H896" s="4"/>
      <c r="I896" s="4"/>
      <c r="J896" s="3"/>
      <c r="K896" s="3"/>
      <c r="L896" s="3"/>
    </row>
    <row r="897" spans="1:12" s="2" customFormat="1" x14ac:dyDescent="0.35">
      <c r="A897" s="1"/>
      <c r="B897" s="1"/>
      <c r="C897" s="1"/>
      <c r="D897" s="1"/>
      <c r="E897" s="1"/>
      <c r="F897" s="4"/>
      <c r="G897" s="3"/>
      <c r="H897" s="4"/>
      <c r="I897" s="4"/>
      <c r="J897" s="3"/>
      <c r="K897" s="3"/>
      <c r="L897" s="3"/>
    </row>
    <row r="898" spans="1:12" s="2" customFormat="1" x14ac:dyDescent="0.35">
      <c r="A898" s="1"/>
      <c r="B898" s="1"/>
      <c r="C898" s="1"/>
      <c r="D898" s="1"/>
      <c r="E898" s="1"/>
      <c r="F898" s="4"/>
      <c r="G898" s="3"/>
      <c r="H898" s="4"/>
      <c r="I898" s="4"/>
      <c r="J898" s="3"/>
      <c r="K898" s="3"/>
      <c r="L898" s="3"/>
    </row>
    <row r="899" spans="1:12" s="2" customFormat="1" x14ac:dyDescent="0.35">
      <c r="A899" s="1"/>
      <c r="B899" s="1"/>
      <c r="C899" s="1"/>
      <c r="D899" s="1"/>
      <c r="E899" s="1"/>
      <c r="F899" s="4"/>
      <c r="G899" s="3"/>
      <c r="H899" s="4"/>
      <c r="I899" s="4"/>
      <c r="J899" s="3"/>
      <c r="K899" s="3"/>
      <c r="L899" s="3"/>
    </row>
    <row r="900" spans="1:12" s="2" customFormat="1" x14ac:dyDescent="0.35">
      <c r="A900" s="1"/>
      <c r="B900" s="1"/>
      <c r="C900" s="1"/>
      <c r="D900" s="1"/>
      <c r="E900" s="1"/>
      <c r="F900" s="4"/>
      <c r="G900" s="3"/>
      <c r="H900" s="4"/>
      <c r="I900" s="4"/>
      <c r="J900" s="3"/>
      <c r="K900" s="3"/>
      <c r="L900" s="3"/>
    </row>
    <row r="901" spans="1:12" s="2" customFormat="1" x14ac:dyDescent="0.35">
      <c r="A901" s="1"/>
      <c r="B901" s="1"/>
      <c r="C901" s="1"/>
      <c r="D901" s="1"/>
      <c r="E901" s="1"/>
      <c r="F901" s="4"/>
      <c r="G901" s="3"/>
      <c r="H901" s="4"/>
      <c r="I901" s="4"/>
      <c r="J901" s="3"/>
      <c r="K901" s="3"/>
      <c r="L901" s="3"/>
    </row>
    <row r="902" spans="1:12" s="2" customFormat="1" x14ac:dyDescent="0.35">
      <c r="A902" s="1"/>
      <c r="B902" s="1"/>
      <c r="C902" s="1"/>
      <c r="D902" s="1"/>
      <c r="E902" s="1"/>
      <c r="F902" s="4"/>
      <c r="G902" s="3"/>
      <c r="H902" s="4"/>
      <c r="I902" s="4"/>
      <c r="J902" s="3"/>
      <c r="K902" s="3"/>
      <c r="L902" s="3"/>
    </row>
    <row r="903" spans="1:12" s="2" customFormat="1" x14ac:dyDescent="0.35">
      <c r="A903" s="1"/>
      <c r="B903" s="1"/>
      <c r="C903" s="1"/>
      <c r="D903" s="1"/>
      <c r="E903" s="1"/>
      <c r="F903" s="4"/>
      <c r="G903" s="3"/>
      <c r="H903" s="4"/>
      <c r="I903" s="4"/>
      <c r="J903" s="3"/>
      <c r="K903" s="3"/>
      <c r="L903" s="3"/>
    </row>
    <row r="904" spans="1:12" s="2" customFormat="1" x14ac:dyDescent="0.35">
      <c r="A904" s="1"/>
      <c r="B904" s="1"/>
      <c r="C904" s="1"/>
      <c r="D904" s="1"/>
      <c r="E904" s="1"/>
      <c r="F904" s="4"/>
      <c r="G904" s="3"/>
      <c r="H904" s="4"/>
      <c r="I904" s="4"/>
      <c r="J904" s="3"/>
      <c r="K904" s="3"/>
      <c r="L904" s="3"/>
    </row>
    <row r="905" spans="1:12" s="2" customFormat="1" x14ac:dyDescent="0.35">
      <c r="A905" s="1"/>
      <c r="B905" s="1"/>
      <c r="C905" s="1"/>
      <c r="D905" s="1"/>
      <c r="E905" s="1"/>
      <c r="F905" s="4"/>
      <c r="G905" s="3"/>
      <c r="H905" s="4"/>
      <c r="I905" s="4"/>
      <c r="J905" s="3"/>
      <c r="K905" s="3"/>
      <c r="L905" s="3"/>
    </row>
    <row r="906" spans="1:12" s="2" customFormat="1" x14ac:dyDescent="0.35">
      <c r="A906" s="1"/>
      <c r="B906" s="1"/>
      <c r="C906" s="1"/>
      <c r="D906" s="1"/>
      <c r="E906" s="1"/>
      <c r="F906" s="4"/>
      <c r="G906" s="3"/>
      <c r="H906" s="4"/>
      <c r="I906" s="4"/>
      <c r="J906" s="3"/>
      <c r="K906" s="3"/>
      <c r="L906" s="3"/>
    </row>
    <row r="907" spans="1:12" s="2" customFormat="1" x14ac:dyDescent="0.35">
      <c r="A907" s="1"/>
      <c r="B907" s="1"/>
      <c r="C907" s="1"/>
      <c r="D907" s="1"/>
      <c r="E907" s="1"/>
      <c r="F907" s="4"/>
      <c r="G907" s="3"/>
      <c r="H907" s="4"/>
      <c r="I907" s="4"/>
      <c r="J907" s="3"/>
      <c r="K907" s="3"/>
      <c r="L907" s="3"/>
    </row>
    <row r="908" spans="1:12" s="2" customFormat="1" x14ac:dyDescent="0.35">
      <c r="A908" s="1"/>
      <c r="B908" s="1"/>
      <c r="C908" s="1"/>
      <c r="D908" s="1"/>
      <c r="E908" s="1"/>
      <c r="F908" s="4"/>
      <c r="G908" s="3"/>
      <c r="H908" s="4"/>
      <c r="I908" s="4"/>
      <c r="J908" s="3"/>
      <c r="K908" s="3"/>
      <c r="L908" s="3"/>
    </row>
    <row r="909" spans="1:12" s="2" customFormat="1" x14ac:dyDescent="0.35">
      <c r="A909" s="1"/>
      <c r="B909" s="1"/>
      <c r="C909" s="1"/>
      <c r="D909" s="1"/>
      <c r="E909" s="1"/>
      <c r="F909" s="4"/>
      <c r="G909" s="3"/>
      <c r="H909" s="4"/>
      <c r="I909" s="4"/>
      <c r="J909" s="3"/>
      <c r="K909" s="3"/>
      <c r="L909" s="3"/>
    </row>
    <row r="910" spans="1:12" s="2" customFormat="1" x14ac:dyDescent="0.35">
      <c r="A910" s="1"/>
      <c r="B910" s="1"/>
      <c r="C910" s="1"/>
      <c r="D910" s="1"/>
      <c r="E910" s="1"/>
      <c r="F910" s="4"/>
      <c r="G910" s="3"/>
      <c r="H910" s="4"/>
      <c r="I910" s="4"/>
      <c r="J910" s="3"/>
      <c r="K910" s="3"/>
      <c r="L910" s="3"/>
    </row>
    <row r="911" spans="1:12" s="2" customFormat="1" x14ac:dyDescent="0.35">
      <c r="A911" s="1"/>
      <c r="B911" s="1"/>
      <c r="C911" s="1"/>
      <c r="D911" s="1"/>
      <c r="E911" s="1"/>
      <c r="F911" s="4"/>
      <c r="G911" s="3"/>
      <c r="H911" s="4"/>
      <c r="I911" s="4"/>
      <c r="J911" s="3"/>
      <c r="K911" s="3"/>
      <c r="L911" s="3"/>
    </row>
    <row r="912" spans="1:12" s="2" customFormat="1" x14ac:dyDescent="0.35">
      <c r="A912" s="1"/>
      <c r="B912" s="1"/>
      <c r="C912" s="1"/>
      <c r="D912" s="1"/>
      <c r="E912" s="1"/>
      <c r="F912" s="4"/>
      <c r="G912" s="3"/>
      <c r="H912" s="4"/>
      <c r="I912" s="4"/>
      <c r="J912" s="3"/>
      <c r="K912" s="3"/>
      <c r="L912" s="3"/>
    </row>
    <row r="913" spans="1:12" s="2" customFormat="1" x14ac:dyDescent="0.35">
      <c r="A913" s="1"/>
      <c r="B913" s="1"/>
      <c r="C913" s="1"/>
      <c r="D913" s="1"/>
      <c r="E913" s="1"/>
      <c r="F913" s="4"/>
      <c r="G913" s="3"/>
      <c r="H913" s="4"/>
      <c r="I913" s="4"/>
      <c r="J913" s="3"/>
      <c r="K913" s="3"/>
      <c r="L913" s="3"/>
    </row>
    <row r="914" spans="1:12" s="2" customFormat="1" x14ac:dyDescent="0.35">
      <c r="A914" s="1"/>
      <c r="B914" s="1"/>
      <c r="C914" s="1"/>
      <c r="D914" s="1"/>
      <c r="E914" s="1"/>
      <c r="F914" s="4"/>
      <c r="G914" s="3"/>
      <c r="H914" s="4"/>
      <c r="I914" s="4"/>
      <c r="J914" s="3"/>
      <c r="K914" s="3"/>
      <c r="L914" s="3"/>
    </row>
    <row r="915" spans="1:12" s="2" customFormat="1" x14ac:dyDescent="0.35">
      <c r="A915" s="1"/>
      <c r="B915" s="1"/>
      <c r="C915" s="1"/>
      <c r="D915" s="1"/>
      <c r="E915" s="1"/>
      <c r="F915" s="4"/>
      <c r="G915" s="3"/>
      <c r="H915" s="4"/>
      <c r="I915" s="4"/>
      <c r="J915" s="3"/>
      <c r="K915" s="3"/>
      <c r="L915" s="3"/>
    </row>
    <row r="916" spans="1:12" s="2" customFormat="1" x14ac:dyDescent="0.35">
      <c r="A916" s="1"/>
      <c r="B916" s="1"/>
      <c r="C916" s="1"/>
      <c r="D916" s="1"/>
      <c r="E916" s="1"/>
      <c r="F916" s="4"/>
      <c r="G916" s="3"/>
      <c r="H916" s="4"/>
      <c r="I916" s="4"/>
      <c r="J916" s="3"/>
      <c r="K916" s="3"/>
      <c r="L916" s="3"/>
    </row>
    <row r="917" spans="1:12" s="2" customFormat="1" x14ac:dyDescent="0.35">
      <c r="A917" s="1"/>
      <c r="B917" s="1"/>
      <c r="C917" s="1"/>
      <c r="D917" s="1"/>
      <c r="E917" s="1"/>
      <c r="F917" s="4"/>
      <c r="G917" s="3"/>
      <c r="H917" s="4"/>
      <c r="I917" s="4"/>
      <c r="J917" s="3"/>
      <c r="K917" s="3"/>
      <c r="L917" s="3"/>
    </row>
    <row r="918" spans="1:12" s="2" customFormat="1" x14ac:dyDescent="0.35">
      <c r="A918" s="1"/>
      <c r="B918" s="1"/>
      <c r="C918" s="1"/>
      <c r="D918" s="1"/>
      <c r="E918" s="1"/>
      <c r="F918" s="4"/>
      <c r="G918" s="3"/>
      <c r="H918" s="4"/>
      <c r="I918" s="4"/>
      <c r="J918" s="3"/>
      <c r="K918" s="3"/>
      <c r="L918" s="3"/>
    </row>
    <row r="919" spans="1:12" s="2" customFormat="1" x14ac:dyDescent="0.35">
      <c r="A919" s="1"/>
      <c r="B919" s="1"/>
      <c r="C919" s="1"/>
      <c r="D919" s="1"/>
      <c r="E919" s="1"/>
      <c r="F919" s="4"/>
      <c r="G919" s="3"/>
      <c r="H919" s="4"/>
      <c r="I919" s="4"/>
      <c r="J919" s="3"/>
      <c r="K919" s="3"/>
      <c r="L919" s="3"/>
    </row>
    <row r="920" spans="1:12" s="2" customFormat="1" x14ac:dyDescent="0.35">
      <c r="A920" s="1"/>
      <c r="B920" s="1"/>
      <c r="C920" s="1"/>
      <c r="D920" s="1"/>
      <c r="E920" s="1"/>
      <c r="F920" s="4"/>
      <c r="G920" s="3"/>
      <c r="H920" s="4"/>
      <c r="I920" s="4"/>
      <c r="J920" s="3"/>
      <c r="K920" s="3"/>
      <c r="L920" s="3"/>
    </row>
    <row r="921" spans="1:12" s="2" customFormat="1" x14ac:dyDescent="0.35">
      <c r="A921" s="1"/>
      <c r="B921" s="1"/>
      <c r="C921" s="1"/>
      <c r="D921" s="1"/>
      <c r="E921" s="1"/>
      <c r="F921" s="4"/>
      <c r="G921" s="3"/>
      <c r="H921" s="4"/>
      <c r="I921" s="4"/>
      <c r="J921" s="3"/>
      <c r="K921" s="3"/>
      <c r="L921" s="3"/>
    </row>
    <row r="922" spans="1:12" s="2" customFormat="1" x14ac:dyDescent="0.35">
      <c r="A922" s="1"/>
      <c r="B922" s="1"/>
      <c r="C922" s="1"/>
      <c r="D922" s="1"/>
      <c r="E922" s="1"/>
      <c r="F922" s="4"/>
      <c r="G922" s="3"/>
      <c r="H922" s="4"/>
      <c r="I922" s="4"/>
      <c r="J922" s="3"/>
      <c r="K922" s="3"/>
      <c r="L922" s="3"/>
    </row>
    <row r="923" spans="1:12" s="2" customFormat="1" x14ac:dyDescent="0.35">
      <c r="A923" s="1"/>
      <c r="B923" s="1"/>
      <c r="C923" s="1"/>
      <c r="D923" s="1"/>
      <c r="E923" s="1"/>
      <c r="F923" s="4"/>
      <c r="G923" s="3"/>
      <c r="H923" s="4"/>
      <c r="I923" s="4"/>
      <c r="J923" s="3"/>
      <c r="K923" s="3"/>
      <c r="L923" s="3"/>
    </row>
    <row r="924" spans="1:12" s="2" customFormat="1" x14ac:dyDescent="0.35">
      <c r="A924" s="1"/>
      <c r="B924" s="1"/>
      <c r="C924" s="1"/>
      <c r="D924" s="1"/>
      <c r="E924" s="1"/>
      <c r="F924" s="4"/>
      <c r="G924" s="3"/>
      <c r="H924" s="4"/>
      <c r="I924" s="4"/>
      <c r="J924" s="3"/>
      <c r="K924" s="3"/>
      <c r="L924" s="3"/>
    </row>
    <row r="925" spans="1:12" s="2" customFormat="1" x14ac:dyDescent="0.35">
      <c r="A925" s="1"/>
      <c r="B925" s="1"/>
      <c r="C925" s="1"/>
      <c r="D925" s="1"/>
      <c r="E925" s="1"/>
      <c r="F925" s="4"/>
      <c r="G925" s="3"/>
      <c r="H925" s="4"/>
      <c r="I925" s="4"/>
      <c r="J925" s="3"/>
      <c r="K925" s="3"/>
      <c r="L925" s="3"/>
    </row>
    <row r="926" spans="1:12" s="2" customFormat="1" x14ac:dyDescent="0.35">
      <c r="A926" s="1"/>
      <c r="B926" s="1"/>
      <c r="C926" s="1"/>
      <c r="D926" s="1"/>
      <c r="E926" s="1"/>
      <c r="F926" s="4"/>
      <c r="G926" s="3"/>
      <c r="H926" s="4"/>
      <c r="I926" s="4"/>
      <c r="J926" s="3"/>
      <c r="K926" s="3"/>
      <c r="L926" s="3"/>
    </row>
    <row r="927" spans="1:12" s="2" customFormat="1" x14ac:dyDescent="0.35">
      <c r="A927" s="1"/>
      <c r="B927" s="1"/>
      <c r="C927" s="1"/>
      <c r="D927" s="1"/>
      <c r="E927" s="1"/>
      <c r="F927" s="4"/>
      <c r="G927" s="3"/>
      <c r="H927" s="4"/>
      <c r="I927" s="4"/>
      <c r="J927" s="3"/>
      <c r="K927" s="3"/>
      <c r="L927" s="3"/>
    </row>
    <row r="928" spans="1:12" s="2" customFormat="1" x14ac:dyDescent="0.35">
      <c r="A928" s="1"/>
      <c r="B928" s="1"/>
      <c r="C928" s="1"/>
      <c r="D928" s="1"/>
      <c r="E928" s="1"/>
      <c r="F928" s="4"/>
      <c r="G928" s="3"/>
      <c r="H928" s="4"/>
      <c r="I928" s="4"/>
      <c r="J928" s="3"/>
      <c r="K928" s="3"/>
      <c r="L928" s="3"/>
    </row>
    <row r="929" spans="1:12" s="2" customFormat="1" x14ac:dyDescent="0.35">
      <c r="A929" s="1"/>
      <c r="B929" s="1"/>
      <c r="C929" s="1"/>
      <c r="D929" s="1"/>
      <c r="E929" s="1"/>
      <c r="F929" s="4"/>
      <c r="G929" s="3"/>
      <c r="H929" s="4"/>
      <c r="I929" s="4"/>
      <c r="J929" s="3"/>
      <c r="K929" s="3"/>
      <c r="L929" s="3"/>
    </row>
    <row r="930" spans="1:12" s="2" customFormat="1" x14ac:dyDescent="0.35">
      <c r="A930" s="1"/>
      <c r="B930" s="1"/>
      <c r="C930" s="1"/>
      <c r="D930" s="1"/>
      <c r="E930" s="1"/>
      <c r="F930" s="4"/>
      <c r="G930" s="3"/>
      <c r="H930" s="4"/>
      <c r="I930" s="4"/>
      <c r="J930" s="3"/>
      <c r="K930" s="3"/>
      <c r="L930" s="3"/>
    </row>
    <row r="931" spans="1:12" s="2" customFormat="1" x14ac:dyDescent="0.35">
      <c r="A931" s="1"/>
      <c r="B931" s="1"/>
      <c r="C931" s="1"/>
      <c r="D931" s="1"/>
      <c r="E931" s="1"/>
      <c r="F931" s="4"/>
      <c r="G931" s="3"/>
      <c r="H931" s="4"/>
      <c r="I931" s="4"/>
      <c r="J931" s="3"/>
      <c r="K931" s="3"/>
      <c r="L931" s="3"/>
    </row>
    <row r="932" spans="1:12" s="2" customFormat="1" x14ac:dyDescent="0.35">
      <c r="A932" s="1"/>
      <c r="B932" s="1"/>
      <c r="C932" s="1"/>
      <c r="D932" s="1"/>
      <c r="E932" s="1"/>
      <c r="F932" s="4"/>
      <c r="G932" s="3"/>
      <c r="H932" s="4"/>
      <c r="I932" s="4"/>
      <c r="J932" s="3"/>
      <c r="K932" s="3"/>
      <c r="L932" s="3"/>
    </row>
    <row r="933" spans="1:12" s="2" customFormat="1" x14ac:dyDescent="0.35">
      <c r="A933" s="1"/>
      <c r="B933" s="1"/>
      <c r="C933" s="1"/>
      <c r="D933" s="1"/>
      <c r="E933" s="1"/>
      <c r="F933" s="4"/>
      <c r="G933" s="3"/>
      <c r="H933" s="4"/>
      <c r="I933" s="4"/>
      <c r="J933" s="3"/>
      <c r="K933" s="3"/>
      <c r="L933" s="3"/>
    </row>
    <row r="934" spans="1:12" s="2" customFormat="1" x14ac:dyDescent="0.35">
      <c r="A934" s="1"/>
      <c r="B934" s="1"/>
      <c r="C934" s="1"/>
      <c r="D934" s="1"/>
      <c r="E934" s="1"/>
      <c r="F934" s="4"/>
      <c r="G934" s="3"/>
      <c r="H934" s="4"/>
      <c r="I934" s="4"/>
      <c r="J934" s="3"/>
      <c r="K934" s="3"/>
      <c r="L934" s="3"/>
    </row>
    <row r="935" spans="1:12" s="2" customFormat="1" x14ac:dyDescent="0.35">
      <c r="A935" s="1"/>
      <c r="B935" s="1"/>
      <c r="C935" s="1"/>
      <c r="D935" s="1"/>
      <c r="E935" s="1"/>
      <c r="F935" s="4"/>
      <c r="G935" s="3"/>
      <c r="H935" s="4"/>
      <c r="I935" s="4"/>
      <c r="J935" s="3"/>
      <c r="K935" s="3"/>
      <c r="L935" s="3"/>
    </row>
    <row r="936" spans="1:12" s="2" customFormat="1" x14ac:dyDescent="0.35">
      <c r="A936" s="1"/>
      <c r="B936" s="1"/>
      <c r="C936" s="1"/>
      <c r="D936" s="1"/>
      <c r="E936" s="1"/>
      <c r="F936" s="4"/>
      <c r="G936" s="3"/>
      <c r="H936" s="4"/>
      <c r="I936" s="4"/>
      <c r="J936" s="3"/>
      <c r="K936" s="3"/>
      <c r="L936" s="3"/>
    </row>
    <row r="937" spans="1:12" s="2" customFormat="1" x14ac:dyDescent="0.35">
      <c r="A937" s="1"/>
      <c r="B937" s="1"/>
      <c r="C937" s="1"/>
      <c r="D937" s="1"/>
      <c r="E937" s="1"/>
      <c r="F937" s="4"/>
      <c r="G937" s="3"/>
      <c r="H937" s="4"/>
      <c r="I937" s="4"/>
      <c r="J937" s="3"/>
      <c r="K937" s="3"/>
      <c r="L937" s="3"/>
    </row>
    <row r="938" spans="1:12" s="2" customFormat="1" x14ac:dyDescent="0.35">
      <c r="A938" s="1"/>
      <c r="B938" s="1"/>
      <c r="C938" s="1"/>
      <c r="D938" s="1"/>
      <c r="E938" s="1"/>
      <c r="F938" s="4"/>
      <c r="G938" s="3"/>
      <c r="H938" s="4"/>
      <c r="I938" s="4"/>
      <c r="J938" s="3"/>
      <c r="K938" s="3"/>
      <c r="L938" s="3"/>
    </row>
    <row r="939" spans="1:12" s="2" customFormat="1" x14ac:dyDescent="0.35">
      <c r="A939" s="1"/>
      <c r="B939" s="1"/>
      <c r="C939" s="1"/>
      <c r="D939" s="1"/>
      <c r="E939" s="1"/>
      <c r="F939" s="4"/>
      <c r="G939" s="3"/>
      <c r="H939" s="4"/>
      <c r="I939" s="4"/>
      <c r="J939" s="3"/>
      <c r="K939" s="3"/>
      <c r="L939" s="3"/>
    </row>
    <row r="940" spans="1:12" s="2" customFormat="1" x14ac:dyDescent="0.35">
      <c r="A940" s="1"/>
      <c r="B940" s="1"/>
      <c r="C940" s="1"/>
      <c r="D940" s="1"/>
      <c r="E940" s="1"/>
      <c r="F940" s="4"/>
      <c r="G940" s="3"/>
      <c r="H940" s="4"/>
      <c r="I940" s="4"/>
      <c r="J940" s="3"/>
      <c r="K940" s="3"/>
      <c r="L940" s="3"/>
    </row>
    <row r="941" spans="1:12" s="2" customFormat="1" x14ac:dyDescent="0.35">
      <c r="A941" s="1"/>
      <c r="B941" s="1"/>
      <c r="C941" s="1"/>
      <c r="D941" s="1"/>
      <c r="E941" s="1"/>
      <c r="F941" s="4"/>
      <c r="G941" s="3"/>
      <c r="H941" s="4"/>
      <c r="I941" s="4"/>
      <c r="J941" s="3"/>
      <c r="K941" s="3"/>
      <c r="L941" s="3"/>
    </row>
    <row r="942" spans="1:12" s="2" customFormat="1" x14ac:dyDescent="0.35">
      <c r="A942" s="1"/>
      <c r="B942" s="1"/>
      <c r="C942" s="1"/>
      <c r="D942" s="1"/>
      <c r="E942" s="1"/>
      <c r="F942" s="4"/>
      <c r="G942" s="3"/>
      <c r="H942" s="4"/>
      <c r="I942" s="4"/>
      <c r="J942" s="3"/>
      <c r="K942" s="3"/>
      <c r="L942" s="3"/>
    </row>
    <row r="943" spans="1:12" s="2" customFormat="1" x14ac:dyDescent="0.35">
      <c r="A943" s="1"/>
      <c r="B943" s="1"/>
      <c r="C943" s="1"/>
      <c r="D943" s="1"/>
      <c r="E943" s="1"/>
      <c r="F943" s="4"/>
      <c r="G943" s="3"/>
      <c r="H943" s="4"/>
      <c r="I943" s="4"/>
      <c r="J943" s="3"/>
      <c r="K943" s="3"/>
      <c r="L943" s="3"/>
    </row>
    <row r="944" spans="1:12" s="2" customFormat="1" x14ac:dyDescent="0.35">
      <c r="A944" s="1"/>
      <c r="B944" s="1"/>
      <c r="C944" s="1"/>
      <c r="D944" s="1"/>
      <c r="E944" s="1"/>
      <c r="F944" s="4"/>
      <c r="G944" s="3"/>
      <c r="H944" s="4"/>
      <c r="I944" s="4"/>
      <c r="J944" s="3"/>
      <c r="K944" s="3"/>
      <c r="L944" s="3"/>
    </row>
    <row r="945" spans="1:12" s="2" customFormat="1" x14ac:dyDescent="0.35">
      <c r="A945" s="1"/>
      <c r="B945" s="1"/>
      <c r="C945" s="1"/>
      <c r="D945" s="1"/>
      <c r="E945" s="1"/>
      <c r="F945" s="4"/>
      <c r="G945" s="3"/>
      <c r="H945" s="4"/>
      <c r="I945" s="4"/>
      <c r="J945" s="3"/>
      <c r="K945" s="3"/>
      <c r="L945" s="3"/>
    </row>
    <row r="946" spans="1:12" s="2" customFormat="1" x14ac:dyDescent="0.35">
      <c r="A946" s="1"/>
      <c r="B946" s="1"/>
      <c r="C946" s="1"/>
      <c r="D946" s="1"/>
      <c r="E946" s="1"/>
      <c r="F946" s="4"/>
      <c r="G946" s="3"/>
      <c r="H946" s="4"/>
      <c r="I946" s="4"/>
      <c r="J946" s="3"/>
      <c r="K946" s="3"/>
      <c r="L946" s="3"/>
    </row>
    <row r="947" spans="1:12" s="2" customFormat="1" x14ac:dyDescent="0.35">
      <c r="A947" s="1"/>
      <c r="B947" s="1"/>
      <c r="C947" s="1"/>
      <c r="D947" s="1"/>
      <c r="E947" s="1"/>
      <c r="F947" s="4"/>
      <c r="G947" s="3"/>
      <c r="H947" s="4"/>
      <c r="I947" s="4"/>
      <c r="J947" s="3"/>
      <c r="K947" s="3"/>
      <c r="L947" s="3"/>
    </row>
    <row r="948" spans="1:12" s="2" customFormat="1" x14ac:dyDescent="0.35">
      <c r="A948" s="1"/>
      <c r="B948" s="1"/>
      <c r="C948" s="1"/>
      <c r="D948" s="1"/>
      <c r="E948" s="1"/>
      <c r="F948" s="4"/>
      <c r="G948" s="3"/>
      <c r="H948" s="4"/>
      <c r="I948" s="4"/>
      <c r="J948" s="3"/>
      <c r="K948" s="3"/>
      <c r="L948" s="3"/>
    </row>
    <row r="949" spans="1:12" s="2" customFormat="1" x14ac:dyDescent="0.35">
      <c r="A949" s="1"/>
      <c r="B949" s="1"/>
      <c r="C949" s="1"/>
      <c r="D949" s="1"/>
      <c r="E949" s="1"/>
      <c r="F949" s="4"/>
      <c r="G949" s="3"/>
      <c r="H949" s="4"/>
      <c r="I949" s="4"/>
      <c r="J949" s="3"/>
      <c r="K949" s="3"/>
      <c r="L949" s="3"/>
    </row>
    <row r="950" spans="1:12" s="2" customFormat="1" x14ac:dyDescent="0.35">
      <c r="A950" s="1"/>
      <c r="B950" s="1"/>
      <c r="C950" s="1"/>
      <c r="D950" s="1"/>
      <c r="E950" s="1"/>
      <c r="F950" s="4"/>
      <c r="G950" s="3"/>
      <c r="H950" s="4"/>
      <c r="I950" s="4"/>
      <c r="J950" s="3"/>
      <c r="K950" s="3"/>
      <c r="L950" s="3"/>
    </row>
    <row r="951" spans="1:12" s="2" customFormat="1" x14ac:dyDescent="0.35">
      <c r="A951" s="1"/>
      <c r="B951" s="1"/>
      <c r="C951" s="1"/>
      <c r="D951" s="1"/>
      <c r="E951" s="1"/>
      <c r="F951" s="4"/>
      <c r="G951" s="3"/>
      <c r="H951" s="4"/>
      <c r="I951" s="4"/>
      <c r="J951" s="3"/>
      <c r="K951" s="3"/>
      <c r="L951" s="3"/>
    </row>
    <row r="952" spans="1:12" s="2" customFormat="1" x14ac:dyDescent="0.35">
      <c r="A952" s="1"/>
      <c r="B952" s="1"/>
      <c r="C952" s="1"/>
      <c r="D952" s="1"/>
      <c r="E952" s="1"/>
      <c r="F952" s="4"/>
      <c r="G952" s="3"/>
      <c r="H952" s="4"/>
      <c r="I952" s="4"/>
      <c r="J952" s="3"/>
      <c r="K952" s="3"/>
      <c r="L952" s="3"/>
    </row>
    <row r="953" spans="1:12" s="2" customFormat="1" x14ac:dyDescent="0.35">
      <c r="A953" s="1"/>
      <c r="B953" s="1"/>
      <c r="C953" s="1"/>
      <c r="D953" s="1"/>
      <c r="E953" s="1"/>
      <c r="F953" s="4"/>
      <c r="G953" s="3"/>
      <c r="H953" s="4"/>
      <c r="I953" s="4"/>
      <c r="J953" s="3"/>
      <c r="K953" s="3"/>
      <c r="L953" s="3"/>
    </row>
    <row r="954" spans="1:12" s="2" customFormat="1" x14ac:dyDescent="0.35">
      <c r="A954" s="1"/>
      <c r="B954" s="1"/>
      <c r="C954" s="1"/>
      <c r="D954" s="1"/>
      <c r="E954" s="1"/>
      <c r="F954" s="4"/>
      <c r="G954" s="3"/>
      <c r="H954" s="4"/>
      <c r="I954" s="4"/>
      <c r="J954" s="3"/>
      <c r="K954" s="3"/>
      <c r="L954" s="3"/>
    </row>
    <row r="955" spans="1:12" s="2" customFormat="1" x14ac:dyDescent="0.35">
      <c r="A955" s="1"/>
      <c r="B955" s="1"/>
      <c r="C955" s="1"/>
      <c r="D955" s="1"/>
      <c r="E955" s="1"/>
      <c r="F955" s="4"/>
      <c r="G955" s="3"/>
      <c r="H955" s="4"/>
      <c r="I955" s="4"/>
      <c r="J955" s="3"/>
      <c r="K955" s="3"/>
      <c r="L955" s="3"/>
    </row>
    <row r="956" spans="1:12" s="2" customFormat="1" x14ac:dyDescent="0.35">
      <c r="A956" s="1"/>
      <c r="B956" s="1"/>
      <c r="C956" s="1"/>
      <c r="D956" s="1"/>
      <c r="E956" s="1"/>
      <c r="F956" s="4"/>
      <c r="G956" s="3"/>
      <c r="H956" s="4"/>
      <c r="I956" s="4"/>
      <c r="J956" s="3"/>
      <c r="K956" s="3"/>
      <c r="L956" s="3"/>
    </row>
    <row r="957" spans="1:12" s="2" customFormat="1" x14ac:dyDescent="0.35">
      <c r="A957" s="1"/>
      <c r="B957" s="1"/>
      <c r="C957" s="1"/>
      <c r="D957" s="1"/>
      <c r="E957" s="1"/>
      <c r="F957" s="4"/>
      <c r="G957" s="3"/>
      <c r="H957" s="4"/>
      <c r="I957" s="4"/>
      <c r="J957" s="3"/>
      <c r="K957" s="3"/>
      <c r="L957" s="3"/>
    </row>
    <row r="958" spans="1:12" s="2" customFormat="1" x14ac:dyDescent="0.35">
      <c r="A958" s="1"/>
      <c r="B958" s="1"/>
      <c r="C958" s="1"/>
      <c r="D958" s="1"/>
      <c r="E958" s="1"/>
      <c r="F958" s="4"/>
      <c r="G958" s="3"/>
      <c r="H958" s="4"/>
      <c r="I958" s="4"/>
      <c r="J958" s="3"/>
      <c r="K958" s="3"/>
      <c r="L958" s="3"/>
    </row>
    <row r="959" spans="1:12" s="2" customFormat="1" x14ac:dyDescent="0.35">
      <c r="A959" s="1"/>
      <c r="B959" s="1"/>
      <c r="C959" s="1"/>
      <c r="D959" s="1"/>
      <c r="E959" s="1"/>
      <c r="F959" s="4"/>
      <c r="G959" s="3"/>
      <c r="H959" s="4"/>
      <c r="I959" s="4"/>
      <c r="J959" s="3"/>
      <c r="K959" s="3"/>
      <c r="L959" s="3"/>
    </row>
    <row r="960" spans="1:12" s="2" customFormat="1" x14ac:dyDescent="0.35">
      <c r="A960" s="1"/>
      <c r="B960" s="1"/>
      <c r="C960" s="1"/>
      <c r="D960" s="1"/>
      <c r="E960" s="1"/>
      <c r="F960" s="4"/>
      <c r="G960" s="3"/>
      <c r="H960" s="4"/>
      <c r="I960" s="4"/>
      <c r="J960" s="3"/>
      <c r="K960" s="3"/>
      <c r="L960" s="3"/>
    </row>
    <row r="961" spans="1:12" s="2" customFormat="1" x14ac:dyDescent="0.35">
      <c r="A961" s="1"/>
      <c r="B961" s="1"/>
      <c r="C961" s="1"/>
      <c r="D961" s="1"/>
      <c r="E961" s="1"/>
      <c r="F961" s="4"/>
      <c r="G961" s="3"/>
      <c r="H961" s="4"/>
      <c r="I961" s="4"/>
      <c r="J961" s="3"/>
      <c r="K961" s="3"/>
      <c r="L961" s="3"/>
    </row>
    <row r="962" spans="1:12" s="2" customFormat="1" x14ac:dyDescent="0.35">
      <c r="A962" s="1"/>
      <c r="B962" s="1"/>
      <c r="C962" s="1"/>
      <c r="D962" s="1"/>
      <c r="E962" s="1"/>
      <c r="F962" s="4"/>
      <c r="G962" s="3"/>
      <c r="H962" s="4"/>
      <c r="I962" s="4"/>
      <c r="J962" s="3"/>
      <c r="K962" s="3"/>
      <c r="L962" s="3"/>
    </row>
    <row r="963" spans="1:12" s="2" customFormat="1" x14ac:dyDescent="0.35">
      <c r="A963" s="1"/>
      <c r="B963" s="1"/>
      <c r="C963" s="1"/>
      <c r="D963" s="1"/>
      <c r="E963" s="1"/>
      <c r="F963" s="4"/>
      <c r="G963" s="3"/>
      <c r="H963" s="4"/>
      <c r="I963" s="4"/>
      <c r="J963" s="3"/>
      <c r="K963" s="3"/>
      <c r="L963" s="3"/>
    </row>
    <row r="964" spans="1:12" s="2" customFormat="1" x14ac:dyDescent="0.35">
      <c r="A964" s="1"/>
      <c r="B964" s="1"/>
      <c r="C964" s="1"/>
      <c r="D964" s="1"/>
      <c r="E964" s="1"/>
      <c r="F964" s="4"/>
      <c r="G964" s="3"/>
      <c r="H964" s="4"/>
      <c r="I964" s="4"/>
      <c r="J964" s="3"/>
      <c r="K964" s="3"/>
      <c r="L964" s="3"/>
    </row>
    <row r="965" spans="1:12" s="2" customFormat="1" x14ac:dyDescent="0.35">
      <c r="A965" s="1"/>
      <c r="B965" s="1"/>
      <c r="C965" s="1"/>
      <c r="D965" s="1"/>
      <c r="E965" s="1"/>
      <c r="F965" s="4"/>
      <c r="G965" s="3"/>
      <c r="H965" s="4"/>
      <c r="I965" s="4"/>
      <c r="J965" s="3"/>
      <c r="K965" s="3"/>
      <c r="L965" s="3"/>
    </row>
    <row r="966" spans="1:12" s="2" customFormat="1" x14ac:dyDescent="0.35">
      <c r="A966" s="1"/>
      <c r="B966" s="1"/>
      <c r="C966" s="1"/>
      <c r="D966" s="1"/>
      <c r="E966" s="1"/>
      <c r="F966" s="4"/>
      <c r="G966" s="3"/>
      <c r="H966" s="4"/>
      <c r="I966" s="4"/>
      <c r="J966" s="3"/>
      <c r="K966" s="3"/>
      <c r="L966" s="3"/>
    </row>
    <row r="967" spans="1:12" s="2" customFormat="1" x14ac:dyDescent="0.35">
      <c r="A967" s="1"/>
      <c r="B967" s="1"/>
      <c r="C967" s="1"/>
      <c r="D967" s="1"/>
      <c r="E967" s="1"/>
      <c r="F967" s="4"/>
      <c r="G967" s="3"/>
      <c r="H967" s="4"/>
      <c r="I967" s="4"/>
      <c r="J967" s="3"/>
      <c r="K967" s="3"/>
      <c r="L967" s="3"/>
    </row>
    <row r="968" spans="1:12" s="2" customFormat="1" x14ac:dyDescent="0.35">
      <c r="A968" s="1"/>
      <c r="B968" s="1"/>
      <c r="C968" s="1"/>
      <c r="D968" s="1"/>
      <c r="E968" s="1"/>
      <c r="F968" s="4"/>
      <c r="G968" s="3"/>
      <c r="H968" s="4"/>
      <c r="I968" s="4"/>
      <c r="J968" s="3"/>
      <c r="K968" s="3"/>
      <c r="L968" s="3"/>
    </row>
    <row r="969" spans="1:12" s="2" customFormat="1" x14ac:dyDescent="0.35">
      <c r="A969" s="1"/>
      <c r="B969" s="1"/>
      <c r="C969" s="1"/>
      <c r="D969" s="1"/>
      <c r="E969" s="1"/>
      <c r="F969" s="4"/>
      <c r="G969" s="3"/>
      <c r="H969" s="4"/>
      <c r="I969" s="4"/>
      <c r="J969" s="3"/>
      <c r="K969" s="3"/>
      <c r="L969" s="3"/>
    </row>
    <row r="970" spans="1:12" s="2" customFormat="1" x14ac:dyDescent="0.35">
      <c r="A970" s="1"/>
      <c r="B970" s="1"/>
      <c r="C970" s="1"/>
      <c r="D970" s="1"/>
      <c r="E970" s="1"/>
      <c r="F970" s="4"/>
      <c r="G970" s="3"/>
      <c r="H970" s="4"/>
      <c r="I970" s="4"/>
      <c r="J970" s="3"/>
      <c r="K970" s="3"/>
      <c r="L970" s="3"/>
    </row>
    <row r="971" spans="1:12" s="2" customFormat="1" x14ac:dyDescent="0.35">
      <c r="A971" s="1"/>
      <c r="B971" s="1"/>
      <c r="C971" s="1"/>
      <c r="D971" s="1"/>
      <c r="E971" s="1"/>
      <c r="F971" s="4"/>
      <c r="G971" s="3"/>
      <c r="H971" s="4"/>
      <c r="I971" s="4"/>
      <c r="J971" s="3"/>
      <c r="K971" s="3"/>
      <c r="L971" s="3"/>
    </row>
    <row r="972" spans="1:12" s="2" customFormat="1" x14ac:dyDescent="0.35">
      <c r="A972" s="1"/>
      <c r="B972" s="1"/>
      <c r="C972" s="1"/>
      <c r="D972" s="1"/>
      <c r="E972" s="1"/>
      <c r="F972" s="4"/>
      <c r="G972" s="3"/>
      <c r="H972" s="4"/>
      <c r="I972" s="4"/>
      <c r="J972" s="3"/>
      <c r="K972" s="3"/>
      <c r="L972" s="3"/>
    </row>
    <row r="973" spans="1:12" s="2" customFormat="1" x14ac:dyDescent="0.35">
      <c r="A973" s="1"/>
      <c r="B973" s="1"/>
      <c r="C973" s="1"/>
      <c r="D973" s="1"/>
      <c r="E973" s="1"/>
      <c r="F973" s="4"/>
      <c r="G973" s="3"/>
      <c r="H973" s="4"/>
      <c r="I973" s="4"/>
      <c r="J973" s="3"/>
      <c r="K973" s="3"/>
      <c r="L973" s="3"/>
    </row>
    <row r="974" spans="1:12" s="2" customFormat="1" x14ac:dyDescent="0.35">
      <c r="A974" s="1"/>
      <c r="B974" s="1"/>
      <c r="C974" s="1"/>
      <c r="D974" s="1"/>
      <c r="E974" s="1"/>
      <c r="F974" s="4"/>
      <c r="G974" s="3"/>
      <c r="H974" s="4"/>
      <c r="I974" s="4"/>
      <c r="J974" s="3"/>
      <c r="K974" s="3"/>
      <c r="L974" s="3"/>
    </row>
    <row r="975" spans="1:12" s="2" customFormat="1" x14ac:dyDescent="0.35">
      <c r="A975" s="1"/>
      <c r="B975" s="1"/>
      <c r="C975" s="1"/>
      <c r="D975" s="1"/>
      <c r="E975" s="1"/>
      <c r="F975" s="4"/>
      <c r="G975" s="3"/>
      <c r="H975" s="4"/>
      <c r="I975" s="4"/>
      <c r="J975" s="3"/>
      <c r="K975" s="3"/>
      <c r="L975" s="3"/>
    </row>
    <row r="976" spans="1:12" s="2" customFormat="1" x14ac:dyDescent="0.35">
      <c r="A976" s="1"/>
      <c r="B976" s="1"/>
      <c r="C976" s="1"/>
      <c r="D976" s="1"/>
      <c r="E976" s="1"/>
      <c r="F976" s="4"/>
      <c r="G976" s="3"/>
      <c r="H976" s="4"/>
      <c r="I976" s="4"/>
      <c r="J976" s="3"/>
      <c r="K976" s="3"/>
      <c r="L976" s="3"/>
    </row>
    <row r="977" spans="1:12" s="2" customFormat="1" x14ac:dyDescent="0.35">
      <c r="A977" s="1"/>
      <c r="B977" s="1"/>
      <c r="C977" s="1"/>
      <c r="D977" s="1"/>
      <c r="E977" s="1"/>
      <c r="F977" s="4"/>
      <c r="G977" s="3"/>
      <c r="H977" s="4"/>
      <c r="I977" s="4"/>
      <c r="J977" s="3"/>
      <c r="K977" s="3"/>
      <c r="L977" s="3"/>
    </row>
    <row r="978" spans="1:12" s="2" customFormat="1" x14ac:dyDescent="0.35">
      <c r="A978" s="1"/>
      <c r="B978" s="1"/>
      <c r="C978" s="1"/>
      <c r="D978" s="1"/>
      <c r="E978" s="1"/>
      <c r="F978" s="4"/>
      <c r="G978" s="3"/>
      <c r="H978" s="4"/>
      <c r="I978" s="4"/>
      <c r="J978" s="3"/>
      <c r="K978" s="3"/>
      <c r="L978" s="3"/>
    </row>
    <row r="979" spans="1:12" s="2" customFormat="1" x14ac:dyDescent="0.35">
      <c r="A979" s="1"/>
      <c r="B979" s="1"/>
      <c r="C979" s="1"/>
      <c r="D979" s="1"/>
      <c r="E979" s="1"/>
      <c r="F979" s="4"/>
      <c r="G979" s="3"/>
      <c r="H979" s="4"/>
      <c r="I979" s="4"/>
      <c r="J979" s="3"/>
      <c r="K979" s="3"/>
      <c r="L979" s="3"/>
    </row>
    <row r="980" spans="1:12" s="2" customFormat="1" x14ac:dyDescent="0.35">
      <c r="A980" s="1"/>
      <c r="B980" s="1"/>
      <c r="C980" s="1"/>
      <c r="D980" s="1"/>
      <c r="E980" s="1"/>
      <c r="F980" s="4"/>
      <c r="G980" s="3"/>
      <c r="H980" s="4"/>
      <c r="I980" s="4"/>
      <c r="J980" s="3"/>
      <c r="K980" s="3"/>
      <c r="L980" s="3"/>
    </row>
    <row r="981" spans="1:12" s="2" customFormat="1" x14ac:dyDescent="0.35">
      <c r="A981" s="1"/>
      <c r="B981" s="1"/>
      <c r="C981" s="1"/>
      <c r="D981" s="1"/>
      <c r="E981" s="1"/>
      <c r="F981" s="4"/>
      <c r="G981" s="3"/>
      <c r="H981" s="4"/>
      <c r="I981" s="4"/>
      <c r="J981" s="3"/>
      <c r="K981" s="3"/>
      <c r="L981" s="3"/>
    </row>
    <row r="982" spans="1:12" s="2" customFormat="1" x14ac:dyDescent="0.35">
      <c r="A982" s="1"/>
      <c r="B982" s="1"/>
      <c r="C982" s="1"/>
      <c r="D982" s="1"/>
      <c r="E982" s="1"/>
      <c r="F982" s="4"/>
      <c r="G982" s="3"/>
      <c r="H982" s="4"/>
      <c r="I982" s="4"/>
      <c r="J982" s="3"/>
      <c r="K982" s="3"/>
      <c r="L982" s="3"/>
    </row>
    <row r="983" spans="1:12" s="2" customFormat="1" x14ac:dyDescent="0.35">
      <c r="A983" s="1"/>
      <c r="B983" s="1"/>
      <c r="C983" s="1"/>
      <c r="D983" s="1"/>
      <c r="E983" s="1"/>
      <c r="F983" s="4"/>
      <c r="G983" s="3"/>
      <c r="H983" s="4"/>
      <c r="I983" s="4"/>
      <c r="J983" s="3"/>
      <c r="K983" s="3"/>
      <c r="L983" s="3"/>
    </row>
    <row r="984" spans="1:12" s="2" customFormat="1" x14ac:dyDescent="0.35">
      <c r="A984" s="1"/>
      <c r="B984" s="1"/>
      <c r="C984" s="1"/>
      <c r="D984" s="1"/>
      <c r="E984" s="1"/>
      <c r="F984" s="4"/>
      <c r="G984" s="3"/>
      <c r="H984" s="4"/>
      <c r="I984" s="4"/>
      <c r="J984" s="3"/>
      <c r="K984" s="3"/>
      <c r="L984" s="3"/>
    </row>
    <row r="985" spans="1:12" s="2" customFormat="1" x14ac:dyDescent="0.35">
      <c r="A985" s="1"/>
      <c r="B985" s="1"/>
      <c r="C985" s="1"/>
      <c r="D985" s="1"/>
      <c r="E985" s="1"/>
      <c r="F985" s="4"/>
      <c r="G985" s="3"/>
      <c r="H985" s="4"/>
      <c r="I985" s="4"/>
      <c r="J985" s="3"/>
      <c r="K985" s="3"/>
      <c r="L985" s="3"/>
    </row>
    <row r="986" spans="1:12" s="2" customFormat="1" x14ac:dyDescent="0.35">
      <c r="A986" s="1"/>
      <c r="B986" s="1"/>
      <c r="C986" s="1"/>
      <c r="D986" s="1"/>
      <c r="E986" s="1"/>
      <c r="F986" s="4"/>
      <c r="G986" s="3"/>
      <c r="H986" s="4"/>
      <c r="I986" s="4"/>
      <c r="J986" s="3"/>
      <c r="K986" s="3"/>
      <c r="L986" s="3"/>
    </row>
    <row r="987" spans="1:12" s="2" customFormat="1" x14ac:dyDescent="0.35">
      <c r="A987" s="1"/>
      <c r="B987" s="1"/>
      <c r="C987" s="1"/>
      <c r="D987" s="1"/>
      <c r="E987" s="1"/>
      <c r="F987" s="4"/>
      <c r="G987" s="3"/>
      <c r="H987" s="4"/>
      <c r="I987" s="4"/>
      <c r="J987" s="3"/>
      <c r="K987" s="3"/>
      <c r="L987" s="3"/>
    </row>
    <row r="988" spans="1:12" s="2" customFormat="1" x14ac:dyDescent="0.35">
      <c r="A988" s="1"/>
      <c r="B988" s="1"/>
      <c r="C988" s="1"/>
      <c r="D988" s="1"/>
      <c r="E988" s="1"/>
      <c r="F988" s="4"/>
      <c r="G988" s="3"/>
      <c r="H988" s="4"/>
      <c r="I988" s="4"/>
      <c r="J988" s="3"/>
      <c r="K988" s="3"/>
      <c r="L988" s="3"/>
    </row>
    <row r="989" spans="1:12" s="2" customFormat="1" x14ac:dyDescent="0.35">
      <c r="A989" s="1"/>
      <c r="B989" s="1"/>
      <c r="C989" s="1"/>
      <c r="D989" s="1"/>
      <c r="E989" s="1"/>
      <c r="F989" s="4"/>
      <c r="G989" s="3"/>
      <c r="H989" s="4"/>
      <c r="I989" s="4"/>
      <c r="J989" s="3"/>
      <c r="K989" s="3"/>
      <c r="L989" s="3"/>
    </row>
    <row r="990" spans="1:12" s="2" customFormat="1" x14ac:dyDescent="0.35">
      <c r="A990" s="1"/>
      <c r="B990" s="1"/>
      <c r="C990" s="1"/>
      <c r="D990" s="1"/>
      <c r="E990" s="1"/>
      <c r="F990" s="4"/>
      <c r="G990" s="3"/>
      <c r="H990" s="4"/>
      <c r="I990" s="4"/>
      <c r="J990" s="3"/>
      <c r="K990" s="3"/>
      <c r="L990" s="3"/>
    </row>
    <row r="991" spans="1:12" s="2" customFormat="1" x14ac:dyDescent="0.35">
      <c r="A991" s="1"/>
      <c r="B991" s="1"/>
      <c r="C991" s="1"/>
      <c r="D991" s="1"/>
      <c r="E991" s="1"/>
      <c r="F991" s="4"/>
      <c r="G991" s="3"/>
      <c r="H991" s="4"/>
      <c r="I991" s="4"/>
      <c r="J991" s="3"/>
      <c r="K991" s="3"/>
      <c r="L991" s="3"/>
    </row>
    <row r="992" spans="1:12" s="2" customFormat="1" x14ac:dyDescent="0.35">
      <c r="A992" s="1"/>
      <c r="B992" s="1"/>
      <c r="C992" s="1"/>
      <c r="D992" s="1"/>
      <c r="E992" s="1"/>
      <c r="F992" s="4"/>
      <c r="G992" s="3"/>
      <c r="H992" s="4"/>
      <c r="I992" s="4"/>
      <c r="J992" s="3"/>
      <c r="K992" s="3"/>
      <c r="L992" s="3"/>
    </row>
    <row r="993" spans="1:12" s="2" customFormat="1" x14ac:dyDescent="0.35">
      <c r="A993" s="1"/>
      <c r="B993" s="1"/>
      <c r="C993" s="1"/>
      <c r="D993" s="1"/>
      <c r="E993" s="1"/>
      <c r="F993" s="4"/>
      <c r="G993" s="3"/>
      <c r="H993" s="4"/>
      <c r="I993" s="4"/>
      <c r="J993" s="3"/>
      <c r="K993" s="3"/>
      <c r="L993" s="3"/>
    </row>
    <row r="994" spans="1:12" s="2" customFormat="1" x14ac:dyDescent="0.35">
      <c r="A994" s="1"/>
      <c r="B994" s="1"/>
      <c r="C994" s="1"/>
      <c r="D994" s="1"/>
      <c r="E994" s="1"/>
      <c r="F994" s="4"/>
      <c r="G994" s="3"/>
      <c r="H994" s="4"/>
      <c r="I994" s="4"/>
      <c r="J994" s="3"/>
      <c r="K994" s="3"/>
      <c r="L994" s="3"/>
    </row>
    <row r="995" spans="1:12" s="2" customFormat="1" x14ac:dyDescent="0.35">
      <c r="A995" s="1"/>
      <c r="B995" s="1"/>
      <c r="C995" s="1"/>
      <c r="D995" s="1"/>
      <c r="E995" s="1"/>
      <c r="F995" s="4"/>
      <c r="G995" s="3"/>
      <c r="H995" s="4"/>
      <c r="I995" s="4"/>
      <c r="J995" s="3"/>
      <c r="K995" s="3"/>
      <c r="L995" s="3"/>
    </row>
    <row r="996" spans="1:12" s="2" customFormat="1" x14ac:dyDescent="0.35">
      <c r="A996" s="1"/>
      <c r="B996" s="1"/>
      <c r="C996" s="1"/>
      <c r="D996" s="1"/>
      <c r="E996" s="1"/>
      <c r="F996" s="4"/>
      <c r="G996" s="3"/>
      <c r="H996" s="4"/>
      <c r="I996" s="4"/>
      <c r="J996" s="3"/>
      <c r="K996" s="3"/>
      <c r="L996" s="3"/>
    </row>
    <row r="997" spans="1:12" s="2" customFormat="1" x14ac:dyDescent="0.35">
      <c r="A997" s="1"/>
      <c r="B997" s="1"/>
      <c r="C997" s="1"/>
      <c r="D997" s="1"/>
      <c r="E997" s="1"/>
      <c r="F997" s="4"/>
      <c r="G997" s="3"/>
      <c r="H997" s="4"/>
      <c r="I997" s="4"/>
      <c r="J997" s="3"/>
      <c r="K997" s="3"/>
      <c r="L997" s="3"/>
    </row>
    <row r="998" spans="1:12" s="2" customFormat="1" x14ac:dyDescent="0.35">
      <c r="A998" s="1"/>
      <c r="B998" s="1"/>
      <c r="C998" s="1"/>
      <c r="D998" s="1"/>
      <c r="E998" s="1"/>
      <c r="F998" s="4"/>
      <c r="G998" s="3"/>
      <c r="H998" s="4"/>
      <c r="I998" s="4"/>
      <c r="J998" s="3"/>
      <c r="K998" s="3"/>
      <c r="L998" s="3"/>
    </row>
    <row r="999" spans="1:12" s="2" customFormat="1" x14ac:dyDescent="0.35">
      <c r="A999" s="1"/>
      <c r="B999" s="1"/>
      <c r="C999" s="1"/>
      <c r="D999" s="1"/>
      <c r="E999" s="1"/>
      <c r="F999" s="4"/>
      <c r="G999" s="3"/>
      <c r="H999" s="4"/>
      <c r="I999" s="4"/>
      <c r="J999" s="3"/>
      <c r="K999" s="3"/>
      <c r="L999" s="3"/>
    </row>
    <row r="1000" spans="1:12" s="2" customFormat="1" x14ac:dyDescent="0.35">
      <c r="A1000" s="1"/>
      <c r="B1000" s="1"/>
      <c r="C1000" s="1"/>
      <c r="D1000" s="1"/>
      <c r="E1000" s="1"/>
      <c r="F1000" s="4"/>
      <c r="G1000" s="3"/>
      <c r="H1000" s="4"/>
      <c r="I1000" s="4"/>
      <c r="J1000" s="3"/>
      <c r="K1000" s="3"/>
      <c r="L1000" s="3"/>
    </row>
    <row r="1001" spans="1:12" s="2" customFormat="1" x14ac:dyDescent="0.35">
      <c r="A1001" s="1"/>
      <c r="B1001" s="1"/>
      <c r="C1001" s="1"/>
      <c r="D1001" s="1"/>
      <c r="E1001" s="1"/>
      <c r="F1001" s="4"/>
      <c r="G1001" s="3"/>
      <c r="H1001" s="4"/>
      <c r="I1001" s="4"/>
      <c r="J1001" s="3"/>
      <c r="K1001" s="3"/>
      <c r="L1001" s="3"/>
    </row>
    <row r="1002" spans="1:12" s="2" customFormat="1" x14ac:dyDescent="0.35">
      <c r="A1002" s="1"/>
      <c r="B1002" s="1"/>
      <c r="C1002" s="1"/>
      <c r="D1002" s="1"/>
      <c r="E1002" s="1"/>
      <c r="F1002" s="4"/>
      <c r="G1002" s="3"/>
      <c r="H1002" s="4"/>
      <c r="I1002" s="4"/>
      <c r="J1002" s="3"/>
      <c r="K1002" s="3"/>
      <c r="L1002" s="3"/>
    </row>
    <row r="1003" spans="1:12" s="2" customFormat="1" x14ac:dyDescent="0.35">
      <c r="A1003" s="1"/>
      <c r="B1003" s="1"/>
      <c r="C1003" s="1"/>
      <c r="D1003" s="1"/>
      <c r="E1003" s="1"/>
      <c r="F1003" s="4"/>
      <c r="G1003" s="3"/>
      <c r="H1003" s="4"/>
      <c r="I1003" s="4"/>
      <c r="J1003" s="3"/>
      <c r="K1003" s="3"/>
      <c r="L1003" s="3"/>
    </row>
    <row r="1004" spans="1:12" s="2" customFormat="1" x14ac:dyDescent="0.35">
      <c r="A1004" s="1"/>
      <c r="B1004" s="1"/>
      <c r="C1004" s="1"/>
      <c r="D1004" s="1"/>
      <c r="E1004" s="1"/>
      <c r="F1004" s="4"/>
      <c r="G1004" s="3"/>
      <c r="H1004" s="4"/>
      <c r="I1004" s="4"/>
      <c r="J1004" s="3"/>
      <c r="K1004" s="3"/>
      <c r="L1004" s="3"/>
    </row>
    <row r="1005" spans="1:12" s="2" customFormat="1" x14ac:dyDescent="0.35">
      <c r="A1005" s="1"/>
      <c r="B1005" s="1"/>
      <c r="C1005" s="1"/>
      <c r="D1005" s="1"/>
      <c r="E1005" s="1"/>
      <c r="F1005" s="4"/>
      <c r="G1005" s="3"/>
      <c r="H1005" s="4"/>
      <c r="I1005" s="4"/>
      <c r="J1005" s="3"/>
      <c r="K1005" s="3"/>
      <c r="L1005" s="3"/>
    </row>
    <row r="1006" spans="1:12" s="2" customFormat="1" x14ac:dyDescent="0.35">
      <c r="A1006" s="1"/>
      <c r="B1006" s="1"/>
      <c r="C1006" s="1"/>
      <c r="D1006" s="1"/>
      <c r="E1006" s="1"/>
      <c r="F1006" s="4"/>
      <c r="G1006" s="3"/>
      <c r="H1006" s="4"/>
      <c r="I1006" s="4"/>
      <c r="J1006" s="3"/>
      <c r="K1006" s="3"/>
      <c r="L1006" s="3"/>
    </row>
    <row r="1007" spans="1:12" s="2" customFormat="1" x14ac:dyDescent="0.35">
      <c r="A1007" s="1"/>
      <c r="B1007" s="1"/>
      <c r="C1007" s="1"/>
      <c r="D1007" s="1"/>
      <c r="E1007" s="1"/>
      <c r="F1007" s="4"/>
      <c r="G1007" s="3"/>
      <c r="H1007" s="4"/>
      <c r="I1007" s="4"/>
      <c r="J1007" s="3"/>
      <c r="K1007" s="3"/>
      <c r="L1007" s="3"/>
    </row>
    <row r="1008" spans="1:12" s="2" customFormat="1" x14ac:dyDescent="0.35">
      <c r="A1008" s="1"/>
      <c r="B1008" s="1"/>
      <c r="C1008" s="1"/>
      <c r="D1008" s="1"/>
      <c r="E1008" s="1"/>
      <c r="F1008" s="4"/>
      <c r="G1008" s="3"/>
      <c r="H1008" s="4"/>
      <c r="I1008" s="4"/>
      <c r="J1008" s="3"/>
      <c r="K1008" s="3"/>
      <c r="L1008" s="3"/>
    </row>
    <row r="1009" spans="1:12" s="2" customFormat="1" x14ac:dyDescent="0.35">
      <c r="A1009" s="1"/>
      <c r="B1009" s="1"/>
      <c r="C1009" s="1"/>
      <c r="D1009" s="1"/>
      <c r="E1009" s="1"/>
      <c r="F1009" s="4"/>
      <c r="G1009" s="3"/>
      <c r="H1009" s="4"/>
      <c r="I1009" s="4"/>
      <c r="J1009" s="3"/>
      <c r="K1009" s="3"/>
      <c r="L1009" s="3"/>
    </row>
    <row r="1010" spans="1:12" s="2" customFormat="1" x14ac:dyDescent="0.35">
      <c r="A1010" s="1"/>
      <c r="B1010" s="1"/>
      <c r="C1010" s="1"/>
      <c r="D1010" s="1"/>
      <c r="E1010" s="1"/>
      <c r="F1010" s="4"/>
      <c r="G1010" s="3"/>
      <c r="H1010" s="4"/>
      <c r="I1010" s="4"/>
      <c r="J1010" s="3"/>
      <c r="K1010" s="3"/>
      <c r="L1010" s="3"/>
    </row>
    <row r="1011" spans="1:12" s="2" customFormat="1" x14ac:dyDescent="0.35">
      <c r="A1011" s="1"/>
      <c r="B1011" s="1"/>
      <c r="C1011" s="1"/>
      <c r="D1011" s="1"/>
      <c r="E1011" s="1"/>
      <c r="F1011" s="4"/>
      <c r="G1011" s="3"/>
      <c r="H1011" s="4"/>
      <c r="I1011" s="4"/>
      <c r="J1011" s="3"/>
      <c r="K1011" s="3"/>
      <c r="L1011" s="3"/>
    </row>
    <row r="1012" spans="1:12" s="2" customFormat="1" x14ac:dyDescent="0.35">
      <c r="A1012" s="1"/>
      <c r="B1012" s="1"/>
      <c r="C1012" s="1"/>
      <c r="D1012" s="1"/>
      <c r="E1012" s="1"/>
      <c r="F1012" s="4"/>
      <c r="G1012" s="3"/>
      <c r="H1012" s="4"/>
      <c r="I1012" s="4"/>
      <c r="J1012" s="3"/>
      <c r="K1012" s="3"/>
      <c r="L1012" s="3"/>
    </row>
    <row r="1013" spans="1:12" s="2" customFormat="1" x14ac:dyDescent="0.35">
      <c r="A1013" s="1"/>
      <c r="B1013" s="1"/>
      <c r="C1013" s="1"/>
      <c r="D1013" s="1"/>
      <c r="E1013" s="1"/>
      <c r="F1013" s="4"/>
      <c r="G1013" s="3"/>
      <c r="H1013" s="4"/>
      <c r="I1013" s="4"/>
      <c r="J1013" s="3"/>
      <c r="K1013" s="3"/>
      <c r="L1013" s="3"/>
    </row>
    <row r="1014" spans="1:12" s="2" customFormat="1" x14ac:dyDescent="0.35">
      <c r="A1014" s="1"/>
      <c r="B1014" s="1"/>
      <c r="C1014" s="1"/>
      <c r="D1014" s="1"/>
      <c r="E1014" s="1"/>
      <c r="F1014" s="4"/>
      <c r="G1014" s="3"/>
      <c r="H1014" s="4"/>
      <c r="I1014" s="4"/>
      <c r="J1014" s="3"/>
      <c r="K1014" s="3"/>
      <c r="L1014" s="3"/>
    </row>
    <row r="1015" spans="1:12" s="2" customFormat="1" x14ac:dyDescent="0.35">
      <c r="A1015" s="1"/>
      <c r="B1015" s="1"/>
      <c r="C1015" s="1"/>
      <c r="D1015" s="1"/>
      <c r="E1015" s="1"/>
      <c r="F1015" s="4"/>
      <c r="G1015" s="3"/>
      <c r="H1015" s="4"/>
      <c r="I1015" s="4"/>
      <c r="J1015" s="3"/>
      <c r="K1015" s="3"/>
      <c r="L1015" s="3"/>
    </row>
    <row r="1016" spans="1:12" s="2" customFormat="1" x14ac:dyDescent="0.35">
      <c r="A1016" s="1"/>
      <c r="B1016" s="1"/>
      <c r="C1016" s="1"/>
      <c r="D1016" s="1"/>
      <c r="E1016" s="1"/>
      <c r="F1016" s="4"/>
      <c r="G1016" s="3"/>
      <c r="H1016" s="4"/>
      <c r="I1016" s="4"/>
      <c r="J1016" s="3"/>
      <c r="K1016" s="3"/>
      <c r="L1016" s="3"/>
    </row>
    <row r="1017" spans="1:12" s="2" customFormat="1" x14ac:dyDescent="0.35">
      <c r="A1017" s="1"/>
      <c r="B1017" s="1"/>
      <c r="C1017" s="1"/>
      <c r="D1017" s="1"/>
      <c r="E1017" s="1"/>
      <c r="F1017" s="4"/>
      <c r="G1017" s="3"/>
      <c r="H1017" s="4"/>
      <c r="I1017" s="4"/>
      <c r="J1017" s="3"/>
      <c r="K1017" s="3"/>
      <c r="L1017" s="3"/>
    </row>
    <row r="1018" spans="1:12" s="2" customFormat="1" x14ac:dyDescent="0.35">
      <c r="A1018" s="1"/>
      <c r="B1018" s="1"/>
      <c r="C1018" s="1"/>
      <c r="D1018" s="1"/>
      <c r="E1018" s="1"/>
      <c r="F1018" s="4"/>
      <c r="G1018" s="3"/>
      <c r="H1018" s="4"/>
      <c r="I1018" s="4"/>
      <c r="J1018" s="3"/>
      <c r="K1018" s="3"/>
      <c r="L1018" s="3"/>
    </row>
    <row r="1019" spans="1:12" s="2" customFormat="1" x14ac:dyDescent="0.35">
      <c r="A1019" s="1"/>
      <c r="B1019" s="1"/>
      <c r="C1019" s="1"/>
      <c r="D1019" s="1"/>
      <c r="E1019" s="1"/>
      <c r="F1019" s="4"/>
      <c r="G1019" s="3"/>
      <c r="H1019" s="4"/>
      <c r="I1019" s="4"/>
      <c r="J1019" s="3"/>
      <c r="K1019" s="3"/>
      <c r="L1019" s="3"/>
    </row>
    <row r="1020" spans="1:12" s="2" customFormat="1" x14ac:dyDescent="0.35">
      <c r="A1020" s="1"/>
      <c r="B1020" s="1"/>
      <c r="C1020" s="1"/>
      <c r="D1020" s="1"/>
      <c r="E1020" s="1"/>
      <c r="F1020" s="4"/>
      <c r="G1020" s="3"/>
      <c r="H1020" s="4"/>
      <c r="I1020" s="4"/>
      <c r="J1020" s="3"/>
      <c r="K1020" s="3"/>
      <c r="L1020" s="3"/>
    </row>
    <row r="1021" spans="1:12" s="2" customFormat="1" x14ac:dyDescent="0.35">
      <c r="A1021" s="1"/>
      <c r="B1021" s="1"/>
      <c r="C1021" s="1"/>
      <c r="D1021" s="1"/>
      <c r="E1021" s="1"/>
      <c r="F1021" s="4"/>
      <c r="G1021" s="3"/>
      <c r="H1021" s="4"/>
      <c r="I1021" s="4"/>
      <c r="J1021" s="3"/>
      <c r="K1021" s="3"/>
      <c r="L1021" s="3"/>
    </row>
    <row r="1022" spans="1:12" s="2" customFormat="1" x14ac:dyDescent="0.35">
      <c r="A1022" s="1"/>
      <c r="B1022" s="1"/>
      <c r="C1022" s="1"/>
      <c r="D1022" s="1"/>
      <c r="E1022" s="1"/>
      <c r="F1022" s="4"/>
      <c r="G1022" s="3"/>
      <c r="H1022" s="4"/>
      <c r="I1022" s="4"/>
      <c r="J1022" s="3"/>
      <c r="K1022" s="3"/>
      <c r="L1022" s="3"/>
    </row>
    <row r="1023" spans="1:12" s="2" customFormat="1" x14ac:dyDescent="0.35">
      <c r="A1023" s="1"/>
      <c r="B1023" s="1"/>
      <c r="C1023" s="1"/>
      <c r="D1023" s="1"/>
      <c r="E1023" s="1"/>
      <c r="F1023" s="4"/>
      <c r="G1023" s="3"/>
      <c r="H1023" s="4"/>
      <c r="I1023" s="4"/>
      <c r="J1023" s="3"/>
      <c r="K1023" s="3"/>
      <c r="L1023" s="3"/>
    </row>
    <row r="1024" spans="1:12" s="2" customFormat="1" x14ac:dyDescent="0.35">
      <c r="A1024" s="1"/>
      <c r="B1024" s="1"/>
      <c r="C1024" s="1"/>
      <c r="D1024" s="1"/>
      <c r="E1024" s="1"/>
      <c r="F1024" s="4"/>
      <c r="G1024" s="3"/>
      <c r="H1024" s="4"/>
      <c r="I1024" s="4"/>
      <c r="J1024" s="3"/>
      <c r="K1024" s="3"/>
      <c r="L1024" s="3"/>
    </row>
    <row r="1025" spans="1:12" s="2" customFormat="1" x14ac:dyDescent="0.35">
      <c r="A1025" s="1"/>
      <c r="B1025" s="1"/>
      <c r="C1025" s="1"/>
      <c r="D1025" s="1"/>
      <c r="E1025" s="1"/>
      <c r="F1025" s="4"/>
      <c r="G1025" s="3"/>
      <c r="H1025" s="4"/>
      <c r="I1025" s="4"/>
      <c r="J1025" s="3"/>
      <c r="K1025" s="3"/>
      <c r="L1025" s="3"/>
    </row>
    <row r="1026" spans="1:12" s="2" customFormat="1" x14ac:dyDescent="0.35">
      <c r="A1026" s="1"/>
      <c r="B1026" s="1"/>
      <c r="C1026" s="1"/>
      <c r="D1026" s="1"/>
      <c r="E1026" s="1"/>
      <c r="F1026" s="4"/>
      <c r="G1026" s="3"/>
      <c r="H1026" s="4"/>
      <c r="I1026" s="4"/>
      <c r="J1026" s="3"/>
      <c r="K1026" s="3"/>
      <c r="L1026" s="3"/>
    </row>
    <row r="1027" spans="1:12" s="2" customFormat="1" x14ac:dyDescent="0.35">
      <c r="A1027" s="1"/>
      <c r="B1027" s="1"/>
      <c r="C1027" s="1"/>
      <c r="D1027" s="1"/>
      <c r="E1027" s="1"/>
      <c r="F1027" s="4"/>
      <c r="G1027" s="3"/>
      <c r="H1027" s="4"/>
      <c r="I1027" s="4"/>
      <c r="J1027" s="3"/>
      <c r="K1027" s="3"/>
      <c r="L1027" s="3"/>
    </row>
    <row r="1028" spans="1:12" s="2" customFormat="1" x14ac:dyDescent="0.35">
      <c r="A1028" s="1"/>
      <c r="B1028" s="1"/>
      <c r="C1028" s="1"/>
      <c r="D1028" s="1"/>
      <c r="E1028" s="1"/>
      <c r="F1028" s="4"/>
      <c r="G1028" s="3"/>
      <c r="H1028" s="4"/>
      <c r="I1028" s="4"/>
      <c r="J1028" s="3"/>
      <c r="K1028" s="3"/>
      <c r="L1028" s="3"/>
    </row>
    <row r="1029" spans="1:12" s="2" customFormat="1" x14ac:dyDescent="0.35">
      <c r="A1029" s="1"/>
      <c r="B1029" s="1"/>
      <c r="C1029" s="1"/>
      <c r="D1029" s="1"/>
      <c r="E1029" s="1"/>
      <c r="F1029" s="4"/>
      <c r="G1029" s="3"/>
      <c r="H1029" s="4"/>
      <c r="I1029" s="4"/>
      <c r="J1029" s="3"/>
      <c r="K1029" s="3"/>
      <c r="L1029" s="3"/>
    </row>
    <row r="1030" spans="1:12" s="2" customFormat="1" x14ac:dyDescent="0.35">
      <c r="A1030" s="1"/>
      <c r="B1030" s="1"/>
      <c r="C1030" s="1"/>
      <c r="D1030" s="1"/>
      <c r="E1030" s="1"/>
      <c r="F1030" s="4"/>
      <c r="G1030" s="3"/>
      <c r="H1030" s="4"/>
      <c r="I1030" s="4"/>
      <c r="J1030" s="3"/>
      <c r="K1030" s="3"/>
      <c r="L1030" s="3"/>
    </row>
    <row r="1031" spans="1:12" s="2" customFormat="1" x14ac:dyDescent="0.35">
      <c r="A1031" s="1"/>
      <c r="B1031" s="1"/>
      <c r="C1031" s="1"/>
      <c r="D1031" s="1"/>
      <c r="E1031" s="1"/>
      <c r="F1031" s="4"/>
      <c r="G1031" s="3"/>
      <c r="H1031" s="4"/>
      <c r="I1031" s="4"/>
      <c r="J1031" s="3"/>
      <c r="K1031" s="3"/>
      <c r="L1031" s="3"/>
    </row>
    <row r="1032" spans="1:12" s="2" customFormat="1" x14ac:dyDescent="0.35">
      <c r="A1032" s="1"/>
      <c r="B1032" s="1"/>
      <c r="C1032" s="1"/>
      <c r="D1032" s="1"/>
      <c r="E1032" s="1"/>
      <c r="F1032" s="4"/>
      <c r="G1032" s="3"/>
      <c r="H1032" s="4"/>
      <c r="I1032" s="4"/>
      <c r="J1032" s="3"/>
      <c r="K1032" s="3"/>
      <c r="L1032" s="3"/>
    </row>
    <row r="1033" spans="1:12" s="2" customFormat="1" x14ac:dyDescent="0.35">
      <c r="A1033" s="1"/>
      <c r="B1033" s="1"/>
      <c r="C1033" s="1"/>
      <c r="D1033" s="1"/>
      <c r="E1033" s="1"/>
      <c r="F1033" s="4"/>
      <c r="G1033" s="3"/>
      <c r="H1033" s="4"/>
      <c r="I1033" s="4"/>
      <c r="J1033" s="3"/>
      <c r="K1033" s="3"/>
      <c r="L1033" s="3"/>
    </row>
    <row r="1034" spans="1:12" s="2" customFormat="1" x14ac:dyDescent="0.35">
      <c r="A1034" s="1"/>
      <c r="B1034" s="1"/>
      <c r="C1034" s="1"/>
      <c r="D1034" s="1"/>
      <c r="E1034" s="1"/>
      <c r="F1034" s="4"/>
      <c r="G1034" s="3"/>
      <c r="H1034" s="4"/>
      <c r="I1034" s="4"/>
      <c r="J1034" s="3"/>
      <c r="K1034" s="3"/>
      <c r="L1034" s="3"/>
    </row>
    <row r="1035" spans="1:12" s="2" customFormat="1" x14ac:dyDescent="0.35">
      <c r="A1035" s="1"/>
      <c r="B1035" s="1"/>
      <c r="C1035" s="1"/>
      <c r="D1035" s="1"/>
      <c r="E1035" s="1"/>
      <c r="F1035" s="4"/>
      <c r="G1035" s="3"/>
      <c r="H1035" s="4"/>
      <c r="I1035" s="4"/>
      <c r="J1035" s="3"/>
      <c r="K1035" s="3"/>
      <c r="L1035" s="3"/>
    </row>
    <row r="1036" spans="1:12" s="2" customFormat="1" x14ac:dyDescent="0.35">
      <c r="A1036" s="1"/>
      <c r="B1036" s="1"/>
      <c r="C1036" s="1"/>
      <c r="D1036" s="1"/>
      <c r="E1036" s="1"/>
      <c r="F1036" s="4"/>
      <c r="G1036" s="3"/>
      <c r="H1036" s="4"/>
      <c r="I1036" s="4"/>
      <c r="J1036" s="3"/>
      <c r="K1036" s="3"/>
      <c r="L1036" s="3"/>
    </row>
    <row r="1037" spans="1:12" s="2" customFormat="1" x14ac:dyDescent="0.35">
      <c r="A1037" s="1"/>
      <c r="B1037" s="1"/>
      <c r="C1037" s="1"/>
      <c r="D1037" s="1"/>
      <c r="E1037" s="1"/>
      <c r="F1037" s="4"/>
      <c r="G1037" s="3"/>
      <c r="H1037" s="4"/>
      <c r="I1037" s="4"/>
      <c r="J1037" s="3"/>
      <c r="K1037" s="3"/>
      <c r="L1037" s="3"/>
    </row>
    <row r="1038" spans="1:12" s="2" customFormat="1" x14ac:dyDescent="0.35">
      <c r="A1038" s="1"/>
      <c r="B1038" s="1"/>
      <c r="C1038" s="1"/>
      <c r="D1038" s="1"/>
      <c r="E1038" s="1"/>
      <c r="F1038" s="4"/>
      <c r="G1038" s="3"/>
      <c r="H1038" s="4"/>
      <c r="I1038" s="4"/>
      <c r="J1038" s="3"/>
      <c r="K1038" s="3"/>
      <c r="L1038" s="3"/>
    </row>
    <row r="1039" spans="1:12" s="2" customFormat="1" x14ac:dyDescent="0.35">
      <c r="A1039" s="1"/>
      <c r="B1039" s="1"/>
      <c r="C1039" s="1"/>
      <c r="D1039" s="1"/>
      <c r="E1039" s="1"/>
      <c r="F1039" s="4"/>
      <c r="G1039" s="3"/>
      <c r="H1039" s="4"/>
      <c r="I1039" s="4"/>
      <c r="J1039" s="3"/>
      <c r="K1039" s="3"/>
      <c r="L1039" s="3"/>
    </row>
    <row r="1040" spans="1:12" s="2" customFormat="1" x14ac:dyDescent="0.35">
      <c r="A1040" s="1"/>
      <c r="B1040" s="1"/>
      <c r="C1040" s="1"/>
      <c r="D1040" s="1"/>
      <c r="E1040" s="1"/>
      <c r="F1040" s="4"/>
      <c r="G1040" s="3"/>
      <c r="H1040" s="4"/>
      <c r="I1040" s="4"/>
      <c r="J1040" s="3"/>
      <c r="K1040" s="3"/>
      <c r="L1040" s="3"/>
    </row>
    <row r="1041" spans="1:12" s="2" customFormat="1" x14ac:dyDescent="0.35">
      <c r="A1041" s="1"/>
      <c r="B1041" s="1"/>
      <c r="C1041" s="1"/>
      <c r="D1041" s="1"/>
      <c r="E1041" s="1"/>
      <c r="F1041" s="4"/>
      <c r="G1041" s="3"/>
      <c r="H1041" s="4"/>
      <c r="I1041" s="4"/>
      <c r="J1041" s="3"/>
      <c r="K1041" s="3"/>
      <c r="L1041" s="3"/>
    </row>
    <row r="1042" spans="1:12" s="2" customFormat="1" x14ac:dyDescent="0.35">
      <c r="A1042" s="1"/>
      <c r="B1042" s="1"/>
      <c r="C1042" s="1"/>
      <c r="D1042" s="1"/>
      <c r="E1042" s="1"/>
      <c r="F1042" s="4"/>
      <c r="G1042" s="3"/>
      <c r="H1042" s="4"/>
      <c r="I1042" s="4"/>
      <c r="J1042" s="3"/>
      <c r="K1042" s="3"/>
      <c r="L1042" s="3"/>
    </row>
    <row r="1043" spans="1:12" s="2" customFormat="1" x14ac:dyDescent="0.35">
      <c r="A1043" s="1"/>
      <c r="B1043" s="1"/>
      <c r="C1043" s="1"/>
      <c r="D1043" s="1"/>
      <c r="E1043" s="1"/>
      <c r="F1043" s="4"/>
      <c r="G1043" s="3"/>
      <c r="H1043" s="4"/>
      <c r="I1043" s="4"/>
      <c r="J1043" s="3"/>
      <c r="K1043" s="3"/>
      <c r="L1043" s="3"/>
    </row>
    <row r="1044" spans="1:12" s="2" customFormat="1" x14ac:dyDescent="0.35">
      <c r="A1044" s="1"/>
      <c r="B1044" s="1"/>
      <c r="C1044" s="1"/>
      <c r="D1044" s="1"/>
      <c r="E1044" s="1"/>
      <c r="F1044" s="4"/>
      <c r="G1044" s="3"/>
      <c r="H1044" s="4"/>
      <c r="I1044" s="4"/>
      <c r="J1044" s="3"/>
      <c r="K1044" s="3"/>
      <c r="L1044" s="3"/>
    </row>
    <row r="1045" spans="1:12" s="2" customFormat="1" x14ac:dyDescent="0.35">
      <c r="A1045" s="1"/>
      <c r="B1045" s="1"/>
      <c r="C1045" s="1"/>
      <c r="D1045" s="1"/>
      <c r="E1045" s="1"/>
      <c r="F1045" s="4"/>
      <c r="G1045" s="3"/>
      <c r="H1045" s="4"/>
      <c r="I1045" s="4"/>
      <c r="J1045" s="3"/>
      <c r="K1045" s="3"/>
      <c r="L1045" s="3"/>
    </row>
    <row r="1046" spans="1:12" s="2" customFormat="1" x14ac:dyDescent="0.35">
      <c r="A1046" s="1"/>
      <c r="B1046" s="1"/>
      <c r="C1046" s="1"/>
      <c r="D1046" s="1"/>
      <c r="E1046" s="1"/>
      <c r="F1046" s="4"/>
      <c r="G1046" s="3"/>
      <c r="H1046" s="4"/>
      <c r="I1046" s="4"/>
      <c r="J1046" s="3"/>
      <c r="K1046" s="3"/>
      <c r="L1046" s="3"/>
    </row>
    <row r="1047" spans="1:12" s="2" customFormat="1" x14ac:dyDescent="0.35">
      <c r="A1047" s="1"/>
      <c r="B1047" s="1"/>
      <c r="C1047" s="1"/>
      <c r="D1047" s="1"/>
      <c r="E1047" s="1"/>
      <c r="F1047" s="4"/>
      <c r="G1047" s="3"/>
      <c r="H1047" s="4"/>
      <c r="I1047" s="4"/>
      <c r="J1047" s="3"/>
      <c r="K1047" s="3"/>
      <c r="L1047" s="3"/>
    </row>
    <row r="1048" spans="1:12" s="2" customFormat="1" x14ac:dyDescent="0.35">
      <c r="A1048" s="1"/>
      <c r="B1048" s="1"/>
      <c r="C1048" s="1"/>
      <c r="D1048" s="1"/>
      <c r="E1048" s="1"/>
      <c r="F1048" s="4"/>
      <c r="G1048" s="3"/>
      <c r="H1048" s="4"/>
      <c r="I1048" s="4"/>
      <c r="J1048" s="3"/>
      <c r="K1048" s="3"/>
      <c r="L1048" s="3"/>
    </row>
    <row r="1049" spans="1:12" s="2" customFormat="1" x14ac:dyDescent="0.35">
      <c r="A1049" s="1"/>
      <c r="B1049" s="1"/>
      <c r="C1049" s="1"/>
      <c r="D1049" s="1"/>
      <c r="E1049" s="1"/>
      <c r="F1049" s="4"/>
      <c r="G1049" s="3"/>
      <c r="H1049" s="4"/>
      <c r="I1049" s="4"/>
      <c r="J1049" s="3"/>
      <c r="K1049" s="3"/>
      <c r="L1049" s="3"/>
    </row>
    <row r="1050" spans="1:12" s="2" customFormat="1" x14ac:dyDescent="0.35">
      <c r="A1050" s="1"/>
      <c r="B1050" s="1"/>
      <c r="C1050" s="1"/>
      <c r="D1050" s="1"/>
      <c r="E1050" s="1"/>
      <c r="F1050" s="4"/>
      <c r="G1050" s="3"/>
      <c r="H1050" s="4"/>
      <c r="I1050" s="4"/>
      <c r="J1050" s="3"/>
      <c r="K1050" s="3"/>
      <c r="L1050" s="3"/>
    </row>
    <row r="1051" spans="1:12" s="2" customFormat="1" x14ac:dyDescent="0.35">
      <c r="A1051" s="1"/>
      <c r="B1051" s="1"/>
      <c r="C1051" s="1"/>
      <c r="D1051" s="1"/>
      <c r="E1051" s="1"/>
      <c r="F1051" s="4"/>
      <c r="G1051" s="3"/>
      <c r="H1051" s="4"/>
      <c r="I1051" s="4"/>
      <c r="J1051" s="3"/>
      <c r="K1051" s="3"/>
      <c r="L1051" s="3"/>
    </row>
    <row r="1052" spans="1:12" s="2" customFormat="1" x14ac:dyDescent="0.35">
      <c r="A1052" s="1"/>
      <c r="B1052" s="1"/>
      <c r="C1052" s="1"/>
      <c r="D1052" s="1"/>
      <c r="E1052" s="1"/>
      <c r="F1052" s="4"/>
      <c r="G1052" s="3"/>
      <c r="H1052" s="4"/>
      <c r="I1052" s="4"/>
      <c r="J1052" s="3"/>
      <c r="K1052" s="3"/>
      <c r="L1052" s="3"/>
    </row>
    <row r="1053" spans="1:12" s="2" customFormat="1" x14ac:dyDescent="0.35">
      <c r="A1053" s="1"/>
      <c r="B1053" s="1"/>
      <c r="C1053" s="1"/>
      <c r="D1053" s="1"/>
      <c r="E1053" s="1"/>
      <c r="F1053" s="4"/>
      <c r="G1053" s="3"/>
      <c r="H1053" s="4"/>
      <c r="I1053" s="4"/>
      <c r="J1053" s="3"/>
      <c r="K1053" s="3"/>
      <c r="L1053" s="3"/>
    </row>
    <row r="1054" spans="1:12" s="2" customFormat="1" x14ac:dyDescent="0.35">
      <c r="A1054" s="1"/>
      <c r="B1054" s="1"/>
      <c r="C1054" s="1"/>
      <c r="D1054" s="1"/>
      <c r="E1054" s="1"/>
      <c r="F1054" s="4"/>
      <c r="G1054" s="3"/>
      <c r="H1054" s="4"/>
      <c r="I1054" s="4"/>
      <c r="J1054" s="3"/>
      <c r="K1054" s="3"/>
      <c r="L1054" s="3"/>
    </row>
    <row r="1055" spans="1:12" s="2" customFormat="1" x14ac:dyDescent="0.35">
      <c r="A1055" s="1"/>
      <c r="B1055" s="1"/>
      <c r="C1055" s="1"/>
      <c r="D1055" s="1"/>
      <c r="E1055" s="1"/>
      <c r="F1055" s="4"/>
      <c r="G1055" s="3"/>
      <c r="H1055" s="4"/>
      <c r="I1055" s="4"/>
      <c r="J1055" s="3"/>
      <c r="K1055" s="3"/>
      <c r="L1055" s="3"/>
    </row>
    <row r="1056" spans="1:12" s="2" customFormat="1" x14ac:dyDescent="0.35">
      <c r="A1056" s="1"/>
      <c r="B1056" s="1"/>
      <c r="C1056" s="1"/>
      <c r="D1056" s="1"/>
      <c r="E1056" s="1"/>
      <c r="F1056" s="4"/>
      <c r="G1056" s="3"/>
      <c r="H1056" s="4"/>
      <c r="I1056" s="4"/>
      <c r="J1056" s="3"/>
      <c r="K1056" s="3"/>
      <c r="L1056" s="3"/>
    </row>
    <row r="1057" spans="1:12" s="2" customFormat="1" x14ac:dyDescent="0.35">
      <c r="A1057" s="1"/>
      <c r="B1057" s="1"/>
      <c r="C1057" s="1"/>
      <c r="D1057" s="1"/>
      <c r="E1057" s="1"/>
      <c r="F1057" s="4"/>
      <c r="G1057" s="3"/>
      <c r="H1057" s="4"/>
      <c r="I1057" s="4"/>
      <c r="J1057" s="3"/>
      <c r="K1057" s="3"/>
      <c r="L1057" s="3"/>
    </row>
    <row r="1058" spans="1:12" s="2" customFormat="1" x14ac:dyDescent="0.35">
      <c r="A1058" s="1"/>
      <c r="B1058" s="1"/>
      <c r="C1058" s="1"/>
      <c r="D1058" s="1"/>
      <c r="E1058" s="1"/>
      <c r="F1058" s="4"/>
      <c r="G1058" s="3"/>
      <c r="H1058" s="4"/>
      <c r="I1058" s="4"/>
      <c r="J1058" s="3"/>
      <c r="K1058" s="3"/>
      <c r="L1058" s="3"/>
    </row>
    <row r="1059" spans="1:12" s="2" customFormat="1" x14ac:dyDescent="0.35">
      <c r="A1059" s="1"/>
      <c r="B1059" s="1"/>
      <c r="C1059" s="1"/>
      <c r="D1059" s="1"/>
      <c r="E1059" s="1"/>
      <c r="F1059" s="4"/>
      <c r="G1059" s="3"/>
      <c r="H1059" s="4"/>
      <c r="I1059" s="4"/>
      <c r="J1059" s="3"/>
      <c r="K1059" s="3"/>
      <c r="L1059" s="3"/>
    </row>
    <row r="1060" spans="1:12" s="2" customFormat="1" x14ac:dyDescent="0.35">
      <c r="A1060" s="1"/>
      <c r="B1060" s="1"/>
      <c r="C1060" s="1"/>
      <c r="D1060" s="1"/>
      <c r="E1060" s="1"/>
      <c r="F1060" s="4"/>
      <c r="G1060" s="3"/>
      <c r="H1060" s="4"/>
      <c r="I1060" s="4"/>
      <c r="J1060" s="3"/>
      <c r="K1060" s="3"/>
      <c r="L1060" s="3"/>
    </row>
    <row r="1061" spans="1:12" s="2" customFormat="1" x14ac:dyDescent="0.35">
      <c r="A1061" s="1"/>
      <c r="B1061" s="1"/>
      <c r="C1061" s="1"/>
      <c r="D1061" s="1"/>
      <c r="E1061" s="1"/>
      <c r="F1061" s="4"/>
      <c r="G1061" s="3"/>
      <c r="H1061" s="4"/>
      <c r="I1061" s="4"/>
      <c r="J1061" s="3"/>
      <c r="K1061" s="3"/>
      <c r="L1061" s="3"/>
    </row>
    <row r="1062" spans="1:12" s="2" customFormat="1" x14ac:dyDescent="0.35">
      <c r="A1062" s="1"/>
      <c r="B1062" s="1"/>
      <c r="C1062" s="1"/>
      <c r="D1062" s="1"/>
      <c r="E1062" s="1"/>
      <c r="F1062" s="4"/>
      <c r="G1062" s="3"/>
      <c r="H1062" s="4"/>
      <c r="I1062" s="4"/>
      <c r="J1062" s="3"/>
      <c r="K1062" s="3"/>
      <c r="L1062" s="3"/>
    </row>
    <row r="1063" spans="1:12" s="2" customFormat="1" x14ac:dyDescent="0.35">
      <c r="A1063" s="1"/>
      <c r="B1063" s="1"/>
      <c r="C1063" s="1"/>
      <c r="D1063" s="1"/>
      <c r="E1063" s="1"/>
      <c r="F1063" s="4"/>
      <c r="G1063" s="3"/>
      <c r="H1063" s="4"/>
      <c r="I1063" s="4"/>
      <c r="J1063" s="3"/>
      <c r="K1063" s="3"/>
      <c r="L1063" s="3"/>
    </row>
    <row r="1064" spans="1:12" s="2" customFormat="1" x14ac:dyDescent="0.35">
      <c r="A1064" s="1"/>
      <c r="B1064" s="1"/>
      <c r="C1064" s="1"/>
      <c r="D1064" s="1"/>
      <c r="E1064" s="1"/>
      <c r="F1064" s="4"/>
      <c r="G1064" s="3"/>
      <c r="H1064" s="4"/>
      <c r="I1064" s="4"/>
      <c r="J1064" s="3"/>
      <c r="K1064" s="3"/>
      <c r="L1064" s="3"/>
    </row>
    <row r="1065" spans="1:12" s="2" customFormat="1" x14ac:dyDescent="0.35">
      <c r="A1065" s="1"/>
      <c r="B1065" s="1"/>
      <c r="C1065" s="1"/>
      <c r="D1065" s="1"/>
      <c r="E1065" s="1"/>
      <c r="F1065" s="4"/>
      <c r="G1065" s="3"/>
      <c r="H1065" s="4"/>
      <c r="I1065" s="4"/>
      <c r="J1065" s="3"/>
      <c r="K1065" s="3"/>
      <c r="L1065" s="3"/>
    </row>
    <row r="1066" spans="1:12" s="2" customFormat="1" x14ac:dyDescent="0.35">
      <c r="A1066" s="1"/>
      <c r="B1066" s="1"/>
      <c r="C1066" s="1"/>
      <c r="D1066" s="1"/>
      <c r="E1066" s="1"/>
      <c r="F1066" s="4"/>
      <c r="G1066" s="3"/>
      <c r="H1066" s="4"/>
      <c r="I1066" s="4"/>
      <c r="J1066" s="3"/>
      <c r="K1066" s="3"/>
      <c r="L1066" s="3"/>
    </row>
    <row r="1067" spans="1:12" s="2" customFormat="1" x14ac:dyDescent="0.35">
      <c r="A1067" s="1"/>
      <c r="B1067" s="1"/>
      <c r="C1067" s="1"/>
      <c r="D1067" s="1"/>
      <c r="E1067" s="1"/>
      <c r="F1067" s="4"/>
      <c r="G1067" s="3"/>
      <c r="H1067" s="4"/>
      <c r="I1067" s="4"/>
      <c r="J1067" s="3"/>
      <c r="K1067" s="3"/>
      <c r="L1067" s="3"/>
    </row>
    <row r="1068" spans="1:12" s="2" customFormat="1" x14ac:dyDescent="0.35">
      <c r="A1068" s="1"/>
      <c r="B1068" s="1"/>
      <c r="C1068" s="1"/>
      <c r="D1068" s="1"/>
      <c r="E1068" s="1"/>
      <c r="F1068" s="4"/>
      <c r="G1068" s="3"/>
      <c r="H1068" s="4"/>
      <c r="I1068" s="4"/>
      <c r="J1068" s="3"/>
      <c r="K1068" s="3"/>
      <c r="L1068" s="3"/>
    </row>
    <row r="1069" spans="1:12" s="2" customFormat="1" x14ac:dyDescent="0.35">
      <c r="A1069" s="1"/>
      <c r="B1069" s="1"/>
      <c r="C1069" s="1"/>
      <c r="D1069" s="1"/>
      <c r="E1069" s="1"/>
      <c r="F1069" s="4"/>
      <c r="G1069" s="3"/>
      <c r="H1069" s="4"/>
      <c r="I1069" s="4"/>
      <c r="J1069" s="3"/>
      <c r="K1069" s="3"/>
      <c r="L1069" s="3"/>
    </row>
    <row r="1070" spans="1:12" s="2" customFormat="1" x14ac:dyDescent="0.35">
      <c r="A1070" s="1"/>
      <c r="B1070" s="1"/>
      <c r="C1070" s="1"/>
      <c r="D1070" s="1"/>
      <c r="E1070" s="1"/>
      <c r="F1070" s="4"/>
      <c r="G1070" s="3"/>
      <c r="H1070" s="4"/>
      <c r="I1070" s="4"/>
      <c r="J1070" s="3"/>
      <c r="K1070" s="3"/>
      <c r="L1070" s="3"/>
    </row>
    <row r="1071" spans="1:12" s="2" customFormat="1" x14ac:dyDescent="0.35">
      <c r="A1071" s="1"/>
      <c r="B1071" s="1"/>
      <c r="C1071" s="1"/>
      <c r="D1071" s="1"/>
      <c r="E1071" s="1"/>
      <c r="F1071" s="4"/>
      <c r="G1071" s="3"/>
      <c r="H1071" s="4"/>
      <c r="I1071" s="4"/>
      <c r="J1071" s="3"/>
      <c r="K1071" s="3"/>
      <c r="L1071" s="3"/>
    </row>
    <row r="1072" spans="1:12" s="2" customFormat="1" x14ac:dyDescent="0.35">
      <c r="A1072" s="1"/>
      <c r="B1072" s="1"/>
      <c r="C1072" s="1"/>
      <c r="D1072" s="1"/>
      <c r="E1072" s="1"/>
      <c r="F1072" s="4"/>
      <c r="G1072" s="3"/>
      <c r="H1072" s="4"/>
      <c r="I1072" s="4"/>
      <c r="J1072" s="3"/>
      <c r="K1072" s="3"/>
      <c r="L1072" s="3"/>
    </row>
    <row r="1073" spans="1:12" s="2" customFormat="1" x14ac:dyDescent="0.35">
      <c r="A1073" s="1"/>
      <c r="B1073" s="1"/>
      <c r="C1073" s="1"/>
      <c r="D1073" s="1"/>
      <c r="E1073" s="1"/>
      <c r="F1073" s="4"/>
      <c r="G1073" s="3"/>
      <c r="H1073" s="4"/>
      <c r="I1073" s="4"/>
      <c r="J1073" s="3"/>
      <c r="K1073" s="3"/>
      <c r="L1073" s="3"/>
    </row>
    <row r="1074" spans="1:12" s="2" customFormat="1" x14ac:dyDescent="0.35">
      <c r="A1074" s="1"/>
      <c r="B1074" s="1"/>
      <c r="C1074" s="1"/>
      <c r="D1074" s="1"/>
      <c r="E1074" s="1"/>
      <c r="F1074" s="4"/>
      <c r="G1074" s="3"/>
      <c r="H1074" s="4"/>
      <c r="I1074" s="4"/>
      <c r="J1074" s="3"/>
      <c r="K1074" s="3"/>
      <c r="L1074" s="3"/>
    </row>
    <row r="1075" spans="1:12" s="2" customFormat="1" x14ac:dyDescent="0.35">
      <c r="A1075" s="1"/>
      <c r="B1075" s="1"/>
      <c r="C1075" s="1"/>
      <c r="D1075" s="1"/>
      <c r="E1075" s="1"/>
      <c r="F1075" s="4"/>
      <c r="G1075" s="3"/>
      <c r="H1075" s="4"/>
      <c r="I1075" s="4"/>
      <c r="J1075" s="3"/>
      <c r="K1075" s="3"/>
      <c r="L1075" s="3"/>
    </row>
    <row r="1076" spans="1:12" s="2" customFormat="1" x14ac:dyDescent="0.35">
      <c r="A1076" s="1"/>
      <c r="B1076" s="1"/>
      <c r="C1076" s="1"/>
      <c r="D1076" s="1"/>
      <c r="E1076" s="1"/>
      <c r="F1076" s="4"/>
      <c r="G1076" s="3"/>
      <c r="H1076" s="4"/>
      <c r="I1076" s="4"/>
      <c r="J1076" s="3"/>
      <c r="K1076" s="3"/>
      <c r="L1076" s="3"/>
    </row>
    <row r="1077" spans="1:12" s="2" customFormat="1" x14ac:dyDescent="0.35">
      <c r="A1077" s="1"/>
      <c r="B1077" s="1"/>
      <c r="C1077" s="1"/>
      <c r="D1077" s="1"/>
      <c r="E1077" s="1"/>
      <c r="F1077" s="4"/>
      <c r="G1077" s="3"/>
      <c r="H1077" s="4"/>
      <c r="I1077" s="4"/>
      <c r="J1077" s="3"/>
      <c r="K1077" s="3"/>
      <c r="L1077" s="3"/>
    </row>
    <row r="1078" spans="1:12" s="2" customFormat="1" x14ac:dyDescent="0.35">
      <c r="A1078" s="1"/>
      <c r="B1078" s="1"/>
      <c r="C1078" s="1"/>
      <c r="D1078" s="1"/>
      <c r="E1078" s="1"/>
      <c r="F1078" s="4"/>
      <c r="G1078" s="3"/>
      <c r="H1078" s="4"/>
      <c r="I1078" s="4"/>
      <c r="J1078" s="3"/>
      <c r="K1078" s="3"/>
      <c r="L1078" s="3"/>
    </row>
    <row r="1079" spans="1:12" s="2" customFormat="1" x14ac:dyDescent="0.35">
      <c r="A1079" s="1"/>
      <c r="B1079" s="1"/>
      <c r="C1079" s="1"/>
      <c r="D1079" s="1"/>
      <c r="E1079" s="1"/>
      <c r="F1079" s="4"/>
      <c r="G1079" s="3"/>
      <c r="H1079" s="4"/>
      <c r="I1079" s="4"/>
      <c r="J1079" s="3"/>
      <c r="K1079" s="3"/>
      <c r="L1079" s="3"/>
    </row>
    <row r="1080" spans="1:12" s="2" customFormat="1" x14ac:dyDescent="0.35">
      <c r="A1080" s="1"/>
      <c r="B1080" s="1"/>
      <c r="C1080" s="1"/>
      <c r="D1080" s="1"/>
      <c r="E1080" s="1"/>
      <c r="F1080" s="4"/>
      <c r="G1080" s="3"/>
      <c r="H1080" s="4"/>
      <c r="I1080" s="4"/>
      <c r="J1080" s="3"/>
      <c r="K1080" s="3"/>
      <c r="L1080" s="3"/>
    </row>
    <row r="1081" spans="1:12" s="2" customFormat="1" x14ac:dyDescent="0.35">
      <c r="A1081" s="1"/>
      <c r="B1081" s="1"/>
      <c r="C1081" s="1"/>
      <c r="D1081" s="1"/>
      <c r="E1081" s="1"/>
      <c r="F1081" s="4"/>
      <c r="G1081" s="3"/>
      <c r="H1081" s="4"/>
      <c r="I1081" s="4"/>
      <c r="J1081" s="3"/>
      <c r="K1081" s="3"/>
      <c r="L1081" s="3"/>
    </row>
    <row r="1082" spans="1:12" s="2" customFormat="1" x14ac:dyDescent="0.35">
      <c r="A1082" s="1"/>
      <c r="B1082" s="1"/>
      <c r="C1082" s="1"/>
      <c r="D1082" s="1"/>
      <c r="E1082" s="1"/>
      <c r="F1082" s="4"/>
      <c r="G1082" s="3"/>
      <c r="H1082" s="4"/>
      <c r="I1082" s="4"/>
      <c r="J1082" s="3"/>
      <c r="K1082" s="3"/>
      <c r="L1082" s="3"/>
    </row>
    <row r="1083" spans="1:12" s="2" customFormat="1" x14ac:dyDescent="0.35">
      <c r="A1083" s="1"/>
      <c r="B1083" s="1"/>
      <c r="C1083" s="1"/>
      <c r="D1083" s="1"/>
      <c r="E1083" s="1"/>
      <c r="F1083" s="4"/>
      <c r="G1083" s="3"/>
      <c r="H1083" s="4"/>
      <c r="I1083" s="4"/>
      <c r="J1083" s="3"/>
      <c r="K1083" s="3"/>
      <c r="L1083" s="3"/>
    </row>
    <row r="1084" spans="1:12" s="2" customFormat="1" x14ac:dyDescent="0.35">
      <c r="A1084" s="1"/>
      <c r="B1084" s="1"/>
      <c r="C1084" s="1"/>
      <c r="D1084" s="1"/>
      <c r="E1084" s="1"/>
      <c r="F1084" s="4"/>
      <c r="G1084" s="3"/>
      <c r="H1084" s="4"/>
      <c r="I1084" s="4"/>
      <c r="J1084" s="3"/>
      <c r="K1084" s="3"/>
      <c r="L1084" s="3"/>
    </row>
    <row r="1085" spans="1:12" s="2" customFormat="1" x14ac:dyDescent="0.35">
      <c r="A1085" s="1"/>
      <c r="B1085" s="1"/>
      <c r="C1085" s="1"/>
      <c r="D1085" s="1"/>
      <c r="E1085" s="1"/>
      <c r="F1085" s="4"/>
      <c r="G1085" s="3"/>
      <c r="H1085" s="4"/>
      <c r="I1085" s="4"/>
      <c r="J1085" s="3"/>
      <c r="K1085" s="3"/>
      <c r="L1085" s="3"/>
    </row>
    <row r="1086" spans="1:12" s="2" customFormat="1" x14ac:dyDescent="0.35">
      <c r="A1086" s="1"/>
      <c r="B1086" s="1"/>
      <c r="C1086" s="1"/>
      <c r="D1086" s="1"/>
      <c r="E1086" s="1"/>
      <c r="F1086" s="4"/>
      <c r="G1086" s="3"/>
      <c r="H1086" s="4"/>
      <c r="I1086" s="4"/>
      <c r="J1086" s="3"/>
      <c r="K1086" s="3"/>
      <c r="L1086" s="3"/>
    </row>
    <row r="1087" spans="1:12" s="2" customFormat="1" x14ac:dyDescent="0.35">
      <c r="A1087" s="1"/>
      <c r="B1087" s="1"/>
      <c r="C1087" s="1"/>
      <c r="D1087" s="1"/>
      <c r="E1087" s="1"/>
      <c r="F1087" s="4"/>
      <c r="G1087" s="3"/>
      <c r="H1087" s="4"/>
      <c r="I1087" s="4"/>
      <c r="J1087" s="3"/>
      <c r="K1087" s="3"/>
      <c r="L1087" s="3"/>
    </row>
    <row r="1088" spans="1:12" s="2" customFormat="1" x14ac:dyDescent="0.35">
      <c r="A1088" s="1"/>
      <c r="B1088" s="1"/>
      <c r="C1088" s="1"/>
      <c r="D1088" s="1"/>
      <c r="E1088" s="1"/>
      <c r="F1088" s="4"/>
      <c r="G1088" s="3"/>
      <c r="H1088" s="4"/>
      <c r="I1088" s="4"/>
      <c r="J1088" s="3"/>
      <c r="K1088" s="3"/>
      <c r="L1088" s="3"/>
    </row>
    <row r="1089" spans="1:12" s="2" customFormat="1" x14ac:dyDescent="0.35">
      <c r="A1089" s="1"/>
      <c r="B1089" s="1"/>
      <c r="C1089" s="1"/>
      <c r="D1089" s="1"/>
      <c r="E1089" s="1"/>
      <c r="F1089" s="4"/>
      <c r="G1089" s="3"/>
      <c r="H1089" s="4"/>
      <c r="I1089" s="4"/>
      <c r="J1089" s="3"/>
      <c r="K1089" s="3"/>
      <c r="L1089" s="3"/>
    </row>
    <row r="1090" spans="1:12" s="2" customFormat="1" x14ac:dyDescent="0.35">
      <c r="A1090" s="1"/>
      <c r="B1090" s="1"/>
      <c r="C1090" s="1"/>
      <c r="D1090" s="1"/>
      <c r="E1090" s="1"/>
      <c r="F1090" s="4"/>
      <c r="G1090" s="3"/>
      <c r="H1090" s="4"/>
      <c r="I1090" s="4"/>
      <c r="J1090" s="3"/>
      <c r="K1090" s="3"/>
      <c r="L1090" s="3"/>
    </row>
    <row r="1091" spans="1:12" s="2" customFormat="1" x14ac:dyDescent="0.35">
      <c r="A1091" s="1"/>
      <c r="B1091" s="1"/>
      <c r="C1091" s="1"/>
      <c r="D1091" s="1"/>
      <c r="E1091" s="1"/>
      <c r="F1091" s="4"/>
      <c r="G1091" s="3"/>
      <c r="H1091" s="4"/>
      <c r="I1091" s="4"/>
      <c r="J1091" s="3"/>
      <c r="K1091" s="3"/>
      <c r="L1091" s="3"/>
    </row>
    <row r="1092" spans="1:12" s="2" customFormat="1" x14ac:dyDescent="0.35">
      <c r="A1092" s="1"/>
      <c r="B1092" s="1"/>
      <c r="C1092" s="1"/>
      <c r="D1092" s="1"/>
      <c r="E1092" s="1"/>
      <c r="F1092" s="4"/>
      <c r="G1092" s="3"/>
      <c r="H1092" s="4"/>
      <c r="I1092" s="4"/>
      <c r="J1092" s="3"/>
      <c r="K1092" s="3"/>
      <c r="L1092" s="3"/>
    </row>
    <row r="1093" spans="1:12" s="2" customFormat="1" x14ac:dyDescent="0.35">
      <c r="A1093" s="1"/>
      <c r="B1093" s="1"/>
      <c r="C1093" s="1"/>
      <c r="D1093" s="1"/>
      <c r="E1093" s="1"/>
      <c r="F1093" s="4"/>
      <c r="G1093" s="3"/>
      <c r="H1093" s="4"/>
      <c r="I1093" s="4"/>
      <c r="J1093" s="3"/>
      <c r="K1093" s="3"/>
      <c r="L1093" s="3"/>
    </row>
    <row r="1094" spans="1:12" s="2" customFormat="1" x14ac:dyDescent="0.35">
      <c r="A1094" s="1"/>
      <c r="B1094" s="1"/>
      <c r="C1094" s="1"/>
      <c r="D1094" s="1"/>
      <c r="E1094" s="1"/>
      <c r="F1094" s="4"/>
      <c r="G1094" s="3"/>
      <c r="H1094" s="4"/>
      <c r="I1094" s="4"/>
      <c r="J1094" s="3"/>
      <c r="K1094" s="3"/>
      <c r="L1094" s="3"/>
    </row>
    <row r="1095" spans="1:12" s="2" customFormat="1" x14ac:dyDescent="0.35">
      <c r="A1095" s="1"/>
      <c r="B1095" s="1"/>
      <c r="C1095" s="1"/>
      <c r="D1095" s="1"/>
      <c r="E1095" s="1"/>
      <c r="F1095" s="4"/>
      <c r="G1095" s="3"/>
      <c r="H1095" s="4"/>
      <c r="I1095" s="4"/>
      <c r="J1095" s="3"/>
      <c r="K1095" s="3"/>
      <c r="L1095" s="3"/>
    </row>
    <row r="1096" spans="1:12" s="2" customFormat="1" x14ac:dyDescent="0.35">
      <c r="A1096" s="1"/>
      <c r="B1096" s="1"/>
      <c r="C1096" s="1"/>
      <c r="D1096" s="1"/>
      <c r="E1096" s="1"/>
      <c r="F1096" s="4"/>
      <c r="G1096" s="3"/>
      <c r="H1096" s="4"/>
      <c r="I1096" s="4"/>
      <c r="J1096" s="3"/>
      <c r="K1096" s="3"/>
      <c r="L1096" s="3"/>
    </row>
    <row r="1097" spans="1:12" s="2" customFormat="1" x14ac:dyDescent="0.35">
      <c r="A1097" s="1"/>
      <c r="B1097" s="1"/>
      <c r="C1097" s="1"/>
      <c r="D1097" s="1"/>
      <c r="E1097" s="1"/>
      <c r="F1097" s="4"/>
      <c r="G1097" s="3"/>
      <c r="H1097" s="4"/>
      <c r="I1097" s="4"/>
      <c r="J1097" s="3"/>
      <c r="K1097" s="3"/>
      <c r="L1097" s="3"/>
    </row>
    <row r="1098" spans="1:12" s="2" customFormat="1" x14ac:dyDescent="0.35">
      <c r="A1098" s="1"/>
      <c r="B1098" s="1"/>
      <c r="C1098" s="1"/>
      <c r="D1098" s="1"/>
      <c r="E1098" s="1"/>
      <c r="F1098" s="4"/>
      <c r="G1098" s="3"/>
      <c r="H1098" s="4"/>
      <c r="I1098" s="4"/>
      <c r="J1098" s="3"/>
      <c r="K1098" s="3"/>
      <c r="L1098" s="3"/>
    </row>
    <row r="1099" spans="1:12" s="2" customFormat="1" x14ac:dyDescent="0.35">
      <c r="A1099" s="1"/>
      <c r="B1099" s="1"/>
      <c r="C1099" s="1"/>
      <c r="D1099" s="1"/>
      <c r="E1099" s="1"/>
      <c r="F1099" s="4"/>
      <c r="G1099" s="3"/>
      <c r="H1099" s="4"/>
      <c r="I1099" s="4"/>
      <c r="J1099" s="3"/>
      <c r="K1099" s="3"/>
      <c r="L1099" s="3"/>
    </row>
    <row r="1100" spans="1:12" s="2" customFormat="1" x14ac:dyDescent="0.35">
      <c r="A1100" s="1"/>
      <c r="B1100" s="1"/>
      <c r="C1100" s="1"/>
      <c r="D1100" s="1"/>
      <c r="E1100" s="1"/>
      <c r="F1100" s="4"/>
      <c r="G1100" s="3"/>
      <c r="H1100" s="4"/>
      <c r="I1100" s="4"/>
      <c r="J1100" s="3"/>
      <c r="K1100" s="3"/>
      <c r="L1100" s="3"/>
    </row>
    <row r="1101" spans="1:12" s="2" customFormat="1" x14ac:dyDescent="0.35">
      <c r="A1101" s="1"/>
      <c r="B1101" s="1"/>
      <c r="C1101" s="1"/>
      <c r="D1101" s="1"/>
      <c r="E1101" s="1"/>
      <c r="F1101" s="4"/>
      <c r="G1101" s="3"/>
      <c r="H1101" s="4"/>
      <c r="I1101" s="4"/>
      <c r="J1101" s="3"/>
      <c r="K1101" s="3"/>
      <c r="L1101" s="3"/>
    </row>
    <row r="1102" spans="1:12" s="2" customFormat="1" x14ac:dyDescent="0.35">
      <c r="A1102" s="1"/>
      <c r="B1102" s="1"/>
      <c r="C1102" s="1"/>
      <c r="D1102" s="1"/>
      <c r="E1102" s="1"/>
      <c r="F1102" s="4"/>
      <c r="G1102" s="3"/>
      <c r="H1102" s="4"/>
      <c r="I1102" s="4"/>
      <c r="J1102" s="3"/>
      <c r="K1102" s="3"/>
      <c r="L1102" s="3"/>
    </row>
    <row r="1103" spans="1:12" s="2" customFormat="1" x14ac:dyDescent="0.35">
      <c r="A1103" s="1"/>
      <c r="B1103" s="1"/>
      <c r="C1103" s="1"/>
      <c r="D1103" s="1"/>
      <c r="E1103" s="1"/>
      <c r="F1103" s="4"/>
      <c r="G1103" s="3"/>
      <c r="H1103" s="4"/>
      <c r="I1103" s="4"/>
      <c r="J1103" s="3"/>
      <c r="K1103" s="3"/>
      <c r="L1103" s="3"/>
    </row>
    <row r="1104" spans="1:12" s="2" customFormat="1" x14ac:dyDescent="0.35">
      <c r="A1104" s="1"/>
      <c r="B1104" s="1"/>
      <c r="C1104" s="1"/>
      <c r="D1104" s="1"/>
      <c r="E1104" s="1"/>
      <c r="F1104" s="4"/>
      <c r="G1104" s="3"/>
      <c r="H1104" s="4"/>
      <c r="I1104" s="4"/>
      <c r="J1104" s="3"/>
      <c r="K1104" s="3"/>
      <c r="L1104" s="3"/>
    </row>
    <row r="1105" spans="1:12" s="2" customFormat="1" x14ac:dyDescent="0.35">
      <c r="A1105" s="1"/>
      <c r="B1105" s="1"/>
      <c r="C1105" s="1"/>
      <c r="D1105" s="1"/>
      <c r="E1105" s="1"/>
      <c r="F1105" s="4"/>
      <c r="G1105" s="3"/>
      <c r="H1105" s="4"/>
      <c r="I1105" s="4"/>
      <c r="J1105" s="3"/>
      <c r="K1105" s="3"/>
      <c r="L1105" s="3"/>
    </row>
    <row r="1106" spans="1:12" s="2" customFormat="1" x14ac:dyDescent="0.35">
      <c r="A1106" s="1"/>
      <c r="B1106" s="1"/>
      <c r="C1106" s="1"/>
      <c r="D1106" s="1"/>
      <c r="E1106" s="1"/>
      <c r="F1106" s="4"/>
      <c r="G1106" s="3"/>
      <c r="H1106" s="4"/>
      <c r="I1106" s="4"/>
      <c r="J1106" s="3"/>
      <c r="K1106" s="3"/>
      <c r="L1106" s="3"/>
    </row>
    <row r="1107" spans="1:12" s="2" customFormat="1" x14ac:dyDescent="0.35">
      <c r="A1107" s="1"/>
      <c r="B1107" s="1"/>
      <c r="C1107" s="1"/>
      <c r="D1107" s="1"/>
      <c r="E1107" s="1"/>
      <c r="F1107" s="4"/>
      <c r="G1107" s="3"/>
      <c r="H1107" s="4"/>
      <c r="I1107" s="4"/>
      <c r="J1107" s="3"/>
      <c r="K1107" s="3"/>
      <c r="L1107" s="3"/>
    </row>
    <row r="1108" spans="1:12" s="2" customFormat="1" x14ac:dyDescent="0.35">
      <c r="A1108" s="1"/>
      <c r="B1108" s="1"/>
      <c r="C1108" s="1"/>
      <c r="D1108" s="1"/>
      <c r="E1108" s="1"/>
      <c r="F1108" s="4"/>
      <c r="G1108" s="3"/>
      <c r="H1108" s="4"/>
      <c r="I1108" s="4"/>
      <c r="J1108" s="3"/>
      <c r="K1108" s="3"/>
      <c r="L1108" s="3"/>
    </row>
    <row r="1109" spans="1:12" s="2" customFormat="1" x14ac:dyDescent="0.35">
      <c r="A1109" s="1"/>
      <c r="B1109" s="1"/>
      <c r="C1109" s="1"/>
      <c r="D1109" s="1"/>
      <c r="E1109" s="1"/>
      <c r="F1109" s="4"/>
      <c r="G1109" s="3"/>
      <c r="H1109" s="4"/>
      <c r="I1109" s="4"/>
      <c r="J1109" s="3"/>
      <c r="K1109" s="3"/>
      <c r="L1109" s="3"/>
    </row>
    <row r="1110" spans="1:12" s="2" customFormat="1" x14ac:dyDescent="0.35">
      <c r="A1110" s="1"/>
      <c r="B1110" s="1"/>
      <c r="C1110" s="1"/>
      <c r="D1110" s="1"/>
      <c r="E1110" s="1"/>
      <c r="F1110" s="4"/>
      <c r="G1110" s="3"/>
      <c r="H1110" s="4"/>
      <c r="I1110" s="4"/>
      <c r="J1110" s="3"/>
      <c r="K1110" s="3"/>
      <c r="L1110" s="3"/>
    </row>
    <row r="1111" spans="1:12" s="2" customFormat="1" x14ac:dyDescent="0.35">
      <c r="A1111" s="1"/>
      <c r="B1111" s="1"/>
      <c r="C1111" s="1"/>
      <c r="D1111" s="1"/>
      <c r="E1111" s="1"/>
      <c r="F1111" s="4"/>
      <c r="G1111" s="3"/>
      <c r="H1111" s="4"/>
      <c r="I1111" s="4"/>
      <c r="J1111" s="3"/>
      <c r="K1111" s="3"/>
      <c r="L1111" s="3"/>
    </row>
    <row r="1112" spans="1:12" s="2" customFormat="1" x14ac:dyDescent="0.35">
      <c r="A1112" s="1"/>
      <c r="B1112" s="1"/>
      <c r="C1112" s="1"/>
      <c r="D1112" s="1"/>
      <c r="E1112" s="1"/>
      <c r="F1112" s="4"/>
      <c r="G1112" s="3"/>
      <c r="H1112" s="4"/>
      <c r="I1112" s="4"/>
      <c r="J1112" s="3"/>
      <c r="K1112" s="3"/>
      <c r="L1112" s="3"/>
    </row>
    <row r="1113" spans="1:12" s="2" customFormat="1" x14ac:dyDescent="0.35">
      <c r="A1113" s="1"/>
      <c r="B1113" s="1"/>
      <c r="C1113" s="1"/>
      <c r="D1113" s="1"/>
      <c r="E1113" s="1"/>
      <c r="F1113" s="4"/>
      <c r="G1113" s="3"/>
      <c r="H1113" s="4"/>
      <c r="I1113" s="4"/>
      <c r="J1113" s="3"/>
      <c r="K1113" s="3"/>
      <c r="L1113" s="3"/>
    </row>
    <row r="1114" spans="1:12" s="2" customFormat="1" x14ac:dyDescent="0.35">
      <c r="A1114" s="1"/>
      <c r="B1114" s="1"/>
      <c r="C1114" s="1"/>
      <c r="D1114" s="1"/>
      <c r="E1114" s="1"/>
      <c r="F1114" s="4"/>
      <c r="G1114" s="3"/>
      <c r="H1114" s="4"/>
      <c r="I1114" s="4"/>
      <c r="J1114" s="3"/>
      <c r="K1114" s="3"/>
      <c r="L1114" s="3"/>
    </row>
    <row r="1115" spans="1:12" s="2" customFormat="1" x14ac:dyDescent="0.35">
      <c r="A1115" s="1"/>
      <c r="B1115" s="1"/>
      <c r="C1115" s="1"/>
      <c r="D1115" s="1"/>
      <c r="E1115" s="1"/>
      <c r="F1115" s="4"/>
      <c r="G1115" s="3"/>
      <c r="H1115" s="4"/>
      <c r="I1115" s="4"/>
      <c r="J1115" s="3"/>
      <c r="K1115" s="3"/>
      <c r="L1115" s="3"/>
    </row>
    <row r="1116" spans="1:12" s="2" customFormat="1" x14ac:dyDescent="0.35">
      <c r="A1116" s="1"/>
      <c r="B1116" s="1"/>
      <c r="C1116" s="1"/>
      <c r="D1116" s="1"/>
      <c r="E1116" s="1"/>
      <c r="F1116" s="4"/>
      <c r="G1116" s="3"/>
      <c r="H1116" s="4"/>
      <c r="I1116" s="4"/>
      <c r="J1116" s="3"/>
      <c r="K1116" s="3"/>
      <c r="L1116" s="3"/>
    </row>
    <row r="1117" spans="1:12" s="2" customFormat="1" x14ac:dyDescent="0.35">
      <c r="A1117" s="1"/>
      <c r="B1117" s="1"/>
      <c r="C1117" s="1"/>
      <c r="D1117" s="1"/>
      <c r="E1117" s="1"/>
      <c r="F1117" s="4"/>
      <c r="G1117" s="3"/>
      <c r="H1117" s="4"/>
      <c r="I1117" s="4"/>
      <c r="J1117" s="3"/>
      <c r="K1117" s="3"/>
      <c r="L1117" s="3"/>
    </row>
    <row r="1118" spans="1:12" s="2" customFormat="1" x14ac:dyDescent="0.35">
      <c r="A1118" s="1"/>
      <c r="B1118" s="1"/>
      <c r="C1118" s="1"/>
      <c r="D1118" s="1"/>
      <c r="E1118" s="1"/>
      <c r="F1118" s="4"/>
      <c r="G1118" s="3"/>
      <c r="H1118" s="4"/>
      <c r="I1118" s="4"/>
      <c r="J1118" s="3"/>
      <c r="K1118" s="3"/>
      <c r="L1118" s="3"/>
    </row>
    <row r="1119" spans="1:12" s="2" customFormat="1" x14ac:dyDescent="0.35">
      <c r="A1119" s="1"/>
      <c r="B1119" s="1"/>
      <c r="C1119" s="1"/>
      <c r="D1119" s="1"/>
      <c r="E1119" s="1"/>
      <c r="F1119" s="4"/>
      <c r="G1119" s="3"/>
      <c r="H1119" s="4"/>
      <c r="I1119" s="4"/>
      <c r="J1119" s="3"/>
      <c r="K1119" s="3"/>
      <c r="L1119" s="3"/>
    </row>
    <row r="1120" spans="1:12" s="2" customFormat="1" x14ac:dyDescent="0.35">
      <c r="A1120" s="1"/>
      <c r="B1120" s="1"/>
      <c r="C1120" s="1"/>
      <c r="D1120" s="1"/>
      <c r="E1120" s="1"/>
      <c r="F1120" s="4"/>
      <c r="G1120" s="3"/>
      <c r="H1120" s="4"/>
      <c r="I1120" s="4"/>
      <c r="J1120" s="3"/>
      <c r="K1120" s="3"/>
      <c r="L1120" s="3"/>
    </row>
    <row r="1121" spans="1:12" s="2" customFormat="1" x14ac:dyDescent="0.35">
      <c r="A1121" s="1"/>
      <c r="B1121" s="1"/>
      <c r="C1121" s="1"/>
      <c r="D1121" s="1"/>
      <c r="E1121" s="1"/>
      <c r="F1121" s="4"/>
      <c r="G1121" s="3"/>
      <c r="H1121" s="4"/>
      <c r="I1121" s="4"/>
      <c r="J1121" s="3"/>
      <c r="K1121" s="3"/>
      <c r="L1121" s="3"/>
    </row>
    <row r="1122" spans="1:12" s="2" customFormat="1" x14ac:dyDescent="0.35">
      <c r="A1122" s="1"/>
      <c r="B1122" s="1"/>
      <c r="C1122" s="1"/>
      <c r="D1122" s="1"/>
      <c r="E1122" s="1"/>
      <c r="F1122" s="4"/>
      <c r="G1122" s="3"/>
      <c r="H1122" s="4"/>
      <c r="I1122" s="4"/>
      <c r="J1122" s="3"/>
      <c r="K1122" s="3"/>
      <c r="L1122" s="3"/>
    </row>
    <row r="1123" spans="1:12" s="2" customFormat="1" x14ac:dyDescent="0.35">
      <c r="A1123" s="1"/>
      <c r="B1123" s="1"/>
      <c r="C1123" s="1"/>
      <c r="D1123" s="1"/>
      <c r="E1123" s="1"/>
      <c r="F1123" s="4"/>
      <c r="G1123" s="3"/>
      <c r="H1123" s="4"/>
      <c r="I1123" s="4"/>
      <c r="J1123" s="3"/>
      <c r="K1123" s="3"/>
      <c r="L1123" s="3"/>
    </row>
    <row r="1124" spans="1:12" s="2" customFormat="1" x14ac:dyDescent="0.35">
      <c r="A1124" s="1"/>
      <c r="B1124" s="1"/>
      <c r="C1124" s="1"/>
      <c r="D1124" s="1"/>
      <c r="E1124" s="1"/>
      <c r="F1124" s="4"/>
      <c r="G1124" s="3"/>
      <c r="H1124" s="4"/>
      <c r="I1124" s="4"/>
      <c r="J1124" s="3"/>
      <c r="K1124" s="3"/>
      <c r="L1124" s="3"/>
    </row>
    <row r="1125" spans="1:12" s="2" customFormat="1" x14ac:dyDescent="0.35">
      <c r="A1125" s="1"/>
      <c r="B1125" s="1"/>
      <c r="C1125" s="1"/>
      <c r="D1125" s="1"/>
      <c r="E1125" s="1"/>
      <c r="F1125" s="4"/>
      <c r="G1125" s="3"/>
      <c r="H1125" s="4"/>
      <c r="I1125" s="4"/>
      <c r="J1125" s="3"/>
      <c r="K1125" s="3"/>
      <c r="L1125" s="3"/>
    </row>
    <row r="1126" spans="1:12" s="2" customFormat="1" x14ac:dyDescent="0.35">
      <c r="A1126" s="1"/>
      <c r="B1126" s="1"/>
      <c r="C1126" s="1"/>
      <c r="D1126" s="1"/>
      <c r="E1126" s="1"/>
      <c r="F1126" s="4"/>
      <c r="G1126" s="3"/>
      <c r="H1126" s="4"/>
      <c r="I1126" s="4"/>
      <c r="J1126" s="3"/>
      <c r="K1126" s="3"/>
      <c r="L1126" s="3"/>
    </row>
    <row r="1127" spans="1:12" s="2" customFormat="1" x14ac:dyDescent="0.35">
      <c r="A1127" s="1"/>
      <c r="B1127" s="1"/>
      <c r="C1127" s="1"/>
      <c r="D1127" s="1"/>
      <c r="E1127" s="1"/>
      <c r="F1127" s="4"/>
      <c r="G1127" s="3"/>
      <c r="H1127" s="4"/>
      <c r="I1127" s="4"/>
      <c r="J1127" s="3"/>
      <c r="K1127" s="3"/>
      <c r="L1127" s="3"/>
    </row>
    <row r="1128" spans="1:12" s="2" customFormat="1" x14ac:dyDescent="0.35">
      <c r="A1128" s="1"/>
      <c r="B1128" s="1"/>
      <c r="C1128" s="1"/>
      <c r="D1128" s="1"/>
      <c r="E1128" s="1"/>
      <c r="F1128" s="4"/>
      <c r="G1128" s="3"/>
      <c r="H1128" s="4"/>
      <c r="I1128" s="4"/>
      <c r="J1128" s="3"/>
      <c r="K1128" s="3"/>
      <c r="L1128" s="3"/>
    </row>
    <row r="1129" spans="1:12" s="2" customFormat="1" x14ac:dyDescent="0.35">
      <c r="A1129" s="1"/>
      <c r="B1129" s="1"/>
      <c r="C1129" s="1"/>
      <c r="D1129" s="1"/>
      <c r="E1129" s="1"/>
      <c r="F1129" s="4"/>
      <c r="G1129" s="3"/>
      <c r="H1129" s="4"/>
      <c r="I1129" s="4"/>
      <c r="J1129" s="3"/>
      <c r="K1129" s="3"/>
      <c r="L1129" s="3"/>
    </row>
    <row r="1130" spans="1:12" s="2" customFormat="1" x14ac:dyDescent="0.35">
      <c r="A1130" s="1"/>
      <c r="B1130" s="1"/>
      <c r="C1130" s="1"/>
      <c r="D1130" s="1"/>
      <c r="E1130" s="1"/>
      <c r="F1130" s="4"/>
      <c r="G1130" s="3"/>
      <c r="H1130" s="4"/>
      <c r="I1130" s="4"/>
      <c r="J1130" s="3"/>
      <c r="K1130" s="3"/>
      <c r="L1130" s="3"/>
    </row>
    <row r="1131" spans="1:12" s="2" customFormat="1" x14ac:dyDescent="0.35">
      <c r="A1131" s="1"/>
      <c r="B1131" s="1"/>
      <c r="C1131" s="1"/>
      <c r="D1131" s="1"/>
      <c r="E1131" s="1"/>
      <c r="F1131" s="4"/>
      <c r="G1131" s="3"/>
      <c r="H1131" s="4"/>
      <c r="I1131" s="4"/>
      <c r="J1131" s="3"/>
      <c r="K1131" s="3"/>
      <c r="L1131" s="3"/>
    </row>
    <row r="1132" spans="1:12" s="2" customFormat="1" x14ac:dyDescent="0.35">
      <c r="A1132" s="1"/>
      <c r="B1132" s="1"/>
      <c r="C1132" s="1"/>
      <c r="D1132" s="1"/>
      <c r="E1132" s="1"/>
      <c r="F1132" s="4"/>
      <c r="G1132" s="3"/>
      <c r="H1132" s="4"/>
      <c r="I1132" s="4"/>
      <c r="J1132" s="3"/>
      <c r="K1132" s="3"/>
      <c r="L1132" s="3"/>
    </row>
    <row r="1133" spans="1:12" s="2" customFormat="1" x14ac:dyDescent="0.35">
      <c r="A1133" s="1"/>
      <c r="B1133" s="1"/>
      <c r="C1133" s="1"/>
      <c r="D1133" s="1"/>
      <c r="E1133" s="1"/>
      <c r="F1133" s="4"/>
      <c r="G1133" s="3"/>
      <c r="H1133" s="4"/>
      <c r="I1133" s="4"/>
      <c r="J1133" s="3"/>
      <c r="K1133" s="3"/>
      <c r="L1133" s="3"/>
    </row>
    <row r="1134" spans="1:12" s="2" customFormat="1" x14ac:dyDescent="0.35">
      <c r="A1134" s="1"/>
      <c r="B1134" s="1"/>
      <c r="C1134" s="1"/>
      <c r="D1134" s="1"/>
      <c r="E1134" s="1"/>
      <c r="F1134" s="4"/>
      <c r="G1134" s="3"/>
      <c r="H1134" s="4"/>
      <c r="I1134" s="4"/>
      <c r="J1134" s="3"/>
      <c r="K1134" s="3"/>
      <c r="L1134" s="3"/>
    </row>
    <row r="1135" spans="1:12" s="2" customFormat="1" x14ac:dyDescent="0.35">
      <c r="A1135" s="1"/>
      <c r="B1135" s="1"/>
      <c r="C1135" s="1"/>
      <c r="D1135" s="1"/>
      <c r="E1135" s="1"/>
      <c r="F1135" s="4"/>
      <c r="G1135" s="3"/>
      <c r="H1135" s="4"/>
      <c r="I1135" s="4"/>
      <c r="J1135" s="3"/>
      <c r="K1135" s="3"/>
      <c r="L1135" s="3"/>
    </row>
    <row r="1136" spans="1:12" s="2" customFormat="1" x14ac:dyDescent="0.35">
      <c r="A1136" s="1"/>
      <c r="B1136" s="1"/>
      <c r="C1136" s="1"/>
      <c r="D1136" s="1"/>
      <c r="E1136" s="1"/>
      <c r="F1136" s="4"/>
      <c r="G1136" s="3"/>
      <c r="H1136" s="4"/>
      <c r="I1136" s="4"/>
      <c r="J1136" s="3"/>
      <c r="K1136" s="3"/>
      <c r="L1136" s="3"/>
    </row>
    <row r="1137" spans="1:12" s="2" customFormat="1" x14ac:dyDescent="0.35">
      <c r="A1137" s="1"/>
      <c r="B1137" s="1"/>
      <c r="C1137" s="1"/>
      <c r="D1137" s="1"/>
      <c r="E1137" s="1"/>
      <c r="F1137" s="4"/>
      <c r="G1137" s="3"/>
      <c r="H1137" s="4"/>
      <c r="I1137" s="4"/>
      <c r="J1137" s="3"/>
      <c r="K1137" s="3"/>
      <c r="L1137" s="3"/>
    </row>
    <row r="1138" spans="1:12" s="2" customFormat="1" x14ac:dyDescent="0.35">
      <c r="A1138" s="1"/>
      <c r="B1138" s="1"/>
      <c r="C1138" s="1"/>
      <c r="D1138" s="1"/>
      <c r="E1138" s="1"/>
      <c r="F1138" s="4"/>
      <c r="G1138" s="3"/>
      <c r="H1138" s="4"/>
      <c r="I1138" s="4"/>
      <c r="J1138" s="3"/>
      <c r="K1138" s="3"/>
      <c r="L1138" s="3"/>
    </row>
    <row r="1139" spans="1:12" s="2" customFormat="1" x14ac:dyDescent="0.35">
      <c r="A1139" s="1"/>
      <c r="B1139" s="1"/>
      <c r="C1139" s="1"/>
      <c r="D1139" s="1"/>
      <c r="E1139" s="1"/>
      <c r="F1139" s="4"/>
      <c r="G1139" s="3"/>
      <c r="H1139" s="4"/>
      <c r="I1139" s="4"/>
      <c r="J1139" s="3"/>
      <c r="K1139" s="3"/>
      <c r="L1139" s="3"/>
    </row>
    <row r="1140" spans="1:12" s="2" customFormat="1" x14ac:dyDescent="0.35">
      <c r="A1140" s="1"/>
      <c r="B1140" s="1"/>
      <c r="C1140" s="1"/>
      <c r="D1140" s="1"/>
      <c r="E1140" s="1"/>
      <c r="F1140" s="4"/>
      <c r="G1140" s="3"/>
      <c r="H1140" s="4"/>
      <c r="I1140" s="4"/>
      <c r="J1140" s="3"/>
      <c r="K1140" s="3"/>
      <c r="L1140" s="3"/>
    </row>
    <row r="1141" spans="1:12" s="2" customFormat="1" x14ac:dyDescent="0.35">
      <c r="A1141" s="1"/>
      <c r="B1141" s="1"/>
      <c r="C1141" s="1"/>
      <c r="D1141" s="1"/>
      <c r="E1141" s="1"/>
      <c r="F1141" s="4"/>
      <c r="G1141" s="3"/>
      <c r="H1141" s="4"/>
      <c r="I1141" s="4"/>
      <c r="J1141" s="3"/>
      <c r="K1141" s="3"/>
      <c r="L1141" s="3"/>
    </row>
    <row r="1142" spans="1:12" s="2" customFormat="1" x14ac:dyDescent="0.35">
      <c r="A1142" s="1"/>
      <c r="B1142" s="1"/>
      <c r="C1142" s="1"/>
      <c r="D1142" s="1"/>
      <c r="E1142" s="1"/>
      <c r="F1142" s="4"/>
      <c r="G1142" s="3"/>
      <c r="H1142" s="4"/>
      <c r="I1142" s="4"/>
      <c r="J1142" s="3"/>
      <c r="K1142" s="3"/>
      <c r="L1142" s="3"/>
    </row>
    <row r="1143" spans="1:12" s="2" customFormat="1" x14ac:dyDescent="0.35">
      <c r="A1143" s="1"/>
      <c r="B1143" s="1"/>
      <c r="C1143" s="1"/>
      <c r="D1143" s="1"/>
      <c r="E1143" s="1"/>
      <c r="F1143" s="4"/>
      <c r="G1143" s="3"/>
      <c r="H1143" s="4"/>
      <c r="I1143" s="4"/>
      <c r="J1143" s="3"/>
      <c r="K1143" s="3"/>
      <c r="L1143" s="3"/>
    </row>
    <row r="1144" spans="1:12" s="2" customFormat="1" x14ac:dyDescent="0.35">
      <c r="A1144" s="1"/>
      <c r="B1144" s="1"/>
      <c r="C1144" s="1"/>
      <c r="D1144" s="1"/>
      <c r="E1144" s="1"/>
      <c r="F1144" s="4"/>
      <c r="G1144" s="3"/>
      <c r="H1144" s="4"/>
      <c r="I1144" s="4"/>
      <c r="J1144" s="3"/>
      <c r="K1144" s="3"/>
      <c r="L1144" s="3"/>
    </row>
    <row r="1145" spans="1:12" s="2" customFormat="1" x14ac:dyDescent="0.35">
      <c r="A1145" s="1"/>
      <c r="B1145" s="1"/>
      <c r="C1145" s="1"/>
      <c r="D1145" s="1"/>
      <c r="E1145" s="1"/>
      <c r="F1145" s="4"/>
      <c r="G1145" s="3"/>
      <c r="H1145" s="4"/>
      <c r="I1145" s="4"/>
      <c r="J1145" s="3"/>
      <c r="K1145" s="3"/>
      <c r="L1145" s="3"/>
    </row>
    <row r="1146" spans="1:12" s="2" customFormat="1" x14ac:dyDescent="0.35">
      <c r="A1146" s="1"/>
      <c r="B1146" s="1"/>
      <c r="C1146" s="1"/>
      <c r="D1146" s="1"/>
      <c r="E1146" s="1"/>
      <c r="F1146" s="4"/>
      <c r="G1146" s="3"/>
      <c r="H1146" s="4"/>
      <c r="I1146" s="4"/>
      <c r="J1146" s="3"/>
      <c r="K1146" s="3"/>
      <c r="L1146" s="3"/>
    </row>
    <row r="1147" spans="1:12" s="2" customFormat="1" x14ac:dyDescent="0.35">
      <c r="A1147" s="1"/>
      <c r="B1147" s="1"/>
      <c r="C1147" s="1"/>
      <c r="D1147" s="1"/>
      <c r="E1147" s="1"/>
      <c r="F1147" s="4"/>
      <c r="G1147" s="3"/>
      <c r="H1147" s="4"/>
      <c r="I1147" s="4"/>
      <c r="J1147" s="3"/>
      <c r="K1147" s="3"/>
      <c r="L1147" s="3"/>
    </row>
    <row r="1148" spans="1:12" s="2" customFormat="1" x14ac:dyDescent="0.35">
      <c r="A1148" s="1"/>
      <c r="B1148" s="1"/>
      <c r="C1148" s="1"/>
      <c r="D1148" s="1"/>
      <c r="E1148" s="1"/>
      <c r="F1148" s="4"/>
      <c r="G1148" s="3"/>
      <c r="H1148" s="4"/>
      <c r="I1148" s="4"/>
      <c r="J1148" s="3"/>
      <c r="K1148" s="3"/>
      <c r="L1148" s="3"/>
    </row>
    <row r="1149" spans="1:12" s="2" customFormat="1" x14ac:dyDescent="0.35">
      <c r="A1149" s="1"/>
      <c r="B1149" s="1"/>
      <c r="C1149" s="1"/>
      <c r="D1149" s="1"/>
      <c r="E1149" s="1"/>
      <c r="F1149" s="4"/>
      <c r="G1149" s="3"/>
      <c r="H1149" s="4"/>
      <c r="I1149" s="4"/>
      <c r="J1149" s="3"/>
      <c r="K1149" s="3"/>
      <c r="L1149" s="3"/>
    </row>
    <row r="1150" spans="1:12" s="2" customFormat="1" x14ac:dyDescent="0.35">
      <c r="A1150" s="1"/>
      <c r="B1150" s="1"/>
      <c r="C1150" s="1"/>
      <c r="D1150" s="1"/>
      <c r="E1150" s="1"/>
      <c r="F1150" s="4"/>
      <c r="G1150" s="3"/>
      <c r="H1150" s="4"/>
      <c r="I1150" s="4"/>
      <c r="J1150" s="3"/>
      <c r="K1150" s="3"/>
      <c r="L1150" s="3"/>
    </row>
    <row r="1151" spans="1:12" s="2" customFormat="1" x14ac:dyDescent="0.35">
      <c r="A1151" s="1"/>
      <c r="B1151" s="1"/>
      <c r="C1151" s="1"/>
      <c r="D1151" s="1"/>
      <c r="E1151" s="1"/>
      <c r="F1151" s="4"/>
      <c r="G1151" s="3"/>
      <c r="H1151" s="4"/>
      <c r="I1151" s="4"/>
      <c r="J1151" s="3"/>
      <c r="K1151" s="3"/>
      <c r="L1151" s="3"/>
    </row>
    <row r="1152" spans="1:12" s="2" customFormat="1" x14ac:dyDescent="0.35">
      <c r="A1152" s="1"/>
      <c r="B1152" s="1"/>
      <c r="C1152" s="1"/>
      <c r="D1152" s="1"/>
      <c r="E1152" s="1"/>
      <c r="F1152" s="4"/>
      <c r="G1152" s="3"/>
      <c r="H1152" s="4"/>
      <c r="I1152" s="4"/>
      <c r="J1152" s="3"/>
      <c r="K1152" s="3"/>
      <c r="L1152" s="3"/>
    </row>
    <row r="1153" spans="1:12" s="2" customFormat="1" x14ac:dyDescent="0.35">
      <c r="A1153" s="1"/>
      <c r="B1153" s="1"/>
      <c r="C1153" s="1"/>
      <c r="D1153" s="1"/>
      <c r="E1153" s="1"/>
      <c r="F1153" s="4"/>
      <c r="G1153" s="3"/>
      <c r="H1153" s="4"/>
      <c r="I1153" s="4"/>
      <c r="J1153" s="3"/>
      <c r="K1153" s="3"/>
      <c r="L1153" s="3"/>
    </row>
    <row r="1154" spans="1:12" s="2" customFormat="1" x14ac:dyDescent="0.35">
      <c r="A1154" s="1"/>
      <c r="B1154" s="1"/>
      <c r="C1154" s="1"/>
      <c r="D1154" s="1"/>
      <c r="E1154" s="1"/>
      <c r="F1154" s="4"/>
      <c r="G1154" s="3"/>
      <c r="H1154" s="4"/>
      <c r="I1154" s="4"/>
      <c r="J1154" s="3"/>
      <c r="K1154" s="3"/>
      <c r="L1154" s="3"/>
    </row>
    <row r="1155" spans="1:12" s="2" customFormat="1" x14ac:dyDescent="0.35">
      <c r="A1155" s="1"/>
      <c r="B1155" s="1"/>
      <c r="C1155" s="1"/>
      <c r="D1155" s="1"/>
      <c r="E1155" s="1"/>
      <c r="F1155" s="4"/>
      <c r="G1155" s="3"/>
      <c r="H1155" s="4"/>
      <c r="I1155" s="4"/>
      <c r="J1155" s="3"/>
      <c r="K1155" s="3"/>
      <c r="L1155" s="3"/>
    </row>
    <row r="1156" spans="1:12" s="2" customFormat="1" x14ac:dyDescent="0.35">
      <c r="A1156" s="1"/>
      <c r="B1156" s="1"/>
      <c r="C1156" s="1"/>
      <c r="D1156" s="1"/>
      <c r="E1156" s="1"/>
      <c r="F1156" s="4"/>
      <c r="G1156" s="3"/>
      <c r="H1156" s="4"/>
      <c r="I1156" s="4"/>
      <c r="J1156" s="3"/>
      <c r="K1156" s="3"/>
      <c r="L1156" s="3"/>
    </row>
    <row r="1157" spans="1:12" s="2" customFormat="1" x14ac:dyDescent="0.35">
      <c r="A1157" s="1"/>
      <c r="B1157" s="1"/>
      <c r="C1157" s="1"/>
      <c r="D1157" s="1"/>
      <c r="E1157" s="1"/>
      <c r="F1157" s="4"/>
      <c r="G1157" s="3"/>
      <c r="H1157" s="4"/>
      <c r="I1157" s="4"/>
      <c r="J1157" s="3"/>
      <c r="K1157" s="3"/>
      <c r="L1157" s="3"/>
    </row>
    <row r="1158" spans="1:12" s="2" customFormat="1" x14ac:dyDescent="0.35">
      <c r="A1158" s="1"/>
      <c r="B1158" s="1"/>
      <c r="C1158" s="1"/>
      <c r="D1158" s="1"/>
      <c r="E1158" s="1"/>
      <c r="F1158" s="4"/>
      <c r="G1158" s="3"/>
      <c r="H1158" s="4"/>
      <c r="I1158" s="4"/>
      <c r="J1158" s="3"/>
      <c r="K1158" s="3"/>
      <c r="L1158" s="3"/>
    </row>
    <row r="1159" spans="1:12" s="2" customFormat="1" x14ac:dyDescent="0.35">
      <c r="A1159" s="1"/>
      <c r="B1159" s="1"/>
      <c r="C1159" s="1"/>
      <c r="D1159" s="1"/>
      <c r="E1159" s="1"/>
      <c r="F1159" s="4"/>
      <c r="G1159" s="3"/>
      <c r="H1159" s="4"/>
      <c r="I1159" s="4"/>
      <c r="J1159" s="3"/>
      <c r="K1159" s="3"/>
      <c r="L1159" s="3"/>
    </row>
    <row r="1160" spans="1:12" s="2" customFormat="1" x14ac:dyDescent="0.35">
      <c r="A1160" s="1"/>
      <c r="B1160" s="1"/>
      <c r="C1160" s="1"/>
      <c r="D1160" s="1"/>
      <c r="E1160" s="1"/>
      <c r="F1160" s="4"/>
      <c r="G1160" s="3"/>
      <c r="H1160" s="4"/>
      <c r="I1160" s="4"/>
      <c r="J1160" s="3"/>
      <c r="K1160" s="3"/>
      <c r="L1160" s="3"/>
    </row>
    <row r="1161" spans="1:12" s="2" customFormat="1" x14ac:dyDescent="0.35">
      <c r="A1161" s="1"/>
      <c r="B1161" s="1"/>
      <c r="C1161" s="1"/>
      <c r="D1161" s="1"/>
      <c r="E1161" s="1"/>
      <c r="F1161" s="4"/>
      <c r="G1161" s="3"/>
      <c r="H1161" s="4"/>
      <c r="I1161" s="4"/>
      <c r="J1161" s="3"/>
      <c r="K1161" s="3"/>
      <c r="L1161" s="3"/>
    </row>
    <row r="1162" spans="1:12" s="2" customFormat="1" x14ac:dyDescent="0.35">
      <c r="A1162" s="1"/>
      <c r="B1162" s="1"/>
      <c r="C1162" s="1"/>
      <c r="D1162" s="1"/>
      <c r="E1162" s="1"/>
      <c r="F1162" s="4"/>
      <c r="G1162" s="3"/>
      <c r="H1162" s="4"/>
      <c r="I1162" s="4"/>
      <c r="J1162" s="3"/>
      <c r="K1162" s="3"/>
      <c r="L1162" s="3"/>
    </row>
    <row r="1163" spans="1:12" s="2" customFormat="1" x14ac:dyDescent="0.35">
      <c r="A1163" s="1"/>
      <c r="B1163" s="1"/>
      <c r="C1163" s="1"/>
      <c r="D1163" s="1"/>
      <c r="E1163" s="1"/>
      <c r="F1163" s="4"/>
      <c r="G1163" s="3"/>
      <c r="H1163" s="4"/>
      <c r="I1163" s="4"/>
      <c r="J1163" s="3"/>
      <c r="K1163" s="3"/>
      <c r="L1163" s="3"/>
    </row>
    <row r="1164" spans="1:12" s="2" customFormat="1" x14ac:dyDescent="0.35">
      <c r="A1164" s="1"/>
      <c r="B1164" s="1"/>
      <c r="C1164" s="1"/>
      <c r="D1164" s="1"/>
      <c r="E1164" s="1"/>
      <c r="F1164" s="4"/>
      <c r="G1164" s="3"/>
      <c r="H1164" s="4"/>
      <c r="I1164" s="4"/>
      <c r="J1164" s="3"/>
      <c r="K1164" s="3"/>
      <c r="L1164" s="3"/>
    </row>
    <row r="1165" spans="1:12" s="2" customFormat="1" x14ac:dyDescent="0.35">
      <c r="A1165" s="1"/>
      <c r="B1165" s="1"/>
      <c r="C1165" s="1"/>
      <c r="D1165" s="1"/>
      <c r="E1165" s="1"/>
      <c r="F1165" s="4"/>
      <c r="G1165" s="3"/>
      <c r="H1165" s="4"/>
      <c r="I1165" s="4"/>
      <c r="J1165" s="3"/>
      <c r="K1165" s="3"/>
      <c r="L1165" s="3"/>
    </row>
    <row r="1166" spans="1:12" s="2" customFormat="1" x14ac:dyDescent="0.35">
      <c r="A1166" s="1"/>
      <c r="B1166" s="1"/>
      <c r="C1166" s="1"/>
      <c r="D1166" s="1"/>
      <c r="E1166" s="1"/>
      <c r="F1166" s="4"/>
      <c r="G1166" s="3"/>
      <c r="H1166" s="4"/>
      <c r="I1166" s="4"/>
      <c r="J1166" s="3"/>
      <c r="K1166" s="3"/>
      <c r="L1166" s="3"/>
    </row>
    <row r="1167" spans="1:12" s="2" customFormat="1" x14ac:dyDescent="0.35">
      <c r="A1167" s="1"/>
      <c r="B1167" s="1"/>
      <c r="C1167" s="1"/>
      <c r="D1167" s="1"/>
      <c r="E1167" s="1"/>
      <c r="F1167" s="4"/>
      <c r="G1167" s="3"/>
      <c r="H1167" s="4"/>
      <c r="I1167" s="4"/>
      <c r="J1167" s="3"/>
      <c r="K1167" s="3"/>
      <c r="L1167" s="3"/>
    </row>
    <row r="1168" spans="1:12" s="2" customFormat="1" x14ac:dyDescent="0.35">
      <c r="A1168" s="1"/>
      <c r="B1168" s="1"/>
      <c r="C1168" s="1"/>
      <c r="D1168" s="1"/>
      <c r="E1168" s="1"/>
      <c r="F1168" s="4"/>
      <c r="G1168" s="3"/>
      <c r="H1168" s="4"/>
      <c r="I1168" s="4"/>
      <c r="J1168" s="3"/>
      <c r="K1168" s="3"/>
      <c r="L1168" s="3"/>
    </row>
    <row r="1169" spans="1:12" s="2" customFormat="1" x14ac:dyDescent="0.35">
      <c r="A1169" s="1"/>
      <c r="B1169" s="1"/>
      <c r="C1169" s="1"/>
      <c r="D1169" s="1"/>
      <c r="E1169" s="1"/>
      <c r="F1169" s="4"/>
      <c r="G1169" s="3"/>
      <c r="H1169" s="4"/>
      <c r="I1169" s="4"/>
      <c r="J1169" s="3"/>
      <c r="K1169" s="3"/>
      <c r="L1169" s="3"/>
    </row>
    <row r="1170" spans="1:12" s="2" customFormat="1" x14ac:dyDescent="0.35">
      <c r="A1170" s="1"/>
      <c r="B1170" s="1"/>
      <c r="C1170" s="1"/>
      <c r="D1170" s="1"/>
      <c r="E1170" s="1"/>
      <c r="F1170" s="4"/>
      <c r="G1170" s="3"/>
      <c r="H1170" s="4"/>
      <c r="I1170" s="4"/>
      <c r="J1170" s="3"/>
      <c r="K1170" s="3"/>
      <c r="L1170" s="3"/>
    </row>
    <row r="1171" spans="1:12" s="2" customFormat="1" x14ac:dyDescent="0.35">
      <c r="A1171" s="1"/>
      <c r="B1171" s="1"/>
      <c r="C1171" s="1"/>
      <c r="D1171" s="1"/>
      <c r="E1171" s="1"/>
      <c r="F1171" s="4"/>
      <c r="G1171" s="3"/>
      <c r="H1171" s="4"/>
      <c r="I1171" s="4"/>
      <c r="J1171" s="3"/>
      <c r="K1171" s="3"/>
      <c r="L1171" s="3"/>
    </row>
    <row r="1172" spans="1:12" s="2" customFormat="1" x14ac:dyDescent="0.35">
      <c r="A1172" s="1"/>
      <c r="B1172" s="1"/>
      <c r="C1172" s="1"/>
      <c r="D1172" s="1"/>
      <c r="E1172" s="1"/>
      <c r="F1172" s="4"/>
      <c r="G1172" s="3"/>
      <c r="H1172" s="4"/>
      <c r="I1172" s="4"/>
      <c r="J1172" s="3"/>
      <c r="K1172" s="3"/>
      <c r="L1172" s="3"/>
    </row>
    <row r="1173" spans="1:12" s="2" customFormat="1" x14ac:dyDescent="0.35">
      <c r="A1173" s="1"/>
      <c r="B1173" s="1"/>
      <c r="C1173" s="1"/>
      <c r="D1173" s="1"/>
      <c r="E1173" s="1"/>
      <c r="F1173" s="4"/>
      <c r="G1173" s="3"/>
      <c r="H1173" s="4"/>
      <c r="I1173" s="4"/>
      <c r="J1173" s="3"/>
      <c r="K1173" s="3"/>
      <c r="L1173" s="3"/>
    </row>
    <row r="1174" spans="1:12" s="2" customFormat="1" x14ac:dyDescent="0.35">
      <c r="A1174" s="1"/>
      <c r="B1174" s="1"/>
      <c r="C1174" s="1"/>
      <c r="D1174" s="1"/>
      <c r="E1174" s="1"/>
      <c r="F1174" s="4"/>
      <c r="G1174" s="3"/>
      <c r="H1174" s="4"/>
      <c r="I1174" s="4"/>
      <c r="J1174" s="3"/>
      <c r="K1174" s="3"/>
      <c r="L1174" s="3"/>
    </row>
    <row r="1175" spans="1:12" s="2" customFormat="1" x14ac:dyDescent="0.35">
      <c r="A1175" s="1"/>
      <c r="B1175" s="1"/>
      <c r="C1175" s="1"/>
      <c r="D1175" s="1"/>
      <c r="E1175" s="1"/>
      <c r="F1175" s="4"/>
      <c r="G1175" s="3"/>
      <c r="H1175" s="4"/>
      <c r="I1175" s="4"/>
      <c r="J1175" s="3"/>
      <c r="K1175" s="3"/>
      <c r="L1175" s="3"/>
    </row>
    <row r="1176" spans="1:12" s="2" customFormat="1" x14ac:dyDescent="0.35">
      <c r="A1176" s="1"/>
      <c r="B1176" s="1"/>
      <c r="C1176" s="1"/>
      <c r="D1176" s="1"/>
      <c r="E1176" s="1"/>
      <c r="F1176" s="4"/>
      <c r="G1176" s="3"/>
      <c r="H1176" s="4"/>
      <c r="I1176" s="4"/>
      <c r="J1176" s="3"/>
      <c r="K1176" s="3"/>
      <c r="L1176" s="3"/>
    </row>
    <row r="1177" spans="1:12" s="2" customFormat="1" x14ac:dyDescent="0.35">
      <c r="A1177" s="1"/>
      <c r="B1177" s="1"/>
      <c r="C1177" s="1"/>
      <c r="D1177" s="1"/>
      <c r="E1177" s="1"/>
      <c r="F1177" s="4"/>
      <c r="G1177" s="3"/>
      <c r="H1177" s="4"/>
      <c r="I1177" s="4"/>
      <c r="J1177" s="3"/>
      <c r="K1177" s="3"/>
      <c r="L1177" s="3"/>
    </row>
    <row r="1178" spans="1:12" s="2" customFormat="1" x14ac:dyDescent="0.35">
      <c r="A1178" s="1"/>
      <c r="B1178" s="1"/>
      <c r="C1178" s="1"/>
      <c r="D1178" s="1"/>
      <c r="E1178" s="1"/>
      <c r="F1178" s="4"/>
      <c r="G1178" s="3"/>
      <c r="H1178" s="4"/>
      <c r="I1178" s="4"/>
      <c r="J1178" s="3"/>
      <c r="K1178" s="3"/>
      <c r="L1178" s="3"/>
    </row>
    <row r="1179" spans="1:12" s="2" customFormat="1" x14ac:dyDescent="0.35">
      <c r="A1179" s="1"/>
      <c r="B1179" s="1"/>
      <c r="C1179" s="1"/>
      <c r="D1179" s="1"/>
      <c r="E1179" s="1"/>
      <c r="F1179" s="4"/>
      <c r="G1179" s="3"/>
      <c r="H1179" s="4"/>
      <c r="I1179" s="4"/>
      <c r="J1179" s="3"/>
      <c r="K1179" s="3"/>
      <c r="L1179" s="3"/>
    </row>
    <row r="1180" spans="1:12" s="2" customFormat="1" x14ac:dyDescent="0.35">
      <c r="A1180" s="1"/>
      <c r="B1180" s="1"/>
      <c r="C1180" s="1"/>
      <c r="D1180" s="1"/>
      <c r="E1180" s="1"/>
      <c r="F1180" s="4"/>
      <c r="G1180" s="3"/>
      <c r="H1180" s="4"/>
      <c r="I1180" s="4"/>
      <c r="J1180" s="3"/>
      <c r="K1180" s="3"/>
      <c r="L1180" s="3"/>
    </row>
    <row r="1181" spans="1:12" s="2" customFormat="1" x14ac:dyDescent="0.35">
      <c r="A1181" s="1"/>
      <c r="B1181" s="1"/>
      <c r="C1181" s="1"/>
      <c r="D1181" s="1"/>
      <c r="E1181" s="1"/>
      <c r="F1181" s="4"/>
      <c r="G1181" s="3"/>
      <c r="H1181" s="4"/>
      <c r="I1181" s="4"/>
      <c r="J1181" s="3"/>
      <c r="K1181" s="3"/>
      <c r="L1181" s="3"/>
    </row>
    <row r="1182" spans="1:12" s="2" customFormat="1" x14ac:dyDescent="0.35">
      <c r="A1182" s="1"/>
      <c r="B1182" s="1"/>
      <c r="C1182" s="1"/>
      <c r="D1182" s="1"/>
      <c r="E1182" s="1"/>
      <c r="F1182" s="4"/>
      <c r="G1182" s="3"/>
      <c r="H1182" s="4"/>
      <c r="I1182" s="4"/>
      <c r="J1182" s="3"/>
      <c r="K1182" s="3"/>
      <c r="L1182" s="3"/>
    </row>
    <row r="1183" spans="1:12" s="2" customFormat="1" x14ac:dyDescent="0.35">
      <c r="A1183" s="1"/>
      <c r="B1183" s="1"/>
      <c r="C1183" s="1"/>
      <c r="D1183" s="1"/>
      <c r="E1183" s="1"/>
      <c r="F1183" s="4"/>
      <c r="G1183" s="3"/>
      <c r="H1183" s="4"/>
      <c r="I1183" s="4"/>
      <c r="J1183" s="3"/>
      <c r="K1183" s="3"/>
      <c r="L1183" s="3"/>
    </row>
    <row r="1184" spans="1:12" s="2" customFormat="1" x14ac:dyDescent="0.35">
      <c r="A1184" s="1"/>
      <c r="B1184" s="1"/>
      <c r="C1184" s="1"/>
      <c r="D1184" s="1"/>
      <c r="E1184" s="1"/>
      <c r="F1184" s="4"/>
      <c r="G1184" s="3"/>
      <c r="H1184" s="4"/>
      <c r="I1184" s="4"/>
      <c r="J1184" s="3"/>
      <c r="K1184" s="3"/>
      <c r="L1184" s="3"/>
    </row>
    <row r="1185" spans="1:12" s="2" customFormat="1" x14ac:dyDescent="0.35">
      <c r="A1185" s="1"/>
      <c r="B1185" s="1"/>
      <c r="C1185" s="1"/>
      <c r="D1185" s="1"/>
      <c r="E1185" s="1"/>
      <c r="F1185" s="4"/>
      <c r="G1185" s="3"/>
      <c r="H1185" s="4"/>
      <c r="I1185" s="4"/>
      <c r="J1185" s="3"/>
      <c r="K1185" s="3"/>
      <c r="L1185" s="3"/>
    </row>
    <row r="1186" spans="1:12" s="2" customFormat="1" x14ac:dyDescent="0.35">
      <c r="A1186" s="1"/>
      <c r="B1186" s="1"/>
      <c r="C1186" s="1"/>
      <c r="D1186" s="1"/>
      <c r="E1186" s="1"/>
      <c r="F1186" s="4"/>
      <c r="G1186" s="3"/>
      <c r="H1186" s="4"/>
      <c r="I1186" s="4"/>
      <c r="J1186" s="3"/>
      <c r="K1186" s="3"/>
      <c r="L1186" s="3"/>
    </row>
    <row r="1187" spans="1:12" s="2" customFormat="1" x14ac:dyDescent="0.35">
      <c r="A1187" s="1"/>
      <c r="B1187" s="1"/>
      <c r="C1187" s="1"/>
      <c r="D1187" s="1"/>
      <c r="E1187" s="1"/>
      <c r="F1187" s="4"/>
      <c r="G1187" s="3"/>
      <c r="H1187" s="4"/>
      <c r="I1187" s="4"/>
      <c r="J1187" s="3"/>
      <c r="K1187" s="3"/>
      <c r="L1187" s="3"/>
    </row>
    <row r="1188" spans="1:12" s="2" customFormat="1" x14ac:dyDescent="0.35">
      <c r="A1188" s="1"/>
      <c r="B1188" s="1"/>
      <c r="C1188" s="1"/>
      <c r="D1188" s="1"/>
      <c r="E1188" s="1"/>
      <c r="F1188" s="4"/>
      <c r="G1188" s="3"/>
      <c r="H1188" s="4"/>
      <c r="I1188" s="4"/>
      <c r="J1188" s="3"/>
      <c r="K1188" s="3"/>
      <c r="L1188" s="3"/>
    </row>
    <row r="1189" spans="1:12" s="2" customFormat="1" x14ac:dyDescent="0.35">
      <c r="A1189" s="1"/>
      <c r="B1189" s="1"/>
      <c r="C1189" s="1"/>
      <c r="D1189" s="1"/>
      <c r="E1189" s="1"/>
      <c r="F1189" s="4"/>
      <c r="G1189" s="3"/>
      <c r="H1189" s="4"/>
      <c r="I1189" s="4"/>
      <c r="J1189" s="3"/>
      <c r="K1189" s="3"/>
      <c r="L1189" s="3"/>
    </row>
    <row r="1190" spans="1:12" s="2" customFormat="1" x14ac:dyDescent="0.35">
      <c r="A1190" s="1"/>
      <c r="B1190" s="1"/>
      <c r="C1190" s="1"/>
      <c r="D1190" s="1"/>
      <c r="E1190" s="1"/>
      <c r="F1190" s="4"/>
      <c r="G1190" s="3"/>
      <c r="H1190" s="4"/>
      <c r="I1190" s="4"/>
      <c r="J1190" s="3"/>
      <c r="K1190" s="3"/>
      <c r="L1190" s="3"/>
    </row>
    <row r="1191" spans="1:12" s="2" customFormat="1" x14ac:dyDescent="0.35">
      <c r="A1191" s="1"/>
      <c r="B1191" s="1"/>
      <c r="C1191" s="1"/>
      <c r="D1191" s="1"/>
      <c r="E1191" s="1"/>
      <c r="F1191" s="4"/>
      <c r="G1191" s="3"/>
      <c r="H1191" s="4"/>
      <c r="I1191" s="4"/>
      <c r="J1191" s="3"/>
      <c r="K1191" s="3"/>
      <c r="L1191" s="3"/>
    </row>
    <row r="1192" spans="1:12" s="2" customFormat="1" x14ac:dyDescent="0.35">
      <c r="A1192" s="1"/>
      <c r="B1192" s="1"/>
      <c r="C1192" s="1"/>
      <c r="D1192" s="1"/>
      <c r="E1192" s="1"/>
      <c r="F1192" s="4"/>
      <c r="G1192" s="3"/>
      <c r="H1192" s="4"/>
      <c r="I1192" s="4"/>
      <c r="J1192" s="3"/>
      <c r="K1192" s="3"/>
      <c r="L1192" s="3"/>
    </row>
    <row r="1193" spans="1:12" s="2" customFormat="1" x14ac:dyDescent="0.35">
      <c r="A1193" s="1"/>
      <c r="B1193" s="1"/>
      <c r="C1193" s="1"/>
      <c r="D1193" s="1"/>
      <c r="E1193" s="1"/>
      <c r="F1193" s="4"/>
      <c r="G1193" s="3"/>
      <c r="H1193" s="4"/>
      <c r="I1193" s="4"/>
      <c r="J1193" s="3"/>
      <c r="K1193" s="3"/>
      <c r="L1193" s="3"/>
    </row>
    <row r="1194" spans="1:12" s="2" customFormat="1" x14ac:dyDescent="0.35">
      <c r="A1194" s="1"/>
      <c r="B1194" s="1"/>
      <c r="C1194" s="1"/>
      <c r="D1194" s="1"/>
      <c r="E1194" s="1"/>
      <c r="F1194" s="4"/>
      <c r="G1194" s="3"/>
      <c r="H1194" s="4"/>
      <c r="I1194" s="4"/>
      <c r="J1194" s="3"/>
      <c r="K1194" s="3"/>
      <c r="L1194" s="3"/>
    </row>
    <row r="1195" spans="1:12" s="2" customFormat="1" x14ac:dyDescent="0.35">
      <c r="A1195" s="1"/>
      <c r="B1195" s="1"/>
      <c r="C1195" s="1"/>
      <c r="D1195" s="1"/>
      <c r="E1195" s="1"/>
      <c r="F1195" s="4"/>
      <c r="G1195" s="3"/>
      <c r="H1195" s="4"/>
      <c r="I1195" s="4"/>
      <c r="J1195" s="3"/>
      <c r="K1195" s="3"/>
      <c r="L1195" s="3"/>
    </row>
    <row r="1196" spans="1:12" s="2" customFormat="1" x14ac:dyDescent="0.35">
      <c r="A1196" s="1"/>
      <c r="B1196" s="1"/>
      <c r="C1196" s="1"/>
      <c r="D1196" s="1"/>
      <c r="E1196" s="1"/>
      <c r="F1196" s="4"/>
      <c r="G1196" s="3"/>
      <c r="H1196" s="4"/>
      <c r="I1196" s="4"/>
      <c r="J1196" s="3"/>
      <c r="K1196" s="3"/>
      <c r="L1196" s="3"/>
    </row>
    <row r="1197" spans="1:12" s="2" customFormat="1" x14ac:dyDescent="0.35">
      <c r="A1197" s="1"/>
      <c r="B1197" s="1"/>
      <c r="C1197" s="1"/>
      <c r="D1197" s="1"/>
      <c r="E1197" s="1"/>
      <c r="F1197" s="4"/>
      <c r="G1197" s="3"/>
      <c r="H1197" s="4"/>
      <c r="I1197" s="4"/>
      <c r="J1197" s="3"/>
      <c r="K1197" s="3"/>
      <c r="L1197" s="3"/>
    </row>
    <row r="1198" spans="1:12" s="2" customFormat="1" x14ac:dyDescent="0.35">
      <c r="A1198" s="1"/>
      <c r="B1198" s="1"/>
      <c r="C1198" s="1"/>
      <c r="D1198" s="1"/>
      <c r="E1198" s="1"/>
      <c r="F1198" s="4"/>
      <c r="G1198" s="3"/>
      <c r="H1198" s="4"/>
      <c r="I1198" s="4"/>
      <c r="J1198" s="3"/>
      <c r="K1198" s="3"/>
      <c r="L1198" s="3"/>
    </row>
    <row r="1199" spans="1:12" s="2" customFormat="1" x14ac:dyDescent="0.35">
      <c r="A1199" s="1"/>
      <c r="B1199" s="1"/>
      <c r="C1199" s="1"/>
      <c r="D1199" s="1"/>
      <c r="E1199" s="1"/>
      <c r="F1199" s="4"/>
      <c r="G1199" s="3"/>
      <c r="H1199" s="4"/>
      <c r="I1199" s="4"/>
      <c r="J1199" s="3"/>
      <c r="K1199" s="3"/>
      <c r="L1199" s="3"/>
    </row>
    <row r="1200" spans="1:12" s="2" customFormat="1" x14ac:dyDescent="0.35">
      <c r="A1200" s="1"/>
      <c r="B1200" s="1"/>
      <c r="C1200" s="1"/>
      <c r="D1200" s="1"/>
      <c r="E1200" s="1"/>
      <c r="F1200" s="4"/>
      <c r="G1200" s="3"/>
      <c r="H1200" s="4"/>
      <c r="I1200" s="4"/>
      <c r="J1200" s="3"/>
      <c r="K1200" s="3"/>
      <c r="L1200" s="3"/>
    </row>
    <row r="1201" spans="1:12" s="2" customFormat="1" x14ac:dyDescent="0.35">
      <c r="A1201" s="1"/>
      <c r="B1201" s="1"/>
      <c r="C1201" s="1"/>
      <c r="D1201" s="1"/>
      <c r="E1201" s="1"/>
      <c r="F1201" s="4"/>
      <c r="G1201" s="3"/>
      <c r="H1201" s="4"/>
      <c r="I1201" s="4"/>
      <c r="J1201" s="3"/>
      <c r="K1201" s="3"/>
      <c r="L1201" s="3"/>
    </row>
    <row r="1202" spans="1:12" s="2" customFormat="1" x14ac:dyDescent="0.35">
      <c r="A1202" s="1"/>
      <c r="B1202" s="1"/>
      <c r="C1202" s="1"/>
      <c r="D1202" s="1"/>
      <c r="E1202" s="1"/>
      <c r="F1202" s="4"/>
      <c r="G1202" s="3"/>
      <c r="H1202" s="4"/>
      <c r="I1202" s="4"/>
      <c r="J1202" s="3"/>
      <c r="K1202" s="3"/>
      <c r="L1202" s="3"/>
    </row>
    <row r="1203" spans="1:12" s="2" customFormat="1" x14ac:dyDescent="0.35">
      <c r="A1203" s="1"/>
      <c r="B1203" s="1"/>
      <c r="C1203" s="1"/>
      <c r="D1203" s="1"/>
      <c r="E1203" s="1"/>
      <c r="F1203" s="4"/>
      <c r="G1203" s="3"/>
      <c r="H1203" s="4"/>
      <c r="I1203" s="4"/>
      <c r="J1203" s="3"/>
      <c r="K1203" s="3"/>
      <c r="L1203" s="3"/>
    </row>
    <row r="1204" spans="1:12" s="2" customFormat="1" x14ac:dyDescent="0.35">
      <c r="A1204" s="1"/>
      <c r="B1204" s="1"/>
      <c r="C1204" s="1"/>
      <c r="D1204" s="1"/>
      <c r="E1204" s="1"/>
      <c r="F1204" s="4"/>
      <c r="G1204" s="3"/>
      <c r="H1204" s="4"/>
      <c r="I1204" s="4"/>
      <c r="J1204" s="3"/>
      <c r="K1204" s="3"/>
      <c r="L1204" s="3"/>
    </row>
    <row r="1205" spans="1:12" s="2" customFormat="1" x14ac:dyDescent="0.35">
      <c r="A1205" s="1"/>
      <c r="B1205" s="1"/>
      <c r="C1205" s="1"/>
      <c r="D1205" s="1"/>
      <c r="E1205" s="1"/>
      <c r="F1205" s="4"/>
      <c r="G1205" s="3"/>
      <c r="H1205" s="4"/>
      <c r="I1205" s="4"/>
      <c r="J1205" s="3"/>
      <c r="K1205" s="3"/>
      <c r="L1205" s="3"/>
    </row>
    <row r="1206" spans="1:12" s="2" customFormat="1" x14ac:dyDescent="0.35">
      <c r="A1206" s="1"/>
      <c r="B1206" s="1"/>
      <c r="C1206" s="1"/>
      <c r="D1206" s="1"/>
      <c r="E1206" s="1"/>
      <c r="F1206" s="4"/>
      <c r="G1206" s="3"/>
      <c r="H1206" s="4"/>
      <c r="I1206" s="4"/>
      <c r="J1206" s="3"/>
      <c r="K1206" s="3"/>
      <c r="L1206" s="3"/>
    </row>
    <row r="1207" spans="1:12" s="2" customFormat="1" x14ac:dyDescent="0.35">
      <c r="A1207" s="1"/>
      <c r="B1207" s="1"/>
      <c r="C1207" s="1"/>
      <c r="D1207" s="1"/>
      <c r="E1207" s="1"/>
      <c r="F1207" s="4"/>
      <c r="G1207" s="3"/>
      <c r="H1207" s="4"/>
      <c r="I1207" s="4"/>
      <c r="J1207" s="3"/>
      <c r="K1207" s="3"/>
      <c r="L1207" s="3"/>
    </row>
    <row r="1208" spans="1:12" s="2" customFormat="1" x14ac:dyDescent="0.35">
      <c r="A1208" s="1"/>
      <c r="B1208" s="1"/>
      <c r="C1208" s="1"/>
      <c r="D1208" s="1"/>
      <c r="E1208" s="1"/>
      <c r="F1208" s="4"/>
      <c r="G1208" s="3"/>
      <c r="H1208" s="4"/>
      <c r="I1208" s="4"/>
      <c r="J1208" s="3"/>
      <c r="K1208" s="3"/>
      <c r="L1208" s="3"/>
    </row>
    <row r="1209" spans="1:12" s="2" customFormat="1" x14ac:dyDescent="0.35">
      <c r="A1209" s="1"/>
      <c r="B1209" s="1"/>
      <c r="C1209" s="1"/>
      <c r="D1209" s="1"/>
      <c r="E1209" s="1"/>
      <c r="F1209" s="4"/>
      <c r="G1209" s="3"/>
      <c r="H1209" s="4"/>
      <c r="I1209" s="4"/>
      <c r="J1209" s="3"/>
      <c r="K1209" s="3"/>
      <c r="L1209" s="3"/>
    </row>
    <row r="1210" spans="1:12" s="2" customFormat="1" x14ac:dyDescent="0.35">
      <c r="A1210" s="1"/>
      <c r="B1210" s="1"/>
      <c r="C1210" s="1"/>
      <c r="D1210" s="1"/>
      <c r="E1210" s="1"/>
      <c r="F1210" s="4"/>
      <c r="G1210" s="3"/>
      <c r="H1210" s="4"/>
      <c r="I1210" s="4"/>
      <c r="J1210" s="3"/>
      <c r="K1210" s="3"/>
      <c r="L1210" s="3"/>
    </row>
    <row r="1211" spans="1:12" s="2" customFormat="1" x14ac:dyDescent="0.35">
      <c r="A1211" s="1"/>
      <c r="B1211" s="1"/>
      <c r="C1211" s="1"/>
      <c r="D1211" s="1"/>
      <c r="E1211" s="1"/>
      <c r="F1211" s="4"/>
      <c r="G1211" s="3"/>
      <c r="H1211" s="4"/>
      <c r="I1211" s="4"/>
      <c r="J1211" s="3"/>
      <c r="K1211" s="3"/>
      <c r="L1211" s="3"/>
    </row>
    <row r="1212" spans="1:12" s="2" customFormat="1" x14ac:dyDescent="0.35">
      <c r="A1212" s="1"/>
      <c r="B1212" s="1"/>
      <c r="C1212" s="1"/>
      <c r="D1212" s="1"/>
      <c r="E1212" s="1"/>
      <c r="F1212" s="4"/>
      <c r="G1212" s="3"/>
      <c r="H1212" s="4"/>
      <c r="I1212" s="4"/>
      <c r="J1212" s="3"/>
      <c r="K1212" s="3"/>
      <c r="L1212" s="3"/>
    </row>
    <row r="1213" spans="1:12" s="2" customFormat="1" x14ac:dyDescent="0.35">
      <c r="A1213" s="1"/>
      <c r="B1213" s="1"/>
      <c r="C1213" s="1"/>
      <c r="D1213" s="1"/>
      <c r="E1213" s="1"/>
      <c r="F1213" s="4"/>
      <c r="G1213" s="3"/>
      <c r="H1213" s="4"/>
      <c r="I1213" s="4"/>
      <c r="J1213" s="3"/>
      <c r="K1213" s="3"/>
      <c r="L1213" s="3"/>
    </row>
    <row r="1214" spans="1:12" s="2" customFormat="1" x14ac:dyDescent="0.35">
      <c r="A1214" s="1"/>
      <c r="B1214" s="1"/>
      <c r="C1214" s="1"/>
      <c r="D1214" s="1"/>
      <c r="E1214" s="1"/>
      <c r="F1214" s="4"/>
      <c r="G1214" s="3"/>
      <c r="H1214" s="4"/>
      <c r="I1214" s="4"/>
      <c r="J1214" s="3"/>
      <c r="K1214" s="3"/>
      <c r="L1214" s="3"/>
    </row>
    <row r="1215" spans="1:12" s="2" customFormat="1" x14ac:dyDescent="0.35">
      <c r="A1215" s="1"/>
      <c r="B1215" s="1"/>
      <c r="C1215" s="1"/>
      <c r="D1215" s="1"/>
      <c r="E1215" s="1"/>
      <c r="F1215" s="4"/>
      <c r="G1215" s="3"/>
      <c r="H1215" s="4"/>
      <c r="I1215" s="4"/>
      <c r="J1215" s="3"/>
      <c r="K1215" s="3"/>
      <c r="L1215" s="3"/>
    </row>
    <row r="1216" spans="1:12" s="2" customFormat="1" x14ac:dyDescent="0.35">
      <c r="A1216" s="1"/>
      <c r="B1216" s="1"/>
      <c r="C1216" s="1"/>
      <c r="D1216" s="1"/>
      <c r="E1216" s="1"/>
      <c r="F1216" s="4"/>
      <c r="G1216" s="3"/>
      <c r="H1216" s="4"/>
      <c r="I1216" s="4"/>
      <c r="J1216" s="3"/>
      <c r="K1216" s="3"/>
      <c r="L1216" s="3"/>
    </row>
    <row r="1217" spans="1:12" s="2" customFormat="1" x14ac:dyDescent="0.35">
      <c r="A1217" s="1"/>
      <c r="B1217" s="1"/>
      <c r="C1217" s="1"/>
      <c r="D1217" s="1"/>
      <c r="E1217" s="1"/>
      <c r="F1217" s="4"/>
      <c r="G1217" s="3"/>
      <c r="H1217" s="4"/>
      <c r="I1217" s="4"/>
      <c r="J1217" s="3"/>
      <c r="K1217" s="3"/>
      <c r="L1217" s="3"/>
    </row>
    <row r="1218" spans="1:12" s="2" customFormat="1" x14ac:dyDescent="0.35">
      <c r="A1218" s="1"/>
      <c r="B1218" s="1"/>
      <c r="C1218" s="1"/>
      <c r="D1218" s="1"/>
      <c r="E1218" s="1"/>
      <c r="F1218" s="4"/>
      <c r="G1218" s="3"/>
      <c r="H1218" s="4"/>
      <c r="I1218" s="4"/>
      <c r="J1218" s="3"/>
      <c r="K1218" s="3"/>
      <c r="L1218" s="3"/>
    </row>
    <row r="1219" spans="1:12" s="2" customFormat="1" x14ac:dyDescent="0.35">
      <c r="A1219" s="1"/>
      <c r="B1219" s="1"/>
      <c r="C1219" s="1"/>
      <c r="D1219" s="1"/>
      <c r="E1219" s="1"/>
      <c r="F1219" s="4"/>
      <c r="G1219" s="3"/>
      <c r="H1219" s="4"/>
      <c r="I1219" s="4"/>
      <c r="J1219" s="3"/>
      <c r="K1219" s="3"/>
      <c r="L1219" s="3"/>
    </row>
    <row r="1220" spans="1:12" s="2" customFormat="1" x14ac:dyDescent="0.35">
      <c r="A1220" s="1"/>
      <c r="B1220" s="1"/>
      <c r="C1220" s="1"/>
      <c r="D1220" s="1"/>
      <c r="E1220" s="1"/>
      <c r="F1220" s="4"/>
      <c r="G1220" s="3"/>
      <c r="H1220" s="4"/>
      <c r="I1220" s="4"/>
      <c r="J1220" s="3"/>
      <c r="K1220" s="3"/>
      <c r="L1220" s="3"/>
    </row>
    <row r="1221" spans="1:12" s="2" customFormat="1" x14ac:dyDescent="0.35">
      <c r="A1221" s="1"/>
      <c r="B1221" s="1"/>
      <c r="C1221" s="1"/>
      <c r="D1221" s="1"/>
      <c r="E1221" s="1"/>
      <c r="F1221" s="4"/>
      <c r="G1221" s="3"/>
      <c r="H1221" s="4"/>
      <c r="I1221" s="4"/>
      <c r="J1221" s="3"/>
      <c r="K1221" s="3"/>
      <c r="L1221" s="3"/>
    </row>
    <row r="1222" spans="1:12" s="2" customFormat="1" x14ac:dyDescent="0.35">
      <c r="A1222" s="1"/>
      <c r="B1222" s="1"/>
      <c r="C1222" s="1"/>
      <c r="D1222" s="1"/>
      <c r="E1222" s="1"/>
      <c r="F1222" s="4"/>
      <c r="G1222" s="3"/>
      <c r="H1222" s="4"/>
      <c r="I1222" s="4"/>
      <c r="J1222" s="3"/>
      <c r="K1222" s="3"/>
      <c r="L1222" s="3"/>
    </row>
    <row r="1223" spans="1:12" s="2" customFormat="1" x14ac:dyDescent="0.35">
      <c r="A1223" s="1"/>
      <c r="B1223" s="1"/>
      <c r="C1223" s="1"/>
      <c r="D1223" s="1"/>
      <c r="E1223" s="1"/>
      <c r="F1223" s="4"/>
      <c r="G1223" s="3"/>
      <c r="H1223" s="4"/>
      <c r="I1223" s="4"/>
      <c r="J1223" s="3"/>
      <c r="K1223" s="3"/>
      <c r="L1223" s="3"/>
    </row>
    <row r="1224" spans="1:12" s="2" customFormat="1" x14ac:dyDescent="0.35">
      <c r="A1224" s="1"/>
      <c r="B1224" s="1"/>
      <c r="C1224" s="1"/>
      <c r="D1224" s="1"/>
      <c r="E1224" s="1"/>
      <c r="F1224" s="4"/>
      <c r="G1224" s="3"/>
      <c r="H1224" s="4"/>
      <c r="I1224" s="4"/>
      <c r="J1224" s="3"/>
      <c r="K1224" s="3"/>
      <c r="L1224" s="3"/>
    </row>
    <row r="1225" spans="1:12" s="2" customFormat="1" x14ac:dyDescent="0.35">
      <c r="A1225" s="1"/>
      <c r="B1225" s="1"/>
      <c r="C1225" s="1"/>
      <c r="D1225" s="1"/>
      <c r="E1225" s="1"/>
      <c r="F1225" s="4"/>
      <c r="G1225" s="3"/>
      <c r="H1225" s="4"/>
      <c r="I1225" s="4"/>
      <c r="J1225" s="3"/>
      <c r="K1225" s="3"/>
      <c r="L1225" s="3"/>
    </row>
    <row r="1226" spans="1:12" s="2" customFormat="1" x14ac:dyDescent="0.35">
      <c r="A1226" s="1"/>
      <c r="B1226" s="1"/>
      <c r="C1226" s="1"/>
      <c r="D1226" s="1"/>
      <c r="E1226" s="1"/>
      <c r="F1226" s="4"/>
      <c r="G1226" s="3"/>
      <c r="H1226" s="4"/>
      <c r="I1226" s="4"/>
      <c r="J1226" s="3"/>
      <c r="K1226" s="3"/>
      <c r="L1226" s="3"/>
    </row>
    <row r="1227" spans="1:12" s="2" customFormat="1" x14ac:dyDescent="0.35">
      <c r="A1227" s="1"/>
      <c r="B1227" s="1"/>
      <c r="C1227" s="1"/>
      <c r="D1227" s="1"/>
      <c r="E1227" s="1"/>
      <c r="F1227" s="4"/>
      <c r="G1227" s="3"/>
      <c r="H1227" s="4"/>
      <c r="I1227" s="4"/>
      <c r="J1227" s="3"/>
      <c r="K1227" s="3"/>
      <c r="L1227" s="3"/>
    </row>
    <row r="1228" spans="1:12" s="2" customFormat="1" x14ac:dyDescent="0.35">
      <c r="A1228" s="1"/>
      <c r="B1228" s="1"/>
      <c r="C1228" s="1"/>
      <c r="D1228" s="1"/>
      <c r="E1228" s="1"/>
      <c r="F1228" s="4"/>
      <c r="G1228" s="3"/>
      <c r="H1228" s="4"/>
      <c r="I1228" s="4"/>
      <c r="J1228" s="3"/>
      <c r="K1228" s="3"/>
      <c r="L1228" s="3"/>
    </row>
    <row r="1229" spans="1:12" s="2" customFormat="1" x14ac:dyDescent="0.35">
      <c r="A1229" s="1"/>
      <c r="B1229" s="1"/>
      <c r="C1229" s="1"/>
      <c r="D1229" s="1"/>
      <c r="E1229" s="1"/>
      <c r="F1229" s="4"/>
      <c r="G1229" s="3"/>
      <c r="H1229" s="4"/>
      <c r="I1229" s="4"/>
      <c r="J1229" s="3"/>
      <c r="K1229" s="3"/>
      <c r="L1229" s="3"/>
    </row>
    <row r="1230" spans="1:12" s="2" customFormat="1" x14ac:dyDescent="0.35">
      <c r="A1230" s="1"/>
      <c r="B1230" s="1"/>
      <c r="C1230" s="1"/>
      <c r="D1230" s="1"/>
      <c r="E1230" s="1"/>
      <c r="F1230" s="4"/>
      <c r="G1230" s="3"/>
      <c r="H1230" s="4"/>
      <c r="I1230" s="4"/>
      <c r="J1230" s="3"/>
      <c r="K1230" s="3"/>
      <c r="L1230" s="3"/>
    </row>
    <row r="1231" spans="1:12" s="2" customFormat="1" x14ac:dyDescent="0.35">
      <c r="A1231" s="1"/>
      <c r="B1231" s="1"/>
      <c r="C1231" s="1"/>
      <c r="D1231" s="1"/>
      <c r="E1231" s="1"/>
      <c r="F1231" s="4"/>
      <c r="G1231" s="3"/>
      <c r="H1231" s="4"/>
      <c r="I1231" s="4"/>
      <c r="J1231" s="3"/>
      <c r="K1231" s="3"/>
      <c r="L1231" s="3"/>
    </row>
    <row r="1232" spans="1:12" s="2" customFormat="1" x14ac:dyDescent="0.35">
      <c r="A1232" s="1"/>
      <c r="B1232" s="1"/>
      <c r="C1232" s="1"/>
      <c r="D1232" s="1"/>
      <c r="E1232" s="1"/>
      <c r="F1232" s="4"/>
      <c r="G1232" s="3"/>
      <c r="H1232" s="4"/>
      <c r="I1232" s="4"/>
      <c r="J1232" s="3"/>
      <c r="K1232" s="3"/>
      <c r="L1232" s="3"/>
    </row>
    <row r="1233" spans="1:12" s="2" customFormat="1" x14ac:dyDescent="0.35">
      <c r="A1233" s="1"/>
      <c r="B1233" s="1"/>
      <c r="C1233" s="1"/>
      <c r="D1233" s="1"/>
      <c r="E1233" s="1"/>
      <c r="F1233" s="4"/>
      <c r="G1233" s="3"/>
      <c r="H1233" s="4"/>
      <c r="I1233" s="4"/>
      <c r="J1233" s="3"/>
      <c r="K1233" s="3"/>
      <c r="L1233" s="3"/>
    </row>
    <row r="1234" spans="1:12" s="2" customFormat="1" x14ac:dyDescent="0.35">
      <c r="A1234" s="1"/>
      <c r="B1234" s="1"/>
      <c r="C1234" s="1"/>
      <c r="D1234" s="1"/>
      <c r="E1234" s="1"/>
      <c r="F1234" s="4"/>
      <c r="G1234" s="3"/>
      <c r="H1234" s="4"/>
      <c r="I1234" s="4"/>
      <c r="J1234" s="3"/>
      <c r="K1234" s="3"/>
      <c r="L1234" s="3"/>
    </row>
    <row r="1235" spans="1:12" s="2" customFormat="1" x14ac:dyDescent="0.35">
      <c r="A1235" s="1"/>
      <c r="B1235" s="1"/>
      <c r="C1235" s="1"/>
      <c r="D1235" s="1"/>
      <c r="E1235" s="1"/>
      <c r="F1235" s="4"/>
      <c r="G1235" s="3"/>
      <c r="H1235" s="4"/>
      <c r="I1235" s="4"/>
      <c r="J1235" s="3"/>
      <c r="K1235" s="3"/>
      <c r="L1235" s="3"/>
    </row>
    <row r="1236" spans="1:12" s="2" customFormat="1" x14ac:dyDescent="0.35">
      <c r="A1236" s="1"/>
      <c r="B1236" s="1"/>
      <c r="C1236" s="1"/>
      <c r="D1236" s="1"/>
      <c r="E1236" s="1"/>
      <c r="F1236" s="4"/>
      <c r="G1236" s="3"/>
      <c r="H1236" s="4"/>
      <c r="I1236" s="4"/>
      <c r="J1236" s="3"/>
      <c r="K1236" s="3"/>
      <c r="L1236" s="3"/>
    </row>
    <row r="1237" spans="1:12" s="2" customFormat="1" x14ac:dyDescent="0.35">
      <c r="A1237" s="1"/>
      <c r="B1237" s="1"/>
      <c r="C1237" s="1"/>
      <c r="D1237" s="1"/>
      <c r="E1237" s="1"/>
      <c r="F1237" s="4"/>
      <c r="G1237" s="3"/>
      <c r="H1237" s="4"/>
      <c r="I1237" s="4"/>
      <c r="J1237" s="3"/>
      <c r="K1237" s="3"/>
      <c r="L1237" s="3"/>
    </row>
    <row r="1238" spans="1:12" s="2" customFormat="1" x14ac:dyDescent="0.35">
      <c r="A1238" s="1"/>
      <c r="B1238" s="1"/>
      <c r="C1238" s="1"/>
      <c r="D1238" s="1"/>
      <c r="E1238" s="1"/>
      <c r="F1238" s="4"/>
      <c r="G1238" s="3"/>
      <c r="H1238" s="4"/>
      <c r="I1238" s="4"/>
      <c r="J1238" s="3"/>
      <c r="K1238" s="3"/>
      <c r="L1238" s="3"/>
    </row>
    <row r="1239" spans="1:12" s="2" customFormat="1" x14ac:dyDescent="0.35">
      <c r="A1239" s="1"/>
      <c r="B1239" s="1"/>
      <c r="C1239" s="1"/>
      <c r="D1239" s="1"/>
      <c r="E1239" s="1"/>
      <c r="F1239" s="4"/>
      <c r="G1239" s="3"/>
      <c r="H1239" s="4"/>
      <c r="I1239" s="4"/>
      <c r="J1239" s="3"/>
      <c r="K1239" s="3"/>
      <c r="L1239" s="3"/>
    </row>
    <row r="1240" spans="1:12" s="2" customFormat="1" x14ac:dyDescent="0.35">
      <c r="A1240" s="1"/>
      <c r="B1240" s="1"/>
      <c r="C1240" s="1"/>
      <c r="D1240" s="1"/>
      <c r="E1240" s="1"/>
      <c r="F1240" s="4"/>
      <c r="G1240" s="3"/>
      <c r="H1240" s="4"/>
      <c r="I1240" s="4"/>
      <c r="J1240" s="3"/>
      <c r="K1240" s="3"/>
      <c r="L1240" s="3"/>
    </row>
    <row r="1241" spans="1:12" s="2" customFormat="1" x14ac:dyDescent="0.35">
      <c r="A1241" s="1"/>
      <c r="B1241" s="1"/>
      <c r="C1241" s="1"/>
      <c r="D1241" s="1"/>
      <c r="E1241" s="1"/>
      <c r="F1241" s="4"/>
      <c r="G1241" s="3"/>
      <c r="H1241" s="4"/>
      <c r="I1241" s="4"/>
      <c r="J1241" s="3"/>
      <c r="K1241" s="3"/>
      <c r="L1241" s="3"/>
    </row>
    <row r="1242" spans="1:12" s="2" customFormat="1" x14ac:dyDescent="0.35">
      <c r="A1242" s="1"/>
      <c r="B1242" s="1"/>
      <c r="C1242" s="1"/>
      <c r="D1242" s="1"/>
      <c r="E1242" s="1"/>
      <c r="F1242" s="4"/>
      <c r="G1242" s="3"/>
      <c r="H1242" s="4"/>
      <c r="I1242" s="4"/>
      <c r="J1242" s="3"/>
      <c r="K1242" s="3"/>
      <c r="L1242" s="3"/>
    </row>
    <row r="1243" spans="1:12" s="2" customFormat="1" x14ac:dyDescent="0.35">
      <c r="A1243" s="1"/>
      <c r="B1243" s="1"/>
      <c r="C1243" s="1"/>
      <c r="D1243" s="1"/>
      <c r="E1243" s="1"/>
      <c r="F1243" s="4"/>
      <c r="G1243" s="3"/>
      <c r="H1243" s="4"/>
      <c r="I1243" s="4"/>
      <c r="J1243" s="3"/>
      <c r="K1243" s="3"/>
      <c r="L1243" s="3"/>
    </row>
    <row r="1244" spans="1:12" s="2" customFormat="1" x14ac:dyDescent="0.35">
      <c r="A1244" s="1"/>
      <c r="B1244" s="1"/>
      <c r="C1244" s="1"/>
      <c r="D1244" s="1"/>
      <c r="E1244" s="1"/>
      <c r="F1244" s="4"/>
      <c r="G1244" s="3"/>
      <c r="H1244" s="4"/>
      <c r="I1244" s="4"/>
      <c r="J1244" s="3"/>
      <c r="K1244" s="3"/>
      <c r="L1244" s="3"/>
    </row>
    <row r="1245" spans="1:12" s="2" customFormat="1" x14ac:dyDescent="0.35">
      <c r="A1245" s="1"/>
      <c r="B1245" s="1"/>
      <c r="C1245" s="1"/>
      <c r="D1245" s="1"/>
      <c r="E1245" s="1"/>
      <c r="F1245" s="4"/>
      <c r="G1245" s="3"/>
      <c r="H1245" s="4"/>
      <c r="I1245" s="4"/>
      <c r="J1245" s="3"/>
      <c r="K1245" s="3"/>
      <c r="L1245" s="3"/>
    </row>
    <row r="1246" spans="1:12" s="2" customFormat="1" x14ac:dyDescent="0.35">
      <c r="A1246" s="1"/>
      <c r="B1246" s="1"/>
      <c r="C1246" s="1"/>
      <c r="D1246" s="1"/>
      <c r="E1246" s="1"/>
      <c r="F1246" s="4"/>
      <c r="G1246" s="3"/>
      <c r="H1246" s="4"/>
      <c r="I1246" s="4"/>
      <c r="J1246" s="3"/>
      <c r="K1246" s="3"/>
      <c r="L1246" s="3"/>
    </row>
    <row r="1247" spans="1:12" s="2" customFormat="1" x14ac:dyDescent="0.35">
      <c r="A1247" s="1"/>
      <c r="B1247" s="1"/>
      <c r="C1247" s="1"/>
      <c r="D1247" s="1"/>
      <c r="E1247" s="1"/>
      <c r="F1247" s="4"/>
      <c r="G1247" s="3"/>
      <c r="H1247" s="4"/>
      <c r="I1247" s="4"/>
      <c r="J1247" s="3"/>
      <c r="K1247" s="3"/>
      <c r="L1247" s="3"/>
    </row>
    <row r="1248" spans="1:12" s="2" customFormat="1" x14ac:dyDescent="0.35">
      <c r="A1248" s="1"/>
      <c r="B1248" s="1"/>
      <c r="C1248" s="1"/>
      <c r="D1248" s="1"/>
      <c r="E1248" s="1"/>
      <c r="F1248" s="4"/>
      <c r="G1248" s="3"/>
      <c r="H1248" s="4"/>
      <c r="I1248" s="4"/>
      <c r="J1248" s="3"/>
      <c r="K1248" s="3"/>
      <c r="L1248" s="3"/>
    </row>
    <row r="1249" spans="1:12" s="2" customFormat="1" x14ac:dyDescent="0.35">
      <c r="A1249" s="1"/>
      <c r="B1249" s="1"/>
      <c r="C1249" s="1"/>
      <c r="D1249" s="1"/>
      <c r="E1249" s="1"/>
      <c r="F1249" s="4"/>
      <c r="G1249" s="3"/>
      <c r="H1249" s="4"/>
      <c r="I1249" s="4"/>
      <c r="J1249" s="3"/>
      <c r="K1249" s="3"/>
      <c r="L1249" s="3"/>
    </row>
    <row r="1250" spans="1:12" s="2" customFormat="1" x14ac:dyDescent="0.35">
      <c r="A1250" s="1"/>
      <c r="B1250" s="1"/>
      <c r="C1250" s="1"/>
      <c r="D1250" s="1"/>
      <c r="E1250" s="1"/>
      <c r="F1250" s="4"/>
      <c r="G1250" s="3"/>
      <c r="H1250" s="4"/>
      <c r="I1250" s="4"/>
      <c r="J1250" s="3"/>
      <c r="K1250" s="3"/>
      <c r="L1250" s="3"/>
    </row>
    <row r="1251" spans="1:12" s="2" customFormat="1" x14ac:dyDescent="0.35">
      <c r="A1251" s="1"/>
      <c r="B1251" s="1"/>
      <c r="C1251" s="1"/>
      <c r="D1251" s="1"/>
      <c r="E1251" s="1"/>
      <c r="F1251" s="4"/>
      <c r="G1251" s="3"/>
      <c r="H1251" s="4"/>
      <c r="I1251" s="4"/>
      <c r="J1251" s="3"/>
      <c r="K1251" s="3"/>
      <c r="L1251" s="3"/>
    </row>
    <row r="1252" spans="1:12" s="2" customFormat="1" x14ac:dyDescent="0.35">
      <c r="A1252" s="1"/>
      <c r="B1252" s="1"/>
      <c r="C1252" s="1"/>
      <c r="D1252" s="1"/>
      <c r="E1252" s="1"/>
      <c r="F1252" s="4"/>
      <c r="G1252" s="3"/>
      <c r="H1252" s="4"/>
      <c r="I1252" s="4"/>
      <c r="J1252" s="3"/>
      <c r="K1252" s="3"/>
      <c r="L1252" s="3"/>
    </row>
    <row r="1253" spans="1:12" s="2" customFormat="1" x14ac:dyDescent="0.35">
      <c r="A1253" s="1"/>
      <c r="B1253" s="1"/>
      <c r="C1253" s="1"/>
      <c r="D1253" s="1"/>
      <c r="E1253" s="1"/>
      <c r="F1253" s="4"/>
      <c r="G1253" s="3"/>
      <c r="H1253" s="4"/>
      <c r="I1253" s="4"/>
      <c r="J1253" s="3"/>
      <c r="K1253" s="3"/>
      <c r="L1253" s="3"/>
    </row>
    <row r="1254" spans="1:12" s="2" customFormat="1" x14ac:dyDescent="0.35">
      <c r="A1254" s="1"/>
      <c r="B1254" s="1"/>
      <c r="C1254" s="1"/>
      <c r="D1254" s="1"/>
      <c r="E1254" s="1"/>
      <c r="F1254" s="4"/>
      <c r="G1254" s="3"/>
      <c r="H1254" s="4"/>
      <c r="I1254" s="4"/>
      <c r="J1254" s="3"/>
      <c r="K1254" s="3"/>
      <c r="L1254" s="3"/>
    </row>
    <row r="1255" spans="1:12" s="2" customFormat="1" x14ac:dyDescent="0.35">
      <c r="A1255" s="1"/>
      <c r="B1255" s="1"/>
      <c r="C1255" s="1"/>
      <c r="D1255" s="1"/>
      <c r="E1255" s="1"/>
      <c r="F1255" s="4"/>
      <c r="G1255" s="3"/>
      <c r="H1255" s="4"/>
      <c r="I1255" s="4"/>
      <c r="J1255" s="3"/>
      <c r="K1255" s="3"/>
      <c r="L1255" s="3"/>
    </row>
    <row r="1256" spans="1:12" s="2" customFormat="1" x14ac:dyDescent="0.35">
      <c r="A1256" s="1"/>
      <c r="B1256" s="1"/>
      <c r="C1256" s="1"/>
      <c r="D1256" s="1"/>
      <c r="E1256" s="1"/>
      <c r="F1256" s="4"/>
      <c r="G1256" s="3"/>
      <c r="H1256" s="4"/>
      <c r="I1256" s="4"/>
      <c r="J1256" s="3"/>
      <c r="K1256" s="3"/>
      <c r="L1256" s="3"/>
    </row>
    <row r="1257" spans="1:12" s="2" customFormat="1" x14ac:dyDescent="0.35">
      <c r="A1257" s="1"/>
      <c r="B1257" s="1"/>
      <c r="C1257" s="1"/>
      <c r="D1257" s="1"/>
      <c r="E1257" s="1"/>
      <c r="F1257" s="4"/>
      <c r="G1257" s="3"/>
      <c r="H1257" s="4"/>
      <c r="I1257" s="4"/>
      <c r="J1257" s="3"/>
      <c r="K1257" s="3"/>
      <c r="L1257" s="3"/>
    </row>
    <row r="1258" spans="1:12" s="2" customFormat="1" x14ac:dyDescent="0.35">
      <c r="A1258" s="1"/>
      <c r="B1258" s="1"/>
      <c r="C1258" s="1"/>
      <c r="D1258" s="1"/>
      <c r="E1258" s="1"/>
      <c r="F1258" s="4"/>
      <c r="G1258" s="3"/>
      <c r="H1258" s="4"/>
      <c r="I1258" s="4"/>
      <c r="J1258" s="3"/>
      <c r="K1258" s="3"/>
      <c r="L1258" s="3"/>
    </row>
    <row r="1259" spans="1:12" s="2" customFormat="1" x14ac:dyDescent="0.35">
      <c r="A1259" s="1"/>
      <c r="B1259" s="1"/>
      <c r="C1259" s="1"/>
      <c r="D1259" s="1"/>
      <c r="E1259" s="1"/>
      <c r="F1259" s="4"/>
      <c r="G1259" s="3"/>
      <c r="H1259" s="4"/>
      <c r="I1259" s="4"/>
      <c r="J1259" s="3"/>
      <c r="K1259" s="3"/>
      <c r="L1259" s="3"/>
    </row>
    <row r="1260" spans="1:12" s="2" customFormat="1" x14ac:dyDescent="0.35">
      <c r="A1260" s="1"/>
      <c r="B1260" s="1"/>
      <c r="C1260" s="1"/>
      <c r="D1260" s="1"/>
      <c r="E1260" s="1"/>
      <c r="F1260" s="4"/>
      <c r="G1260" s="3"/>
      <c r="H1260" s="4"/>
      <c r="I1260" s="4"/>
      <c r="J1260" s="3"/>
      <c r="K1260" s="3"/>
      <c r="L1260" s="3"/>
    </row>
    <row r="1261" spans="1:12" s="2" customFormat="1" x14ac:dyDescent="0.35">
      <c r="A1261" s="1"/>
      <c r="B1261" s="1"/>
      <c r="C1261" s="1"/>
      <c r="D1261" s="1"/>
      <c r="E1261" s="1"/>
      <c r="F1261" s="4"/>
      <c r="G1261" s="3"/>
      <c r="H1261" s="4"/>
      <c r="I1261" s="4"/>
      <c r="J1261" s="3"/>
      <c r="K1261" s="3"/>
      <c r="L1261" s="3"/>
    </row>
    <row r="1262" spans="1:12" s="2" customFormat="1" x14ac:dyDescent="0.35">
      <c r="A1262" s="1"/>
      <c r="B1262" s="1"/>
      <c r="C1262" s="1"/>
      <c r="D1262" s="1"/>
      <c r="E1262" s="1"/>
      <c r="F1262" s="4"/>
      <c r="G1262" s="3"/>
      <c r="H1262" s="4"/>
      <c r="I1262" s="4"/>
      <c r="J1262" s="3"/>
      <c r="K1262" s="3"/>
      <c r="L1262" s="3"/>
    </row>
    <row r="1263" spans="1:12" s="2" customFormat="1" x14ac:dyDescent="0.35">
      <c r="A1263" s="1"/>
      <c r="B1263" s="1"/>
      <c r="C1263" s="1"/>
      <c r="D1263" s="1"/>
      <c r="E1263" s="1"/>
      <c r="F1263" s="4"/>
      <c r="G1263" s="3"/>
      <c r="H1263" s="4"/>
      <c r="I1263" s="4"/>
      <c r="J1263" s="3"/>
      <c r="K1263" s="3"/>
      <c r="L1263" s="3"/>
    </row>
    <row r="1264" spans="1:12" s="2" customFormat="1" x14ac:dyDescent="0.35">
      <c r="A1264" s="1"/>
      <c r="B1264" s="1"/>
      <c r="C1264" s="1"/>
      <c r="D1264" s="1"/>
      <c r="E1264" s="1"/>
      <c r="F1264" s="4"/>
      <c r="G1264" s="3"/>
      <c r="H1264" s="4"/>
      <c r="I1264" s="4"/>
      <c r="J1264" s="3"/>
      <c r="K1264" s="3"/>
      <c r="L1264" s="3"/>
    </row>
    <row r="1265" spans="1:12" s="2" customFormat="1" x14ac:dyDescent="0.35">
      <c r="A1265" s="1"/>
      <c r="B1265" s="1"/>
      <c r="C1265" s="1"/>
      <c r="D1265" s="1"/>
      <c r="E1265" s="1"/>
      <c r="F1265" s="4"/>
      <c r="G1265" s="3"/>
      <c r="H1265" s="4"/>
      <c r="I1265" s="4"/>
      <c r="J1265" s="3"/>
      <c r="K1265" s="3"/>
      <c r="L1265" s="3"/>
    </row>
    <row r="1266" spans="1:12" s="2" customFormat="1" x14ac:dyDescent="0.35">
      <c r="A1266" s="1"/>
      <c r="B1266" s="1"/>
      <c r="C1266" s="1"/>
      <c r="D1266" s="1"/>
      <c r="E1266" s="1"/>
      <c r="F1266" s="4"/>
      <c r="G1266" s="3"/>
      <c r="H1266" s="4"/>
      <c r="I1266" s="4"/>
      <c r="J1266" s="3"/>
      <c r="K1266" s="3"/>
      <c r="L1266" s="3"/>
    </row>
    <row r="1267" spans="1:12" s="2" customFormat="1" x14ac:dyDescent="0.35">
      <c r="A1267" s="1"/>
      <c r="B1267" s="1"/>
      <c r="C1267" s="1"/>
      <c r="D1267" s="1"/>
      <c r="E1267" s="1"/>
      <c r="F1267" s="4"/>
      <c r="G1267" s="3"/>
      <c r="H1267" s="4"/>
      <c r="I1267" s="4"/>
      <c r="J1267" s="3"/>
      <c r="K1267" s="3"/>
      <c r="L1267" s="3"/>
    </row>
    <row r="1268" spans="1:12" s="2" customFormat="1" x14ac:dyDescent="0.35">
      <c r="A1268" s="1"/>
      <c r="B1268" s="1"/>
      <c r="C1268" s="1"/>
      <c r="D1268" s="1"/>
      <c r="E1268" s="1"/>
      <c r="F1268" s="4"/>
      <c r="G1268" s="3"/>
      <c r="H1268" s="4"/>
      <c r="I1268" s="4"/>
      <c r="J1268" s="3"/>
      <c r="K1268" s="3"/>
      <c r="L1268" s="3"/>
    </row>
    <row r="1269" spans="1:12" s="2" customFormat="1" x14ac:dyDescent="0.35">
      <c r="A1269" s="1"/>
      <c r="B1269" s="1"/>
      <c r="C1269" s="1"/>
      <c r="D1269" s="1"/>
      <c r="E1269" s="1"/>
      <c r="F1269" s="4"/>
      <c r="G1269" s="3"/>
      <c r="H1269" s="4"/>
      <c r="I1269" s="4"/>
      <c r="J1269" s="3"/>
      <c r="K1269" s="3"/>
      <c r="L1269" s="3"/>
    </row>
    <row r="1270" spans="1:12" s="2" customFormat="1" x14ac:dyDescent="0.35">
      <c r="A1270" s="1"/>
      <c r="B1270" s="1"/>
      <c r="C1270" s="1"/>
      <c r="D1270" s="1"/>
      <c r="E1270" s="1"/>
      <c r="F1270" s="4"/>
      <c r="G1270" s="3"/>
      <c r="H1270" s="4"/>
      <c r="I1270" s="4"/>
      <c r="J1270" s="3"/>
      <c r="K1270" s="3"/>
      <c r="L1270" s="3"/>
    </row>
    <row r="1271" spans="1:12" s="2" customFormat="1" x14ac:dyDescent="0.35">
      <c r="A1271" s="1"/>
      <c r="B1271" s="1"/>
      <c r="C1271" s="1"/>
      <c r="D1271" s="1"/>
      <c r="E1271" s="1"/>
      <c r="F1271" s="4"/>
      <c r="G1271" s="3"/>
      <c r="H1271" s="4"/>
      <c r="I1271" s="4"/>
      <c r="J1271" s="3"/>
      <c r="K1271" s="3"/>
      <c r="L1271" s="3"/>
    </row>
    <row r="1272" spans="1:12" s="2" customFormat="1" x14ac:dyDescent="0.35">
      <c r="A1272" s="1"/>
      <c r="B1272" s="1"/>
      <c r="C1272" s="1"/>
      <c r="D1272" s="1"/>
      <c r="E1272" s="1"/>
      <c r="F1272" s="4"/>
      <c r="G1272" s="3"/>
      <c r="H1272" s="4"/>
      <c r="I1272" s="4"/>
      <c r="J1272" s="3"/>
      <c r="K1272" s="3"/>
      <c r="L1272" s="3"/>
    </row>
    <row r="1273" spans="1:12" s="2" customFormat="1" x14ac:dyDescent="0.35">
      <c r="A1273" s="1"/>
      <c r="B1273" s="1"/>
      <c r="C1273" s="1"/>
      <c r="D1273" s="1"/>
      <c r="E1273" s="1"/>
      <c r="F1273" s="4"/>
      <c r="G1273" s="3"/>
      <c r="H1273" s="4"/>
      <c r="I1273" s="4"/>
      <c r="J1273" s="3"/>
      <c r="K1273" s="3"/>
      <c r="L1273" s="3"/>
    </row>
    <row r="1274" spans="1:12" s="2" customFormat="1" x14ac:dyDescent="0.35">
      <c r="A1274" s="1"/>
      <c r="B1274" s="1"/>
      <c r="C1274" s="1"/>
      <c r="D1274" s="1"/>
      <c r="E1274" s="1"/>
      <c r="F1274" s="4"/>
      <c r="G1274" s="3"/>
      <c r="H1274" s="4"/>
      <c r="I1274" s="4"/>
      <c r="J1274" s="3"/>
      <c r="K1274" s="3"/>
      <c r="L1274" s="3"/>
    </row>
    <row r="1275" spans="1:12" s="2" customFormat="1" x14ac:dyDescent="0.35">
      <c r="A1275" s="1"/>
      <c r="B1275" s="1"/>
      <c r="C1275" s="1"/>
      <c r="D1275" s="1"/>
      <c r="E1275" s="1"/>
      <c r="F1275" s="4"/>
      <c r="G1275" s="3"/>
      <c r="H1275" s="4"/>
      <c r="I1275" s="4"/>
      <c r="J1275" s="3"/>
      <c r="K1275" s="3"/>
      <c r="L1275" s="3"/>
    </row>
    <row r="1276" spans="1:12" s="2" customFormat="1" x14ac:dyDescent="0.35">
      <c r="A1276" s="1"/>
      <c r="B1276" s="1"/>
      <c r="C1276" s="1"/>
      <c r="D1276" s="1"/>
      <c r="E1276" s="1"/>
      <c r="F1276" s="4"/>
      <c r="G1276" s="3"/>
      <c r="H1276" s="4"/>
      <c r="I1276" s="4"/>
      <c r="J1276" s="3"/>
      <c r="K1276" s="3"/>
      <c r="L1276" s="3"/>
    </row>
    <row r="1277" spans="1:12" s="2" customFormat="1" x14ac:dyDescent="0.35">
      <c r="A1277" s="1"/>
      <c r="B1277" s="1"/>
      <c r="C1277" s="1"/>
      <c r="D1277" s="1"/>
      <c r="E1277" s="1"/>
      <c r="F1277" s="4"/>
      <c r="G1277" s="3"/>
      <c r="H1277" s="4"/>
      <c r="I1277" s="4"/>
      <c r="J1277" s="3"/>
      <c r="K1277" s="3"/>
      <c r="L1277" s="3"/>
    </row>
    <row r="1278" spans="1:12" s="2" customFormat="1" x14ac:dyDescent="0.35">
      <c r="A1278" s="1"/>
      <c r="B1278" s="1"/>
      <c r="C1278" s="1"/>
      <c r="D1278" s="1"/>
      <c r="E1278" s="1"/>
      <c r="F1278" s="4"/>
      <c r="G1278" s="3"/>
      <c r="H1278" s="4"/>
      <c r="I1278" s="4"/>
      <c r="J1278" s="3"/>
      <c r="K1278" s="3"/>
      <c r="L1278" s="3"/>
    </row>
    <row r="1279" spans="1:12" s="2" customFormat="1" x14ac:dyDescent="0.35">
      <c r="A1279" s="1"/>
      <c r="B1279" s="1"/>
      <c r="C1279" s="1"/>
      <c r="D1279" s="1"/>
      <c r="E1279" s="1"/>
      <c r="F1279" s="4"/>
      <c r="G1279" s="3"/>
      <c r="H1279" s="4"/>
      <c r="I1279" s="4"/>
      <c r="J1279" s="3"/>
      <c r="K1279" s="3"/>
      <c r="L1279" s="3"/>
    </row>
    <row r="1280" spans="1:12" s="2" customFormat="1" x14ac:dyDescent="0.35">
      <c r="A1280" s="1"/>
      <c r="B1280" s="1"/>
      <c r="C1280" s="1"/>
      <c r="D1280" s="1"/>
      <c r="E1280" s="1"/>
      <c r="F1280" s="4"/>
      <c r="G1280" s="3"/>
      <c r="H1280" s="4"/>
      <c r="I1280" s="4"/>
      <c r="J1280" s="3"/>
      <c r="K1280" s="3"/>
      <c r="L1280" s="3"/>
    </row>
    <row r="1281" spans="1:12" s="2" customFormat="1" x14ac:dyDescent="0.35">
      <c r="A1281" s="1"/>
      <c r="B1281" s="1"/>
      <c r="C1281" s="1"/>
      <c r="D1281" s="1"/>
      <c r="E1281" s="1"/>
      <c r="F1281" s="4"/>
      <c r="G1281" s="3"/>
      <c r="H1281" s="4"/>
      <c r="I1281" s="4"/>
      <c r="J1281" s="3"/>
      <c r="K1281" s="3"/>
      <c r="L1281" s="3"/>
    </row>
    <row r="1282" spans="1:12" s="2" customFormat="1" x14ac:dyDescent="0.35">
      <c r="A1282" s="1"/>
      <c r="B1282" s="1"/>
      <c r="C1282" s="1"/>
      <c r="D1282" s="1"/>
      <c r="E1282" s="1"/>
      <c r="F1282" s="4"/>
      <c r="G1282" s="3"/>
      <c r="H1282" s="4"/>
      <c r="I1282" s="4"/>
      <c r="J1282" s="3"/>
      <c r="K1282" s="3"/>
      <c r="L1282" s="3"/>
    </row>
    <row r="1283" spans="1:12" s="2" customFormat="1" x14ac:dyDescent="0.35">
      <c r="A1283" s="1"/>
      <c r="B1283" s="1"/>
      <c r="C1283" s="1"/>
      <c r="D1283" s="1"/>
      <c r="E1283" s="1"/>
      <c r="F1283" s="4"/>
      <c r="G1283" s="3"/>
      <c r="H1283" s="4"/>
      <c r="I1283" s="4"/>
      <c r="J1283" s="3"/>
      <c r="K1283" s="3"/>
      <c r="L1283" s="3"/>
    </row>
    <row r="1284" spans="1:12" s="2" customFormat="1" x14ac:dyDescent="0.35">
      <c r="A1284" s="1"/>
      <c r="B1284" s="1"/>
      <c r="C1284" s="1"/>
      <c r="D1284" s="1"/>
      <c r="E1284" s="1"/>
      <c r="F1284" s="4"/>
      <c r="G1284" s="3"/>
      <c r="H1284" s="4"/>
      <c r="I1284" s="4"/>
      <c r="J1284" s="3"/>
      <c r="K1284" s="3"/>
      <c r="L1284" s="3"/>
    </row>
    <row r="1285" spans="1:12" s="2" customFormat="1" x14ac:dyDescent="0.35">
      <c r="A1285" s="1"/>
      <c r="B1285" s="1"/>
      <c r="C1285" s="1"/>
      <c r="D1285" s="1"/>
      <c r="E1285" s="1"/>
      <c r="F1285" s="4"/>
      <c r="G1285" s="3"/>
      <c r="H1285" s="4"/>
      <c r="I1285" s="4"/>
      <c r="J1285" s="3"/>
      <c r="K1285" s="3"/>
      <c r="L1285" s="3"/>
    </row>
    <row r="1286" spans="1:12" s="2" customFormat="1" x14ac:dyDescent="0.35">
      <c r="A1286" s="1"/>
      <c r="B1286" s="1"/>
      <c r="C1286" s="1"/>
      <c r="D1286" s="1"/>
      <c r="E1286" s="1"/>
      <c r="F1286" s="4"/>
      <c r="G1286" s="3"/>
      <c r="H1286" s="4"/>
      <c r="I1286" s="4"/>
      <c r="J1286" s="3"/>
      <c r="K1286" s="3"/>
      <c r="L1286" s="3"/>
    </row>
    <row r="1287" spans="1:12" s="2" customFormat="1" x14ac:dyDescent="0.35">
      <c r="A1287" s="1"/>
      <c r="B1287" s="1"/>
      <c r="C1287" s="1"/>
      <c r="D1287" s="1"/>
      <c r="E1287" s="1"/>
      <c r="F1287" s="4"/>
      <c r="G1287" s="3"/>
      <c r="H1287" s="4"/>
      <c r="I1287" s="4"/>
      <c r="J1287" s="3"/>
      <c r="K1287" s="3"/>
      <c r="L1287" s="3"/>
    </row>
    <row r="1288" spans="1:12" s="2" customFormat="1" x14ac:dyDescent="0.35">
      <c r="A1288" s="1"/>
      <c r="B1288" s="1"/>
      <c r="C1288" s="1"/>
      <c r="D1288" s="1"/>
      <c r="E1288" s="1"/>
      <c r="F1288" s="4"/>
      <c r="G1288" s="3"/>
      <c r="H1288" s="4"/>
      <c r="I1288" s="4"/>
      <c r="J1288" s="3"/>
      <c r="K1288" s="3"/>
      <c r="L1288" s="3"/>
    </row>
    <row r="1289" spans="1:12" s="2" customFormat="1" x14ac:dyDescent="0.35">
      <c r="A1289" s="1"/>
      <c r="B1289" s="1"/>
      <c r="C1289" s="1"/>
      <c r="D1289" s="1"/>
      <c r="E1289" s="1"/>
      <c r="F1289" s="4"/>
      <c r="G1289" s="3"/>
      <c r="H1289" s="4"/>
      <c r="I1289" s="4"/>
      <c r="J1289" s="3"/>
      <c r="K1289" s="3"/>
      <c r="L1289" s="3"/>
    </row>
    <row r="1290" spans="1:12" s="2" customFormat="1" x14ac:dyDescent="0.35">
      <c r="A1290" s="1"/>
      <c r="B1290" s="1"/>
      <c r="C1290" s="1"/>
      <c r="D1290" s="1"/>
      <c r="E1290" s="1"/>
      <c r="F1290" s="4"/>
      <c r="G1290" s="3"/>
      <c r="H1290" s="4"/>
      <c r="I1290" s="4"/>
      <c r="J1290" s="3"/>
      <c r="K1290" s="3"/>
      <c r="L1290" s="3"/>
    </row>
    <row r="1291" spans="1:12" s="2" customFormat="1" x14ac:dyDescent="0.35">
      <c r="A1291" s="1"/>
      <c r="B1291" s="1"/>
      <c r="C1291" s="1"/>
      <c r="D1291" s="1"/>
      <c r="E1291" s="1"/>
      <c r="F1291" s="4"/>
      <c r="G1291" s="3"/>
      <c r="H1291" s="4"/>
      <c r="I1291" s="4"/>
      <c r="J1291" s="3"/>
      <c r="K1291" s="3"/>
      <c r="L1291" s="3"/>
    </row>
    <row r="1292" spans="1:12" s="2" customFormat="1" x14ac:dyDescent="0.35">
      <c r="A1292" s="1"/>
      <c r="B1292" s="1"/>
      <c r="C1292" s="1"/>
      <c r="D1292" s="1"/>
      <c r="E1292" s="1"/>
      <c r="F1292" s="4"/>
      <c r="G1292" s="3"/>
      <c r="H1292" s="4"/>
      <c r="I1292" s="4"/>
      <c r="J1292" s="3"/>
      <c r="K1292" s="3"/>
      <c r="L1292" s="3"/>
    </row>
    <row r="1293" spans="1:12" s="2" customFormat="1" x14ac:dyDescent="0.35">
      <c r="A1293" s="1"/>
      <c r="B1293" s="1"/>
      <c r="C1293" s="1"/>
      <c r="D1293" s="1"/>
      <c r="E1293" s="1"/>
      <c r="F1293" s="4"/>
      <c r="G1293" s="3"/>
      <c r="H1293" s="4"/>
      <c r="I1293" s="4"/>
      <c r="J1293" s="3"/>
      <c r="K1293" s="3"/>
      <c r="L1293" s="3"/>
    </row>
    <row r="1294" spans="1:12" s="2" customFormat="1" x14ac:dyDescent="0.35">
      <c r="A1294" s="1"/>
      <c r="B1294" s="1"/>
      <c r="C1294" s="1"/>
      <c r="D1294" s="1"/>
      <c r="E1294" s="1"/>
      <c r="F1294" s="4"/>
      <c r="G1294" s="3"/>
      <c r="H1294" s="4"/>
      <c r="I1294" s="4"/>
      <c r="J1294" s="3"/>
      <c r="K1294" s="3"/>
      <c r="L1294" s="3"/>
    </row>
    <row r="1295" spans="1:12" s="2" customFormat="1" x14ac:dyDescent="0.35">
      <c r="A1295" s="1"/>
      <c r="B1295" s="1"/>
      <c r="C1295" s="1"/>
      <c r="D1295" s="1"/>
      <c r="E1295" s="1"/>
      <c r="F1295" s="4"/>
      <c r="G1295" s="3"/>
      <c r="H1295" s="4"/>
      <c r="I1295" s="4"/>
      <c r="J1295" s="3"/>
      <c r="K1295" s="3"/>
      <c r="L1295" s="3"/>
    </row>
    <row r="1296" spans="1:12" s="2" customFormat="1" x14ac:dyDescent="0.35">
      <c r="A1296" s="1"/>
      <c r="B1296" s="1"/>
      <c r="C1296" s="1"/>
      <c r="D1296" s="1"/>
      <c r="E1296" s="1"/>
      <c r="F1296" s="4"/>
      <c r="G1296" s="3"/>
      <c r="H1296" s="4"/>
      <c r="I1296" s="4"/>
      <c r="J1296" s="3"/>
      <c r="K1296" s="3"/>
      <c r="L1296" s="3"/>
    </row>
    <row r="1297" spans="1:12" s="2" customFormat="1" x14ac:dyDescent="0.35">
      <c r="A1297" s="1"/>
      <c r="B1297" s="1"/>
      <c r="C1297" s="1"/>
      <c r="D1297" s="1"/>
      <c r="E1297" s="1"/>
      <c r="F1297" s="4"/>
      <c r="G1297" s="3"/>
      <c r="H1297" s="4"/>
      <c r="I1297" s="4"/>
      <c r="J1297" s="3"/>
      <c r="K1297" s="3"/>
      <c r="L1297" s="3"/>
    </row>
    <row r="1298" spans="1:12" s="2" customFormat="1" x14ac:dyDescent="0.35">
      <c r="A1298" s="1"/>
      <c r="B1298" s="1"/>
      <c r="C1298" s="1"/>
      <c r="D1298" s="1"/>
      <c r="E1298" s="1"/>
      <c r="F1298" s="4"/>
      <c r="G1298" s="3"/>
      <c r="H1298" s="4"/>
      <c r="I1298" s="4"/>
      <c r="J1298" s="3"/>
      <c r="K1298" s="3"/>
      <c r="L1298" s="3"/>
    </row>
    <row r="1299" spans="1:12" s="2" customFormat="1" x14ac:dyDescent="0.35">
      <c r="A1299" s="1"/>
      <c r="B1299" s="1"/>
      <c r="C1299" s="1"/>
      <c r="D1299" s="1"/>
      <c r="E1299" s="1"/>
      <c r="F1299" s="4"/>
      <c r="G1299" s="3"/>
      <c r="H1299" s="4"/>
      <c r="I1299" s="4"/>
      <c r="J1299" s="3"/>
      <c r="K1299" s="3"/>
      <c r="L1299" s="3"/>
    </row>
    <row r="1300" spans="1:12" s="2" customFormat="1" x14ac:dyDescent="0.35">
      <c r="A1300" s="1"/>
      <c r="B1300" s="1"/>
      <c r="C1300" s="1"/>
      <c r="D1300" s="1"/>
      <c r="E1300" s="1"/>
      <c r="F1300" s="4"/>
      <c r="G1300" s="3"/>
      <c r="H1300" s="4"/>
      <c r="I1300" s="4"/>
      <c r="J1300" s="3"/>
      <c r="K1300" s="3"/>
      <c r="L1300" s="3"/>
    </row>
    <row r="1301" spans="1:12" s="2" customFormat="1" x14ac:dyDescent="0.35">
      <c r="A1301" s="1"/>
      <c r="B1301" s="1"/>
      <c r="C1301" s="1"/>
      <c r="D1301" s="1"/>
      <c r="E1301" s="1"/>
      <c r="F1301" s="4"/>
      <c r="G1301" s="3"/>
      <c r="H1301" s="4"/>
      <c r="I1301" s="4"/>
      <c r="J1301" s="3"/>
      <c r="K1301" s="3"/>
      <c r="L1301" s="3"/>
    </row>
    <row r="1302" spans="1:12" s="2" customFormat="1" x14ac:dyDescent="0.35">
      <c r="A1302" s="1"/>
      <c r="B1302" s="1"/>
      <c r="C1302" s="1"/>
      <c r="D1302" s="1"/>
      <c r="E1302" s="1"/>
      <c r="F1302" s="4"/>
      <c r="G1302" s="3"/>
      <c r="H1302" s="4"/>
      <c r="I1302" s="4"/>
      <c r="J1302" s="3"/>
      <c r="K1302" s="3"/>
      <c r="L1302" s="3"/>
    </row>
    <row r="1303" spans="1:12" s="2" customFormat="1" x14ac:dyDescent="0.35">
      <c r="A1303" s="1"/>
      <c r="B1303" s="1"/>
      <c r="C1303" s="1"/>
      <c r="D1303" s="1"/>
      <c r="E1303" s="1"/>
      <c r="F1303" s="4"/>
      <c r="G1303" s="3"/>
      <c r="H1303" s="4"/>
      <c r="I1303" s="4"/>
      <c r="J1303" s="3"/>
      <c r="K1303" s="3"/>
      <c r="L1303" s="3"/>
    </row>
    <row r="1304" spans="1:12" s="2" customFormat="1" x14ac:dyDescent="0.35">
      <c r="A1304" s="1"/>
      <c r="B1304" s="1"/>
      <c r="C1304" s="1"/>
      <c r="D1304" s="1"/>
      <c r="E1304" s="1"/>
      <c r="F1304" s="4"/>
      <c r="G1304" s="3"/>
      <c r="H1304" s="4"/>
      <c r="I1304" s="4"/>
      <c r="J1304" s="3"/>
      <c r="K1304" s="3"/>
      <c r="L1304" s="3"/>
    </row>
    <row r="1305" spans="1:12" s="2" customFormat="1" x14ac:dyDescent="0.35">
      <c r="A1305" s="1"/>
      <c r="B1305" s="1"/>
      <c r="C1305" s="1"/>
      <c r="D1305" s="1"/>
      <c r="E1305" s="1"/>
      <c r="F1305" s="4"/>
      <c r="G1305" s="3"/>
      <c r="H1305" s="4"/>
      <c r="I1305" s="4"/>
      <c r="J1305" s="3"/>
      <c r="K1305" s="3"/>
      <c r="L1305" s="3"/>
    </row>
    <row r="1306" spans="1:12" s="2" customFormat="1" x14ac:dyDescent="0.35">
      <c r="A1306" s="1"/>
      <c r="B1306" s="1"/>
      <c r="C1306" s="1"/>
      <c r="D1306" s="1"/>
      <c r="E1306" s="1"/>
      <c r="F1306" s="4"/>
      <c r="G1306" s="3"/>
      <c r="H1306" s="4"/>
      <c r="I1306" s="4"/>
      <c r="J1306" s="3"/>
      <c r="K1306" s="3"/>
      <c r="L1306" s="3"/>
    </row>
    <row r="1307" spans="1:12" s="2" customFormat="1" x14ac:dyDescent="0.35">
      <c r="A1307" s="1"/>
      <c r="B1307" s="1"/>
      <c r="C1307" s="1"/>
      <c r="D1307" s="1"/>
      <c r="E1307" s="1"/>
      <c r="F1307" s="4"/>
      <c r="G1307" s="3"/>
      <c r="H1307" s="4"/>
      <c r="I1307" s="4"/>
      <c r="J1307" s="3"/>
      <c r="K1307" s="3"/>
      <c r="L1307" s="3"/>
    </row>
    <row r="1308" spans="1:12" s="2" customFormat="1" x14ac:dyDescent="0.35">
      <c r="A1308" s="1"/>
      <c r="B1308" s="1"/>
      <c r="C1308" s="1"/>
      <c r="D1308" s="1"/>
      <c r="E1308" s="1"/>
      <c r="F1308" s="4"/>
      <c r="G1308" s="3"/>
      <c r="H1308" s="4"/>
      <c r="I1308" s="4"/>
      <c r="J1308" s="3"/>
      <c r="K1308" s="3"/>
      <c r="L1308" s="3"/>
    </row>
    <row r="1309" spans="1:12" s="2" customFormat="1" x14ac:dyDescent="0.35">
      <c r="A1309" s="1"/>
      <c r="B1309" s="1"/>
      <c r="C1309" s="1"/>
      <c r="D1309" s="1"/>
      <c r="E1309" s="1"/>
      <c r="F1309" s="4"/>
      <c r="G1309" s="3"/>
      <c r="H1309" s="4"/>
      <c r="I1309" s="4"/>
      <c r="J1309" s="3"/>
      <c r="K1309" s="3"/>
      <c r="L1309" s="3"/>
    </row>
    <row r="1310" spans="1:12" s="2" customFormat="1" x14ac:dyDescent="0.35">
      <c r="A1310" s="1"/>
      <c r="B1310" s="1"/>
      <c r="C1310" s="1"/>
      <c r="D1310" s="1"/>
      <c r="E1310" s="1"/>
      <c r="F1310" s="4"/>
      <c r="G1310" s="3"/>
      <c r="H1310" s="4"/>
      <c r="I1310" s="4"/>
      <c r="J1310" s="3"/>
      <c r="K1310" s="3"/>
      <c r="L1310" s="3"/>
    </row>
    <row r="1311" spans="1:12" x14ac:dyDescent="0.35">
      <c r="F1311" s="4"/>
      <c r="G1311" s="3"/>
      <c r="H1311" s="4"/>
      <c r="I1311" s="4"/>
      <c r="J1311" s="3"/>
      <c r="K1311" s="3"/>
      <c r="L1311" s="3"/>
    </row>
    <row r="1312" spans="1:12" x14ac:dyDescent="0.35">
      <c r="F1312" s="4"/>
      <c r="G1312" s="3"/>
      <c r="H1312" s="4"/>
      <c r="I1312" s="4"/>
      <c r="J1312" s="3"/>
      <c r="K1312" s="3"/>
      <c r="L1312" s="3"/>
    </row>
    <row r="1313" spans="1:12" x14ac:dyDescent="0.35">
      <c r="F1313" s="4"/>
      <c r="G1313" s="3"/>
      <c r="H1313" s="4"/>
      <c r="I1313" s="4"/>
      <c r="J1313" s="3"/>
      <c r="K1313" s="3"/>
      <c r="L1313" s="3"/>
    </row>
    <row r="1314" spans="1:12" x14ac:dyDescent="0.35">
      <c r="F1314" s="4"/>
      <c r="G1314" s="3"/>
      <c r="H1314" s="4"/>
      <c r="I1314" s="4"/>
      <c r="J1314" s="3"/>
      <c r="K1314" s="3"/>
      <c r="L1314" s="3"/>
    </row>
    <row r="1315" spans="1:12" x14ac:dyDescent="0.35">
      <c r="F1315" s="4"/>
      <c r="G1315" s="3"/>
      <c r="H1315" s="4"/>
      <c r="I1315" s="4"/>
      <c r="J1315" s="3"/>
      <c r="K1315" s="3"/>
      <c r="L1315" s="3"/>
    </row>
    <row r="1316" spans="1:12" x14ac:dyDescent="0.35">
      <c r="F1316" s="4"/>
      <c r="G1316" s="3"/>
      <c r="H1316" s="4"/>
      <c r="I1316" s="4"/>
      <c r="J1316" s="3"/>
      <c r="K1316" s="3"/>
      <c r="L1316" s="3"/>
    </row>
    <row r="1317" spans="1:12" x14ac:dyDescent="0.35">
      <c r="F1317" s="4"/>
      <c r="G1317" s="3"/>
      <c r="H1317" s="4"/>
      <c r="I1317" s="4"/>
      <c r="J1317" s="3"/>
      <c r="K1317" s="3"/>
      <c r="L1317" s="3"/>
    </row>
    <row r="1318" spans="1:12" x14ac:dyDescent="0.35">
      <c r="F1318" s="4"/>
      <c r="G1318" s="3"/>
      <c r="H1318" s="4"/>
      <c r="I1318" s="4"/>
      <c r="J1318" s="3"/>
      <c r="K1318" s="3"/>
      <c r="L1318" s="3"/>
    </row>
    <row r="1319" spans="1:12" x14ac:dyDescent="0.35">
      <c r="F1319" s="4"/>
      <c r="G1319" s="3"/>
      <c r="H1319" s="4"/>
      <c r="I1319" s="4"/>
      <c r="J1319" s="3"/>
      <c r="K1319" s="3"/>
      <c r="L1319" s="3"/>
    </row>
    <row r="1320" spans="1:12" x14ac:dyDescent="0.35">
      <c r="F1320" s="4"/>
      <c r="G1320" s="3"/>
      <c r="H1320" s="4"/>
      <c r="I1320" s="4"/>
      <c r="J1320" s="3"/>
      <c r="K1320" s="3"/>
      <c r="L1320" s="3"/>
    </row>
    <row r="1321" spans="1:12" x14ac:dyDescent="0.35">
      <c r="F1321" s="4"/>
      <c r="G1321" s="3"/>
      <c r="H1321" s="4"/>
      <c r="I1321" s="4"/>
      <c r="J1321" s="3"/>
      <c r="K1321" s="3"/>
      <c r="L1321" s="3"/>
    </row>
    <row r="1322" spans="1:12" x14ac:dyDescent="0.35">
      <c r="A1322" s="2"/>
      <c r="B1322" s="2"/>
      <c r="C1322" s="2"/>
      <c r="D1322" s="2"/>
      <c r="E1322" s="2"/>
      <c r="F1322" s="4"/>
      <c r="G1322" s="3"/>
      <c r="H1322" s="4"/>
      <c r="I1322" s="4"/>
      <c r="J1322" s="3"/>
      <c r="K1322" s="3"/>
      <c r="L1322" s="3"/>
    </row>
    <row r="1323" spans="1:12" x14ac:dyDescent="0.35">
      <c r="A1323" s="2"/>
      <c r="B1323" s="2"/>
      <c r="C1323" s="2"/>
      <c r="D1323" s="2"/>
      <c r="E1323" s="2"/>
      <c r="F1323" s="4"/>
      <c r="G1323" s="3"/>
      <c r="H1323" s="4"/>
      <c r="I1323" s="4"/>
      <c r="J1323" s="3"/>
      <c r="K1323" s="3"/>
      <c r="L1323" s="3"/>
    </row>
    <row r="1324" spans="1:12" x14ac:dyDescent="0.35">
      <c r="A1324" s="2"/>
      <c r="B1324" s="2"/>
      <c r="C1324" s="2"/>
      <c r="D1324" s="2"/>
      <c r="E1324" s="2"/>
      <c r="F1324" s="4"/>
      <c r="G1324" s="3"/>
      <c r="H1324" s="4"/>
      <c r="I1324" s="4"/>
      <c r="J1324" s="3"/>
      <c r="K1324" s="3"/>
      <c r="L1324" s="3"/>
    </row>
    <row r="1325" spans="1:12" x14ac:dyDescent="0.35">
      <c r="A1325" s="2"/>
      <c r="B1325" s="2"/>
      <c r="C1325" s="2"/>
      <c r="D1325" s="2"/>
      <c r="E1325" s="2"/>
      <c r="F1325" s="2"/>
      <c r="G1325" s="2"/>
      <c r="H1325" s="2"/>
      <c r="I1325" s="2"/>
      <c r="J1325" s="2"/>
      <c r="K1325" s="2"/>
      <c r="L1325" s="2"/>
    </row>
  </sheetData>
  <mergeCells count="14">
    <mergeCell ref="A318:O318"/>
    <mergeCell ref="A319:O319"/>
    <mergeCell ref="A320:O320"/>
    <mergeCell ref="A321:O321"/>
    <mergeCell ref="A313:O313"/>
    <mergeCell ref="A314:O314"/>
    <mergeCell ref="A315:O315"/>
    <mergeCell ref="A316:O316"/>
    <mergeCell ref="A317:O317"/>
    <mergeCell ref="M5:P5"/>
    <mergeCell ref="B307:O307"/>
    <mergeCell ref="A309:O309"/>
    <mergeCell ref="A311:O311"/>
    <mergeCell ref="A312:O31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00"/>
  <sheetViews>
    <sheetView zoomScale="75" zoomScaleNormal="75" workbookViewId="0">
      <pane ySplit="6" topLeftCell="A7" activePane="bottomLeft" state="frozen"/>
      <selection pane="bottomLeft"/>
    </sheetView>
  </sheetViews>
  <sheetFormatPr defaultColWidth="9.1328125" defaultRowHeight="13.5" x14ac:dyDescent="0.35"/>
  <cols>
    <col min="1" max="1" width="9.3984375" style="1" customWidth="1"/>
    <col min="2" max="2" width="14.59765625" style="1" customWidth="1"/>
    <col min="3" max="3" width="31.73046875" style="1" customWidth="1"/>
    <col min="4" max="4" width="10.73046875" style="1" customWidth="1"/>
    <col min="5" max="5" width="10.86328125" style="1" customWidth="1"/>
    <col min="6" max="6" width="12.1328125" style="1" customWidth="1"/>
    <col min="7" max="7" width="11.59765625" style="1" customWidth="1"/>
    <col min="8" max="11" width="12.3984375" style="1" customWidth="1"/>
    <col min="12" max="12" width="12.265625" style="1" customWidth="1"/>
    <col min="13" max="13" width="9.1328125" style="37"/>
    <col min="14" max="14" width="9.3984375" style="37" customWidth="1"/>
    <col min="15" max="16384" width="9.1328125" style="37"/>
  </cols>
  <sheetData>
    <row r="1" spans="1:16" ht="15" x14ac:dyDescent="0.4">
      <c r="A1" s="28" t="s">
        <v>162</v>
      </c>
      <c r="B1" s="28"/>
      <c r="C1" s="28"/>
      <c r="D1" s="25"/>
      <c r="E1" s="25"/>
      <c r="F1" s="25"/>
      <c r="G1" s="25"/>
      <c r="H1" s="25"/>
      <c r="I1" s="25"/>
      <c r="J1" s="25"/>
      <c r="K1" s="25"/>
      <c r="L1" s="25"/>
    </row>
    <row r="2" spans="1:16" ht="12.75" x14ac:dyDescent="0.35">
      <c r="A2" s="27" t="s">
        <v>156</v>
      </c>
      <c r="B2" s="27"/>
      <c r="C2" s="27"/>
      <c r="D2" s="25"/>
      <c r="E2" s="25"/>
      <c r="F2" s="25"/>
      <c r="G2" s="25"/>
      <c r="H2" s="25"/>
      <c r="I2" s="25"/>
      <c r="J2" s="25"/>
      <c r="K2" s="25"/>
      <c r="L2" s="25"/>
    </row>
    <row r="3" spans="1:16" ht="12.75" x14ac:dyDescent="0.35">
      <c r="A3" s="26" t="s">
        <v>20</v>
      </c>
      <c r="B3" s="26"/>
      <c r="C3" s="26"/>
      <c r="D3" s="25"/>
      <c r="E3" s="25"/>
      <c r="F3" s="25"/>
      <c r="G3" s="25"/>
      <c r="H3" s="25"/>
      <c r="I3" s="25"/>
      <c r="J3" s="25"/>
      <c r="K3" s="25"/>
      <c r="L3" s="25"/>
    </row>
    <row r="4" spans="1:16" ht="12.75" x14ac:dyDescent="0.35">
      <c r="A4" s="26" t="s">
        <v>19</v>
      </c>
      <c r="B4" s="26"/>
      <c r="C4" s="26"/>
      <c r="D4" s="25"/>
      <c r="E4" s="25"/>
      <c r="F4" s="25"/>
      <c r="G4" s="25"/>
      <c r="H4" s="25"/>
      <c r="I4" s="25"/>
      <c r="J4" s="25"/>
      <c r="K4" s="25"/>
      <c r="L4" s="25"/>
    </row>
    <row r="5" spans="1:16" ht="11.65" x14ac:dyDescent="0.35">
      <c r="A5" s="25" t="s">
        <v>0</v>
      </c>
      <c r="B5" s="25"/>
      <c r="C5" s="25"/>
      <c r="D5" s="25"/>
      <c r="E5" s="25"/>
      <c r="F5" s="25"/>
      <c r="G5" s="25"/>
      <c r="H5" s="25"/>
      <c r="I5" s="25"/>
      <c r="J5" s="25"/>
      <c r="K5" s="25" t="s">
        <v>0</v>
      </c>
      <c r="L5" s="144" t="s">
        <v>165</v>
      </c>
      <c r="M5" s="145"/>
      <c r="N5" s="145"/>
      <c r="O5" s="146"/>
    </row>
    <row r="6" spans="1:16" ht="60.4" x14ac:dyDescent="0.35">
      <c r="A6" s="24" t="s">
        <v>61</v>
      </c>
      <c r="B6" s="24" t="s">
        <v>184</v>
      </c>
      <c r="C6" s="24" t="s">
        <v>59</v>
      </c>
      <c r="D6" s="23" t="s">
        <v>195</v>
      </c>
      <c r="E6" s="23" t="s">
        <v>196</v>
      </c>
      <c r="F6" s="24" t="s">
        <v>185</v>
      </c>
      <c r="G6" s="23" t="s">
        <v>197</v>
      </c>
      <c r="H6" s="23" t="s">
        <v>198</v>
      </c>
      <c r="I6" s="23" t="s">
        <v>199</v>
      </c>
      <c r="J6" s="23" t="s">
        <v>200</v>
      </c>
      <c r="K6" s="22" t="s">
        <v>201</v>
      </c>
      <c r="L6" s="24" t="s">
        <v>186</v>
      </c>
      <c r="M6" s="23" t="s">
        <v>218</v>
      </c>
      <c r="N6" s="23" t="s">
        <v>219</v>
      </c>
      <c r="O6" s="22" t="s">
        <v>204</v>
      </c>
    </row>
    <row r="7" spans="1:16" ht="13.9" x14ac:dyDescent="0.4">
      <c r="A7" s="90" t="s">
        <v>1</v>
      </c>
      <c r="B7" s="90"/>
      <c r="C7" s="90" t="s">
        <v>1</v>
      </c>
      <c r="D7" s="19"/>
      <c r="E7" s="18"/>
      <c r="F7" s="19"/>
      <c r="G7" s="18"/>
      <c r="H7" s="18"/>
      <c r="I7" s="18"/>
      <c r="J7" s="18"/>
      <c r="K7" s="53"/>
      <c r="L7" s="48"/>
      <c r="M7" s="45"/>
      <c r="N7" s="45"/>
      <c r="O7" s="46"/>
    </row>
    <row r="8" spans="1:16" ht="11.65" x14ac:dyDescent="0.35">
      <c r="A8" s="15" t="s">
        <v>64</v>
      </c>
      <c r="B8" s="15" t="s">
        <v>276</v>
      </c>
      <c r="C8" s="94" t="s">
        <v>128</v>
      </c>
      <c r="D8" s="19">
        <v>304150</v>
      </c>
      <c r="E8" s="106">
        <v>0.9</v>
      </c>
      <c r="F8" s="30">
        <v>301380</v>
      </c>
      <c r="G8" s="106">
        <v>5.3</v>
      </c>
      <c r="H8" s="106">
        <v>8.3000000000000007</v>
      </c>
      <c r="I8" s="106">
        <v>67.2</v>
      </c>
      <c r="J8" s="106">
        <v>81</v>
      </c>
      <c r="K8" s="107">
        <v>86.4</v>
      </c>
      <c r="L8" s="103">
        <v>195540</v>
      </c>
      <c r="M8" s="104">
        <v>13400</v>
      </c>
      <c r="N8" s="104">
        <v>18900</v>
      </c>
      <c r="O8" s="105">
        <v>24700</v>
      </c>
    </row>
    <row r="9" spans="1:16" ht="11.65" x14ac:dyDescent="0.35">
      <c r="A9" s="15" t="s">
        <v>64</v>
      </c>
      <c r="B9" s="15" t="s">
        <v>276</v>
      </c>
      <c r="C9" s="15" t="s">
        <v>62</v>
      </c>
      <c r="D9" s="19">
        <v>296365</v>
      </c>
      <c r="E9" s="106">
        <v>0.9</v>
      </c>
      <c r="F9" s="30">
        <v>293690</v>
      </c>
      <c r="G9" s="106">
        <v>5.3</v>
      </c>
      <c r="H9" s="106">
        <v>8.3000000000000007</v>
      </c>
      <c r="I9" s="106">
        <v>67.099999999999994</v>
      </c>
      <c r="J9" s="106">
        <v>80.900000000000006</v>
      </c>
      <c r="K9" s="107">
        <v>86.4</v>
      </c>
      <c r="L9" s="103">
        <v>190270</v>
      </c>
      <c r="M9" s="104">
        <v>13600</v>
      </c>
      <c r="N9" s="104">
        <v>19000</v>
      </c>
      <c r="O9" s="105">
        <v>24800</v>
      </c>
      <c r="P9" s="124"/>
    </row>
    <row r="10" spans="1:16" ht="11.65" x14ac:dyDescent="0.35">
      <c r="A10" s="15" t="s">
        <v>64</v>
      </c>
      <c r="B10" s="15" t="s">
        <v>276</v>
      </c>
      <c r="C10" s="15" t="s">
        <v>63</v>
      </c>
      <c r="D10" s="19">
        <v>7785</v>
      </c>
      <c r="E10" s="106">
        <v>1.2</v>
      </c>
      <c r="F10" s="30">
        <v>7690</v>
      </c>
      <c r="G10" s="106">
        <v>5.6</v>
      </c>
      <c r="H10" s="106">
        <v>9.4</v>
      </c>
      <c r="I10" s="106">
        <v>71.900000000000006</v>
      </c>
      <c r="J10" s="106">
        <v>82</v>
      </c>
      <c r="K10" s="107">
        <v>85</v>
      </c>
      <c r="L10" s="103">
        <v>5270</v>
      </c>
      <c r="M10" s="104">
        <v>10200</v>
      </c>
      <c r="N10" s="104">
        <v>14600</v>
      </c>
      <c r="O10" s="105">
        <v>19700</v>
      </c>
      <c r="P10" s="124"/>
    </row>
    <row r="11" spans="1:16" ht="13.9" x14ac:dyDescent="0.4">
      <c r="A11" s="89" t="s">
        <v>1</v>
      </c>
      <c r="B11" s="89"/>
      <c r="C11" s="89" t="s">
        <v>1</v>
      </c>
      <c r="D11" s="19"/>
      <c r="E11" s="18"/>
      <c r="F11" s="19"/>
      <c r="G11" s="18"/>
      <c r="H11" s="18"/>
      <c r="I11" s="18"/>
      <c r="J11" s="18"/>
      <c r="K11" s="96"/>
      <c r="L11" s="48"/>
      <c r="M11" s="45"/>
      <c r="N11" s="45"/>
      <c r="O11" s="46"/>
    </row>
    <row r="12" spans="1:16" ht="11.65" x14ac:dyDescent="0.35">
      <c r="A12" s="15" t="s">
        <v>64</v>
      </c>
      <c r="B12" s="15" t="s">
        <v>14</v>
      </c>
      <c r="C12" s="94" t="s">
        <v>128</v>
      </c>
      <c r="D12" s="19">
        <v>174355</v>
      </c>
      <c r="E12" s="106">
        <v>0.9</v>
      </c>
      <c r="F12" s="30">
        <v>172740</v>
      </c>
      <c r="G12" s="106">
        <v>4.5999999999999996</v>
      </c>
      <c r="H12" s="106">
        <v>7.7</v>
      </c>
      <c r="I12" s="106">
        <v>67.5</v>
      </c>
      <c r="J12" s="106">
        <v>82.7</v>
      </c>
      <c r="K12" s="107">
        <v>87.6</v>
      </c>
      <c r="L12" s="103">
        <v>113010</v>
      </c>
      <c r="M12" s="104">
        <v>13000</v>
      </c>
      <c r="N12" s="104">
        <v>18300</v>
      </c>
      <c r="O12" s="105">
        <v>23500</v>
      </c>
    </row>
    <row r="13" spans="1:16" ht="11.65" x14ac:dyDescent="0.35">
      <c r="A13" s="15" t="s">
        <v>64</v>
      </c>
      <c r="B13" s="15" t="s">
        <v>14</v>
      </c>
      <c r="C13" s="15" t="s">
        <v>62</v>
      </c>
      <c r="D13" s="19">
        <v>169460</v>
      </c>
      <c r="E13" s="106">
        <v>0.9</v>
      </c>
      <c r="F13" s="30">
        <v>167900</v>
      </c>
      <c r="G13" s="106">
        <v>4.5999999999999996</v>
      </c>
      <c r="H13" s="106">
        <v>7.7</v>
      </c>
      <c r="I13" s="106">
        <v>67.400000000000006</v>
      </c>
      <c r="J13" s="106">
        <v>82.7</v>
      </c>
      <c r="K13" s="107">
        <v>87.7</v>
      </c>
      <c r="L13" s="103">
        <v>109635</v>
      </c>
      <c r="M13" s="104">
        <v>13200</v>
      </c>
      <c r="N13" s="104">
        <v>18400</v>
      </c>
      <c r="O13" s="105">
        <v>23600</v>
      </c>
    </row>
    <row r="14" spans="1:16" ht="11.65" x14ac:dyDescent="0.35">
      <c r="A14" s="15" t="s">
        <v>64</v>
      </c>
      <c r="B14" s="15" t="s">
        <v>14</v>
      </c>
      <c r="C14" s="15" t="s">
        <v>63</v>
      </c>
      <c r="D14" s="19">
        <v>4895</v>
      </c>
      <c r="E14" s="106">
        <v>1.1000000000000001</v>
      </c>
      <c r="F14" s="30">
        <v>4840</v>
      </c>
      <c r="G14" s="106">
        <v>5.5</v>
      </c>
      <c r="H14" s="106">
        <v>8.6</v>
      </c>
      <c r="I14" s="106">
        <v>72.599999999999994</v>
      </c>
      <c r="J14" s="106">
        <v>83.1</v>
      </c>
      <c r="K14" s="107">
        <v>85.9</v>
      </c>
      <c r="L14" s="103">
        <v>3375</v>
      </c>
      <c r="M14" s="104">
        <v>9700</v>
      </c>
      <c r="N14" s="104">
        <v>14100</v>
      </c>
      <c r="O14" s="105">
        <v>18300</v>
      </c>
    </row>
    <row r="15" spans="1:16" ht="13.9" x14ac:dyDescent="0.4">
      <c r="A15" s="89" t="s">
        <v>1</v>
      </c>
      <c r="B15" s="89"/>
      <c r="C15" s="89" t="s">
        <v>1</v>
      </c>
      <c r="D15" s="19"/>
      <c r="E15" s="18"/>
      <c r="F15" s="19"/>
      <c r="G15" s="18"/>
      <c r="H15" s="18"/>
      <c r="I15" s="18"/>
      <c r="J15" s="18"/>
      <c r="K15" s="96"/>
      <c r="L15" s="48"/>
      <c r="M15" s="45"/>
      <c r="N15" s="45"/>
      <c r="O15" s="46"/>
    </row>
    <row r="16" spans="1:16" ht="11.65" x14ac:dyDescent="0.35">
      <c r="A16" s="15" t="s">
        <v>64</v>
      </c>
      <c r="B16" s="15" t="s">
        <v>3</v>
      </c>
      <c r="C16" s="94" t="s">
        <v>128</v>
      </c>
      <c r="D16" s="19">
        <v>129795</v>
      </c>
      <c r="E16" s="106">
        <v>0.9</v>
      </c>
      <c r="F16" s="30">
        <v>128640</v>
      </c>
      <c r="G16" s="106">
        <v>6.2</v>
      </c>
      <c r="H16" s="106">
        <v>9.1</v>
      </c>
      <c r="I16" s="106">
        <v>66.900000000000006</v>
      </c>
      <c r="J16" s="106">
        <v>78.7</v>
      </c>
      <c r="K16" s="107">
        <v>84.6</v>
      </c>
      <c r="L16" s="103">
        <v>82530</v>
      </c>
      <c r="M16" s="104">
        <v>14000</v>
      </c>
      <c r="N16" s="104">
        <v>19900</v>
      </c>
      <c r="O16" s="105">
        <v>26400</v>
      </c>
    </row>
    <row r="17" spans="1:15" ht="11.65" x14ac:dyDescent="0.35">
      <c r="A17" s="15" t="s">
        <v>64</v>
      </c>
      <c r="B17" s="15" t="s">
        <v>3</v>
      </c>
      <c r="C17" s="15" t="s">
        <v>62</v>
      </c>
      <c r="D17" s="19">
        <v>126910</v>
      </c>
      <c r="E17" s="106">
        <v>0.9</v>
      </c>
      <c r="F17" s="30">
        <v>125785</v>
      </c>
      <c r="G17" s="106">
        <v>6.2</v>
      </c>
      <c r="H17" s="106">
        <v>9.1</v>
      </c>
      <c r="I17" s="106">
        <v>66.8</v>
      </c>
      <c r="J17" s="106">
        <v>78.599999999999994</v>
      </c>
      <c r="K17" s="107">
        <v>84.7</v>
      </c>
      <c r="L17" s="103">
        <v>80635</v>
      </c>
      <c r="M17" s="104">
        <v>14100</v>
      </c>
      <c r="N17" s="104">
        <v>20000</v>
      </c>
      <c r="O17" s="105">
        <v>26400</v>
      </c>
    </row>
    <row r="18" spans="1:15" ht="11.65" x14ac:dyDescent="0.35">
      <c r="A18" s="15" t="s">
        <v>64</v>
      </c>
      <c r="B18" s="15" t="s">
        <v>3</v>
      </c>
      <c r="C18" s="15" t="s">
        <v>63</v>
      </c>
      <c r="D18" s="19">
        <v>2890</v>
      </c>
      <c r="E18" s="106">
        <v>1.3</v>
      </c>
      <c r="F18" s="30">
        <v>2850</v>
      </c>
      <c r="G18" s="106">
        <v>5.8</v>
      </c>
      <c r="H18" s="106">
        <v>10.8</v>
      </c>
      <c r="I18" s="106">
        <v>70.7</v>
      </c>
      <c r="J18" s="106">
        <v>80.099999999999994</v>
      </c>
      <c r="K18" s="107">
        <v>83.4</v>
      </c>
      <c r="L18" s="103">
        <v>1895</v>
      </c>
      <c r="M18" s="104">
        <v>11100</v>
      </c>
      <c r="N18" s="104">
        <v>15900</v>
      </c>
      <c r="O18" s="105">
        <v>22000</v>
      </c>
    </row>
    <row r="19" spans="1:15" ht="13.9" x14ac:dyDescent="0.4">
      <c r="A19" s="90"/>
      <c r="B19" s="90" t="s">
        <v>0</v>
      </c>
      <c r="C19" s="90"/>
      <c r="D19" s="19"/>
      <c r="E19" s="18"/>
      <c r="F19" s="19"/>
      <c r="G19" s="18"/>
      <c r="H19" s="18"/>
      <c r="I19" s="18"/>
      <c r="J19" s="18"/>
      <c r="K19" s="96"/>
      <c r="L19" s="48"/>
      <c r="M19" s="45"/>
      <c r="N19" s="45"/>
      <c r="O19" s="46"/>
    </row>
    <row r="20" spans="1:15" ht="11.65" x14ac:dyDescent="0.35">
      <c r="A20" s="15" t="s">
        <v>65</v>
      </c>
      <c r="B20" s="15" t="s">
        <v>276</v>
      </c>
      <c r="C20" s="94" t="s">
        <v>128</v>
      </c>
      <c r="D20" s="19">
        <v>279315</v>
      </c>
      <c r="E20" s="106">
        <v>2.2000000000000002</v>
      </c>
      <c r="F20" s="30">
        <v>273300</v>
      </c>
      <c r="G20" s="106">
        <v>7.2</v>
      </c>
      <c r="H20" s="106">
        <v>6.2</v>
      </c>
      <c r="I20" s="106">
        <v>72.900000000000006</v>
      </c>
      <c r="J20" s="106">
        <v>83.6</v>
      </c>
      <c r="K20" s="107">
        <v>86.5</v>
      </c>
      <c r="L20" s="103">
        <v>191825</v>
      </c>
      <c r="M20" s="104">
        <v>16500</v>
      </c>
      <c r="N20" s="104">
        <v>22800</v>
      </c>
      <c r="O20" s="105">
        <v>29400</v>
      </c>
    </row>
    <row r="21" spans="1:15" ht="11.65" x14ac:dyDescent="0.35">
      <c r="A21" s="15" t="s">
        <v>65</v>
      </c>
      <c r="B21" s="15" t="s">
        <v>276</v>
      </c>
      <c r="C21" s="15" t="s">
        <v>62</v>
      </c>
      <c r="D21" s="19">
        <v>273730</v>
      </c>
      <c r="E21" s="106">
        <v>2.2000000000000002</v>
      </c>
      <c r="F21" s="30">
        <v>267810</v>
      </c>
      <c r="G21" s="106">
        <v>7.2</v>
      </c>
      <c r="H21" s="106">
        <v>6.2</v>
      </c>
      <c r="I21" s="106">
        <v>72.8</v>
      </c>
      <c r="J21" s="106">
        <v>83.6</v>
      </c>
      <c r="K21" s="107">
        <v>86.6</v>
      </c>
      <c r="L21" s="103">
        <v>187835</v>
      </c>
      <c r="M21" s="104">
        <v>16600</v>
      </c>
      <c r="N21" s="104">
        <v>22900</v>
      </c>
      <c r="O21" s="105">
        <v>29500</v>
      </c>
    </row>
    <row r="22" spans="1:15" ht="11.65" x14ac:dyDescent="0.35">
      <c r="A22" s="15" t="s">
        <v>65</v>
      </c>
      <c r="B22" s="15" t="s">
        <v>276</v>
      </c>
      <c r="C22" s="15" t="s">
        <v>63</v>
      </c>
      <c r="D22" s="19">
        <v>5585</v>
      </c>
      <c r="E22" s="106">
        <v>1.7</v>
      </c>
      <c r="F22" s="30">
        <v>5490</v>
      </c>
      <c r="G22" s="106">
        <v>7.7</v>
      </c>
      <c r="H22" s="106">
        <v>7.2</v>
      </c>
      <c r="I22" s="106">
        <v>76.5</v>
      </c>
      <c r="J22" s="106">
        <v>83.5</v>
      </c>
      <c r="K22" s="107">
        <v>85.1</v>
      </c>
      <c r="L22" s="103">
        <v>3985</v>
      </c>
      <c r="M22" s="104">
        <v>12000</v>
      </c>
      <c r="N22" s="104">
        <v>17500</v>
      </c>
      <c r="O22" s="105">
        <v>23500</v>
      </c>
    </row>
    <row r="23" spans="1:15" ht="13.9" x14ac:dyDescent="0.4">
      <c r="A23" s="89" t="s">
        <v>1</v>
      </c>
      <c r="B23" s="89"/>
      <c r="C23" s="89" t="s">
        <v>1</v>
      </c>
      <c r="D23" s="19"/>
      <c r="E23" s="18"/>
      <c r="F23" s="19"/>
      <c r="G23" s="18"/>
      <c r="H23" s="18"/>
      <c r="I23" s="18"/>
      <c r="J23" s="18"/>
      <c r="K23" s="96"/>
      <c r="L23" s="48"/>
      <c r="M23" s="45"/>
      <c r="N23" s="45"/>
      <c r="O23" s="46"/>
    </row>
    <row r="24" spans="1:15" ht="11.65" x14ac:dyDescent="0.35">
      <c r="A24" s="15" t="s">
        <v>65</v>
      </c>
      <c r="B24" s="15" t="s">
        <v>14</v>
      </c>
      <c r="C24" s="94" t="s">
        <v>128</v>
      </c>
      <c r="D24" s="19">
        <v>160875</v>
      </c>
      <c r="E24" s="106">
        <v>2.5</v>
      </c>
      <c r="F24" s="30">
        <v>156810</v>
      </c>
      <c r="G24" s="106">
        <v>6.4</v>
      </c>
      <c r="H24" s="106">
        <v>6</v>
      </c>
      <c r="I24" s="106">
        <v>72.7</v>
      </c>
      <c r="J24" s="106">
        <v>84.7</v>
      </c>
      <c r="K24" s="107">
        <v>87.6</v>
      </c>
      <c r="L24" s="103">
        <v>110225</v>
      </c>
      <c r="M24" s="104">
        <v>15900</v>
      </c>
      <c r="N24" s="104">
        <v>21800</v>
      </c>
      <c r="O24" s="105">
        <v>27500</v>
      </c>
    </row>
    <row r="25" spans="1:15" ht="11.65" x14ac:dyDescent="0.35">
      <c r="A25" s="15" t="s">
        <v>65</v>
      </c>
      <c r="B25" s="15" t="s">
        <v>14</v>
      </c>
      <c r="C25" s="15" t="s">
        <v>62</v>
      </c>
      <c r="D25" s="19">
        <v>157395</v>
      </c>
      <c r="E25" s="106">
        <v>2.5</v>
      </c>
      <c r="F25" s="30">
        <v>153390</v>
      </c>
      <c r="G25" s="106">
        <v>6.4</v>
      </c>
      <c r="H25" s="106">
        <v>6</v>
      </c>
      <c r="I25" s="106">
        <v>72.599999999999994</v>
      </c>
      <c r="J25" s="106">
        <v>84.7</v>
      </c>
      <c r="K25" s="107">
        <v>87.6</v>
      </c>
      <c r="L25" s="103">
        <v>107720</v>
      </c>
      <c r="M25" s="104">
        <v>16000</v>
      </c>
      <c r="N25" s="104">
        <v>22000</v>
      </c>
      <c r="O25" s="105">
        <v>27600</v>
      </c>
    </row>
    <row r="26" spans="1:15" ht="11.65" x14ac:dyDescent="0.35">
      <c r="A26" s="15" t="s">
        <v>65</v>
      </c>
      <c r="B26" s="15" t="s">
        <v>14</v>
      </c>
      <c r="C26" s="15" t="s">
        <v>63</v>
      </c>
      <c r="D26" s="19">
        <v>3480</v>
      </c>
      <c r="E26" s="106">
        <v>1.7</v>
      </c>
      <c r="F26" s="30">
        <v>3420</v>
      </c>
      <c r="G26" s="106">
        <v>6.8</v>
      </c>
      <c r="H26" s="106">
        <v>6.8</v>
      </c>
      <c r="I26" s="106">
        <v>76.599999999999994</v>
      </c>
      <c r="J26" s="106">
        <v>84.7</v>
      </c>
      <c r="K26" s="107">
        <v>86.4</v>
      </c>
      <c r="L26" s="103">
        <v>2505</v>
      </c>
      <c r="M26" s="104">
        <v>11200</v>
      </c>
      <c r="N26" s="104">
        <v>16700</v>
      </c>
      <c r="O26" s="105">
        <v>22200</v>
      </c>
    </row>
    <row r="27" spans="1:15" ht="13.9" x14ac:dyDescent="0.4">
      <c r="A27" s="89" t="s">
        <v>1</v>
      </c>
      <c r="B27" s="89"/>
      <c r="C27" s="89" t="s">
        <v>1</v>
      </c>
      <c r="D27" s="19"/>
      <c r="E27" s="18"/>
      <c r="F27" s="19"/>
      <c r="G27" s="18"/>
      <c r="H27" s="18"/>
      <c r="I27" s="18"/>
      <c r="J27" s="18"/>
      <c r="K27" s="96"/>
      <c r="L27" s="48"/>
      <c r="M27" s="45"/>
      <c r="N27" s="45"/>
      <c r="O27" s="46"/>
    </row>
    <row r="28" spans="1:15" ht="11.65" x14ac:dyDescent="0.35">
      <c r="A28" s="15" t="s">
        <v>65</v>
      </c>
      <c r="B28" s="15" t="s">
        <v>3</v>
      </c>
      <c r="C28" s="94" t="s">
        <v>128</v>
      </c>
      <c r="D28" s="19">
        <v>118440</v>
      </c>
      <c r="E28" s="106">
        <v>1.6</v>
      </c>
      <c r="F28" s="30">
        <v>116490</v>
      </c>
      <c r="G28" s="106">
        <v>8.3000000000000007</v>
      </c>
      <c r="H28" s="106">
        <v>6.6</v>
      </c>
      <c r="I28" s="106">
        <v>73</v>
      </c>
      <c r="J28" s="106">
        <v>82</v>
      </c>
      <c r="K28" s="107">
        <v>85.1</v>
      </c>
      <c r="L28" s="103">
        <v>81595</v>
      </c>
      <c r="M28" s="104">
        <v>17500</v>
      </c>
      <c r="N28" s="104">
        <v>24200</v>
      </c>
      <c r="O28" s="105">
        <v>32400</v>
      </c>
    </row>
    <row r="29" spans="1:15" ht="11.65" x14ac:dyDescent="0.35">
      <c r="A29" s="15" t="s">
        <v>65</v>
      </c>
      <c r="B29" s="15" t="s">
        <v>3</v>
      </c>
      <c r="C29" s="15" t="s">
        <v>62</v>
      </c>
      <c r="D29" s="19">
        <v>116335</v>
      </c>
      <c r="E29" s="106">
        <v>1.6</v>
      </c>
      <c r="F29" s="30">
        <v>114420</v>
      </c>
      <c r="G29" s="106">
        <v>8.3000000000000007</v>
      </c>
      <c r="H29" s="106">
        <v>6.6</v>
      </c>
      <c r="I29" s="106">
        <v>73</v>
      </c>
      <c r="J29" s="106">
        <v>82</v>
      </c>
      <c r="K29" s="107">
        <v>85.1</v>
      </c>
      <c r="L29" s="103">
        <v>80115</v>
      </c>
      <c r="M29" s="104">
        <v>17600</v>
      </c>
      <c r="N29" s="104">
        <v>24300</v>
      </c>
      <c r="O29" s="105">
        <v>32500</v>
      </c>
    </row>
    <row r="30" spans="1:15" ht="11.65" x14ac:dyDescent="0.35">
      <c r="A30" s="15" t="s">
        <v>65</v>
      </c>
      <c r="B30" s="15" t="s">
        <v>3</v>
      </c>
      <c r="C30" s="15" t="s">
        <v>63</v>
      </c>
      <c r="D30" s="19">
        <v>2105</v>
      </c>
      <c r="E30" s="106">
        <v>1.6</v>
      </c>
      <c r="F30" s="30">
        <v>2070</v>
      </c>
      <c r="G30" s="106">
        <v>9.1999999999999993</v>
      </c>
      <c r="H30" s="106">
        <v>7.9</v>
      </c>
      <c r="I30" s="106">
        <v>76.400000000000006</v>
      </c>
      <c r="J30" s="106">
        <v>81.5</v>
      </c>
      <c r="K30" s="107">
        <v>82.9</v>
      </c>
      <c r="L30" s="103">
        <v>1480</v>
      </c>
      <c r="M30" s="104">
        <v>13600</v>
      </c>
      <c r="N30" s="104">
        <v>19000</v>
      </c>
      <c r="O30" s="105">
        <v>26800</v>
      </c>
    </row>
    <row r="31" spans="1:15" ht="13.9" x14ac:dyDescent="0.4">
      <c r="A31" s="90"/>
      <c r="B31" s="90"/>
      <c r="C31" s="90"/>
      <c r="D31" s="19"/>
      <c r="E31" s="18"/>
      <c r="F31" s="19"/>
      <c r="G31" s="18"/>
      <c r="H31" s="18"/>
      <c r="I31" s="18"/>
      <c r="J31" s="18"/>
      <c r="K31" s="96"/>
      <c r="L31" s="48"/>
      <c r="M31" s="45"/>
      <c r="N31" s="45"/>
      <c r="O31" s="46"/>
    </row>
    <row r="32" spans="1:15" ht="11.65" x14ac:dyDescent="0.35">
      <c r="A32" s="15" t="s">
        <v>66</v>
      </c>
      <c r="B32" s="15" t="s">
        <v>276</v>
      </c>
      <c r="C32" s="94" t="s">
        <v>128</v>
      </c>
      <c r="D32" s="19">
        <v>253530</v>
      </c>
      <c r="E32" s="106">
        <v>2.4</v>
      </c>
      <c r="F32" s="30">
        <v>247525</v>
      </c>
      <c r="G32" s="106">
        <v>9.1</v>
      </c>
      <c r="H32" s="106">
        <v>5.5</v>
      </c>
      <c r="I32" s="106">
        <v>74.8</v>
      </c>
      <c r="J32" s="106">
        <v>83.5</v>
      </c>
      <c r="K32" s="107">
        <v>85.4</v>
      </c>
      <c r="L32" s="103">
        <v>176790</v>
      </c>
      <c r="M32" s="104">
        <v>18200</v>
      </c>
      <c r="N32" s="104">
        <v>25700</v>
      </c>
      <c r="O32" s="105">
        <v>33900</v>
      </c>
    </row>
    <row r="33" spans="1:15" ht="11.65" x14ac:dyDescent="0.35">
      <c r="A33" s="15" t="s">
        <v>66</v>
      </c>
      <c r="B33" s="15" t="s">
        <v>276</v>
      </c>
      <c r="C33" s="15" t="s">
        <v>62</v>
      </c>
      <c r="D33" s="19">
        <v>248230</v>
      </c>
      <c r="E33" s="106">
        <v>2.2999999999999998</v>
      </c>
      <c r="F33" s="30">
        <v>242420</v>
      </c>
      <c r="G33" s="106">
        <v>9.1</v>
      </c>
      <c r="H33" s="106">
        <v>5.5</v>
      </c>
      <c r="I33" s="106">
        <v>74.7</v>
      </c>
      <c r="J33" s="106">
        <v>83.5</v>
      </c>
      <c r="K33" s="107">
        <v>85.4</v>
      </c>
      <c r="L33" s="103">
        <v>173080</v>
      </c>
      <c r="M33" s="104">
        <v>18300</v>
      </c>
      <c r="N33" s="104">
        <v>25800</v>
      </c>
      <c r="O33" s="105">
        <v>34100</v>
      </c>
    </row>
    <row r="34" spans="1:15" ht="11.65" x14ac:dyDescent="0.35">
      <c r="A34" s="15" t="s">
        <v>66</v>
      </c>
      <c r="B34" s="15" t="s">
        <v>276</v>
      </c>
      <c r="C34" s="15" t="s">
        <v>63</v>
      </c>
      <c r="D34" s="19">
        <v>5300</v>
      </c>
      <c r="E34" s="106">
        <v>3.7</v>
      </c>
      <c r="F34" s="30">
        <v>5100</v>
      </c>
      <c r="G34" s="106">
        <v>9.6999999999999993</v>
      </c>
      <c r="H34" s="106">
        <v>6.4</v>
      </c>
      <c r="I34" s="106">
        <v>77.3</v>
      </c>
      <c r="J34" s="106">
        <v>82.6</v>
      </c>
      <c r="K34" s="107">
        <v>83.9</v>
      </c>
      <c r="L34" s="103">
        <v>3710</v>
      </c>
      <c r="M34" s="104">
        <v>12600</v>
      </c>
      <c r="N34" s="104">
        <v>19100</v>
      </c>
      <c r="O34" s="105">
        <v>26300</v>
      </c>
    </row>
    <row r="35" spans="1:15" ht="11.65" x14ac:dyDescent="0.35">
      <c r="A35" s="89" t="s">
        <v>1</v>
      </c>
      <c r="B35" s="89"/>
      <c r="C35" s="89" t="s">
        <v>1</v>
      </c>
      <c r="D35" s="19"/>
      <c r="E35" s="30"/>
      <c r="F35" s="30"/>
      <c r="G35" s="30"/>
      <c r="H35" s="30"/>
      <c r="I35" s="30"/>
      <c r="J35" s="30"/>
      <c r="K35" s="31"/>
      <c r="L35" s="50"/>
      <c r="M35" s="51"/>
      <c r="N35" s="51"/>
      <c r="O35" s="52"/>
    </row>
    <row r="36" spans="1:15" ht="11.65" x14ac:dyDescent="0.35">
      <c r="A36" s="15" t="s">
        <v>66</v>
      </c>
      <c r="B36" s="15" t="s">
        <v>14</v>
      </c>
      <c r="C36" s="94" t="s">
        <v>128</v>
      </c>
      <c r="D36" s="19">
        <v>145600</v>
      </c>
      <c r="E36" s="106">
        <v>3</v>
      </c>
      <c r="F36" s="30">
        <v>141285</v>
      </c>
      <c r="G36" s="106">
        <v>8.4</v>
      </c>
      <c r="H36" s="106">
        <v>5.4</v>
      </c>
      <c r="I36" s="106">
        <v>74.599999999999994</v>
      </c>
      <c r="J36" s="106">
        <v>84.4</v>
      </c>
      <c r="K36" s="107">
        <v>86.2</v>
      </c>
      <c r="L36" s="103">
        <v>101020</v>
      </c>
      <c r="M36" s="104">
        <v>17200</v>
      </c>
      <c r="N36" s="104">
        <v>24500</v>
      </c>
      <c r="O36" s="105">
        <v>31300</v>
      </c>
    </row>
    <row r="37" spans="1:15" ht="11.65" x14ac:dyDescent="0.35">
      <c r="A37" s="15" t="s">
        <v>66</v>
      </c>
      <c r="B37" s="15" t="s">
        <v>14</v>
      </c>
      <c r="C37" s="15" t="s">
        <v>62</v>
      </c>
      <c r="D37" s="19">
        <v>142215</v>
      </c>
      <c r="E37" s="106">
        <v>2.9</v>
      </c>
      <c r="F37" s="30">
        <v>138050</v>
      </c>
      <c r="G37" s="106">
        <v>8.3000000000000007</v>
      </c>
      <c r="H37" s="106">
        <v>5.4</v>
      </c>
      <c r="I37" s="106">
        <v>74.599999999999994</v>
      </c>
      <c r="J37" s="106">
        <v>84.4</v>
      </c>
      <c r="K37" s="107">
        <v>86.3</v>
      </c>
      <c r="L37" s="103">
        <v>98675</v>
      </c>
      <c r="M37" s="104">
        <v>17300</v>
      </c>
      <c r="N37" s="104">
        <v>24600</v>
      </c>
      <c r="O37" s="105">
        <v>31400</v>
      </c>
    </row>
    <row r="38" spans="1:15" ht="11.65" x14ac:dyDescent="0.35">
      <c r="A38" s="15" t="s">
        <v>66</v>
      </c>
      <c r="B38" s="15" t="s">
        <v>14</v>
      </c>
      <c r="C38" s="15" t="s">
        <v>63</v>
      </c>
      <c r="D38" s="19">
        <v>3385</v>
      </c>
      <c r="E38" s="106">
        <v>4.5</v>
      </c>
      <c r="F38" s="30">
        <v>3230</v>
      </c>
      <c r="G38" s="106">
        <v>9.9</v>
      </c>
      <c r="H38" s="106">
        <v>6.1</v>
      </c>
      <c r="I38" s="106">
        <v>76.900000000000006</v>
      </c>
      <c r="J38" s="106">
        <v>82.6</v>
      </c>
      <c r="K38" s="107">
        <v>84</v>
      </c>
      <c r="L38" s="103">
        <v>2345</v>
      </c>
      <c r="M38" s="104">
        <v>11700</v>
      </c>
      <c r="N38" s="104">
        <v>18200</v>
      </c>
      <c r="O38" s="105">
        <v>24600</v>
      </c>
    </row>
    <row r="39" spans="1:15" ht="11.65" x14ac:dyDescent="0.35">
      <c r="A39" s="89" t="s">
        <v>1</v>
      </c>
      <c r="B39" s="89"/>
      <c r="C39" s="89" t="s">
        <v>1</v>
      </c>
      <c r="D39" s="19"/>
      <c r="E39" s="30"/>
      <c r="F39" s="30"/>
      <c r="G39" s="30"/>
      <c r="H39" s="30"/>
      <c r="I39" s="30"/>
      <c r="J39" s="30"/>
      <c r="K39" s="31"/>
      <c r="L39" s="50"/>
      <c r="M39" s="51"/>
      <c r="N39" s="51"/>
      <c r="O39" s="52"/>
    </row>
    <row r="40" spans="1:15" ht="11.65" x14ac:dyDescent="0.35">
      <c r="A40" s="15" t="s">
        <v>66</v>
      </c>
      <c r="B40" s="15" t="s">
        <v>3</v>
      </c>
      <c r="C40" s="94" t="s">
        <v>128</v>
      </c>
      <c r="D40" s="19">
        <v>107930</v>
      </c>
      <c r="E40" s="106">
        <v>1.6</v>
      </c>
      <c r="F40" s="30">
        <v>106240</v>
      </c>
      <c r="G40" s="106">
        <v>10.1</v>
      </c>
      <c r="H40" s="106">
        <v>5.6</v>
      </c>
      <c r="I40" s="106">
        <v>74.900000000000006</v>
      </c>
      <c r="J40" s="106">
        <v>82.4</v>
      </c>
      <c r="K40" s="107">
        <v>84.3</v>
      </c>
      <c r="L40" s="103">
        <v>75770</v>
      </c>
      <c r="M40" s="104">
        <v>19800</v>
      </c>
      <c r="N40" s="104">
        <v>27800</v>
      </c>
      <c r="O40" s="105">
        <v>38200</v>
      </c>
    </row>
    <row r="41" spans="1:15" ht="11.65" x14ac:dyDescent="0.35">
      <c r="A41" s="15" t="s">
        <v>66</v>
      </c>
      <c r="B41" s="15" t="s">
        <v>3</v>
      </c>
      <c r="C41" s="15" t="s">
        <v>62</v>
      </c>
      <c r="D41" s="19">
        <v>106015</v>
      </c>
      <c r="E41" s="106">
        <v>1.5</v>
      </c>
      <c r="F41" s="30">
        <v>104370</v>
      </c>
      <c r="G41" s="106">
        <v>10.1</v>
      </c>
      <c r="H41" s="106">
        <v>5.5</v>
      </c>
      <c r="I41" s="106">
        <v>74.900000000000006</v>
      </c>
      <c r="J41" s="106">
        <v>82.4</v>
      </c>
      <c r="K41" s="107">
        <v>84.3</v>
      </c>
      <c r="L41" s="103">
        <v>74405</v>
      </c>
      <c r="M41" s="104">
        <v>19900</v>
      </c>
      <c r="N41" s="104">
        <v>28000</v>
      </c>
      <c r="O41" s="105">
        <v>38400</v>
      </c>
    </row>
    <row r="42" spans="1:15" ht="11.65" x14ac:dyDescent="0.35">
      <c r="A42" s="15" t="s">
        <v>66</v>
      </c>
      <c r="B42" s="15" t="s">
        <v>3</v>
      </c>
      <c r="C42" s="15" t="s">
        <v>63</v>
      </c>
      <c r="D42" s="19">
        <v>1915</v>
      </c>
      <c r="E42" s="106">
        <v>2.2999999999999998</v>
      </c>
      <c r="F42" s="30">
        <v>1870</v>
      </c>
      <c r="G42" s="106">
        <v>9.3000000000000007</v>
      </c>
      <c r="H42" s="106">
        <v>6.8</v>
      </c>
      <c r="I42" s="106">
        <v>78.099999999999994</v>
      </c>
      <c r="J42" s="106">
        <v>82.4</v>
      </c>
      <c r="K42" s="107">
        <v>83.9</v>
      </c>
      <c r="L42" s="103">
        <v>1365</v>
      </c>
      <c r="M42" s="104">
        <v>14000</v>
      </c>
      <c r="N42" s="104">
        <v>21100</v>
      </c>
      <c r="O42" s="105">
        <v>30200</v>
      </c>
    </row>
    <row r="43" spans="1:15" ht="13.9" x14ac:dyDescent="0.4">
      <c r="A43" s="90"/>
      <c r="B43" s="90"/>
      <c r="C43" s="90"/>
      <c r="D43" s="19"/>
      <c r="E43" s="18"/>
      <c r="F43" s="19"/>
      <c r="G43" s="18"/>
      <c r="H43" s="18"/>
      <c r="I43" s="18"/>
      <c r="J43" s="18"/>
      <c r="K43" s="96"/>
      <c r="L43" s="48"/>
      <c r="M43" s="45"/>
      <c r="N43" s="45"/>
      <c r="O43" s="46"/>
    </row>
    <row r="44" spans="1:15" ht="11.65" x14ac:dyDescent="0.35">
      <c r="A44" s="15" t="s">
        <v>146</v>
      </c>
      <c r="B44" s="15" t="s">
        <v>276</v>
      </c>
      <c r="C44" s="94" t="s">
        <v>128</v>
      </c>
      <c r="D44" s="19">
        <v>222965</v>
      </c>
      <c r="E44" s="106">
        <v>5.3</v>
      </c>
      <c r="F44" s="30">
        <v>211255</v>
      </c>
      <c r="G44" s="106">
        <v>13</v>
      </c>
      <c r="H44" s="106">
        <v>4.4000000000000004</v>
      </c>
      <c r="I44" s="106">
        <v>76.8</v>
      </c>
      <c r="J44" s="106">
        <v>81.7</v>
      </c>
      <c r="K44" s="107">
        <v>82.6</v>
      </c>
      <c r="L44" s="103">
        <v>151875</v>
      </c>
      <c r="M44" s="104">
        <v>19200</v>
      </c>
      <c r="N44" s="104">
        <v>30600</v>
      </c>
      <c r="O44" s="105">
        <v>42400</v>
      </c>
    </row>
    <row r="45" spans="1:15" ht="11.65" x14ac:dyDescent="0.35">
      <c r="A45" s="15" t="s">
        <v>146</v>
      </c>
      <c r="B45" s="15" t="s">
        <v>276</v>
      </c>
      <c r="C45" s="15" t="s">
        <v>62</v>
      </c>
      <c r="D45" s="19">
        <v>219380</v>
      </c>
      <c r="E45" s="106">
        <v>5.2</v>
      </c>
      <c r="F45" s="30">
        <v>207960</v>
      </c>
      <c r="G45" s="106">
        <v>13</v>
      </c>
      <c r="H45" s="106">
        <v>4.4000000000000004</v>
      </c>
      <c r="I45" s="106">
        <v>76.8</v>
      </c>
      <c r="J45" s="106">
        <v>81.7</v>
      </c>
      <c r="K45" s="107">
        <v>82.6</v>
      </c>
      <c r="L45" s="103">
        <v>149550</v>
      </c>
      <c r="M45" s="104">
        <v>19300</v>
      </c>
      <c r="N45" s="104">
        <v>30700</v>
      </c>
      <c r="O45" s="105">
        <v>42500</v>
      </c>
    </row>
    <row r="46" spans="1:15" ht="11.65" x14ac:dyDescent="0.35">
      <c r="A46" s="15" t="s">
        <v>146</v>
      </c>
      <c r="B46" s="15" t="s">
        <v>276</v>
      </c>
      <c r="C46" s="15" t="s">
        <v>63</v>
      </c>
      <c r="D46" s="19">
        <v>3585</v>
      </c>
      <c r="E46" s="106">
        <v>8.1</v>
      </c>
      <c r="F46" s="30">
        <v>3295</v>
      </c>
      <c r="G46" s="106">
        <v>13</v>
      </c>
      <c r="H46" s="106">
        <v>5.9</v>
      </c>
      <c r="I46" s="106">
        <v>75.599999999999994</v>
      </c>
      <c r="J46" s="106">
        <v>79.900000000000006</v>
      </c>
      <c r="K46" s="107">
        <v>81.099999999999994</v>
      </c>
      <c r="L46" s="103">
        <v>2325</v>
      </c>
      <c r="M46" s="104">
        <v>14700</v>
      </c>
      <c r="N46" s="104">
        <v>23700</v>
      </c>
      <c r="O46" s="105">
        <v>33100</v>
      </c>
    </row>
    <row r="47" spans="1:15" ht="11.65" x14ac:dyDescent="0.35">
      <c r="A47" s="89" t="s">
        <v>1</v>
      </c>
      <c r="B47" s="89"/>
      <c r="C47" s="89" t="s">
        <v>1</v>
      </c>
      <c r="D47" s="19"/>
      <c r="E47" s="30"/>
      <c r="F47" s="30"/>
      <c r="G47" s="30"/>
      <c r="H47" s="30"/>
      <c r="I47" s="30"/>
      <c r="J47" s="30"/>
      <c r="K47" s="31"/>
      <c r="L47" s="50"/>
      <c r="M47" s="51"/>
      <c r="N47" s="51"/>
      <c r="O47" s="52"/>
    </row>
    <row r="48" spans="1:15" ht="11.65" x14ac:dyDescent="0.35">
      <c r="A48" s="15" t="s">
        <v>146</v>
      </c>
      <c r="B48" s="15" t="s">
        <v>14</v>
      </c>
      <c r="C48" s="94" t="s">
        <v>128</v>
      </c>
      <c r="D48" s="19">
        <v>126120</v>
      </c>
      <c r="E48" s="106">
        <v>7.6</v>
      </c>
      <c r="F48" s="30">
        <v>116480</v>
      </c>
      <c r="G48" s="106">
        <v>12.6</v>
      </c>
      <c r="H48" s="106">
        <v>4.5999999999999996</v>
      </c>
      <c r="I48" s="106">
        <v>76.599999999999994</v>
      </c>
      <c r="J48" s="106">
        <v>81.900000000000006</v>
      </c>
      <c r="K48" s="107">
        <v>82.8</v>
      </c>
      <c r="L48" s="103">
        <v>83520</v>
      </c>
      <c r="M48" s="104">
        <v>16600</v>
      </c>
      <c r="N48" s="104">
        <v>27100</v>
      </c>
      <c r="O48" s="105">
        <v>37000</v>
      </c>
    </row>
    <row r="49" spans="1:15" ht="11.65" x14ac:dyDescent="0.35">
      <c r="A49" s="15" t="s">
        <v>146</v>
      </c>
      <c r="B49" s="15" t="s">
        <v>14</v>
      </c>
      <c r="C49" s="15" t="s">
        <v>62</v>
      </c>
      <c r="D49" s="19">
        <v>123810</v>
      </c>
      <c r="E49" s="106">
        <v>7.6</v>
      </c>
      <c r="F49" s="30">
        <v>114425</v>
      </c>
      <c r="G49" s="106">
        <v>12.6</v>
      </c>
      <c r="H49" s="106">
        <v>4.5999999999999996</v>
      </c>
      <c r="I49" s="106">
        <v>76.599999999999994</v>
      </c>
      <c r="J49" s="106">
        <v>82</v>
      </c>
      <c r="K49" s="107">
        <v>82.8</v>
      </c>
      <c r="L49" s="103">
        <v>82095</v>
      </c>
      <c r="M49" s="104">
        <v>16700</v>
      </c>
      <c r="N49" s="104">
        <v>27200</v>
      </c>
      <c r="O49" s="105">
        <v>37200</v>
      </c>
    </row>
    <row r="50" spans="1:15" ht="11.65" x14ac:dyDescent="0.35">
      <c r="A50" s="15" t="s">
        <v>146</v>
      </c>
      <c r="B50" s="15" t="s">
        <v>14</v>
      </c>
      <c r="C50" s="15" t="s">
        <v>63</v>
      </c>
      <c r="D50" s="19">
        <v>2305</v>
      </c>
      <c r="E50" s="106">
        <v>10.8</v>
      </c>
      <c r="F50" s="30">
        <v>2060</v>
      </c>
      <c r="G50" s="106">
        <v>13.1</v>
      </c>
      <c r="H50" s="106">
        <v>6.2</v>
      </c>
      <c r="I50" s="106">
        <v>74.400000000000006</v>
      </c>
      <c r="J50" s="106">
        <v>79.400000000000006</v>
      </c>
      <c r="K50" s="107">
        <v>80.599999999999994</v>
      </c>
      <c r="L50" s="103">
        <v>1425</v>
      </c>
      <c r="M50" s="104">
        <v>13100</v>
      </c>
      <c r="N50" s="104">
        <v>21800</v>
      </c>
      <c r="O50" s="105">
        <v>31300</v>
      </c>
    </row>
    <row r="51" spans="1:15" ht="11.65" x14ac:dyDescent="0.35">
      <c r="A51" s="89" t="s">
        <v>1</v>
      </c>
      <c r="B51" s="89"/>
      <c r="C51" s="89" t="s">
        <v>1</v>
      </c>
      <c r="D51" s="19"/>
      <c r="E51" s="30"/>
      <c r="F51" s="30"/>
      <c r="G51" s="30"/>
      <c r="H51" s="30"/>
      <c r="I51" s="30"/>
      <c r="J51" s="30"/>
      <c r="K51" s="31"/>
      <c r="L51" s="50"/>
      <c r="M51" s="51"/>
      <c r="N51" s="51"/>
      <c r="O51" s="52"/>
    </row>
    <row r="52" spans="1:15" ht="11.65" x14ac:dyDescent="0.35">
      <c r="A52" s="15" t="s">
        <v>146</v>
      </c>
      <c r="B52" s="15" t="s">
        <v>3</v>
      </c>
      <c r="C52" s="94" t="s">
        <v>128</v>
      </c>
      <c r="D52" s="19">
        <v>96845</v>
      </c>
      <c r="E52" s="106">
        <v>2.1</v>
      </c>
      <c r="F52" s="30">
        <v>94770</v>
      </c>
      <c r="G52" s="106">
        <v>13.6</v>
      </c>
      <c r="H52" s="106">
        <v>4.0999999999999996</v>
      </c>
      <c r="I52" s="106">
        <v>77.099999999999994</v>
      </c>
      <c r="J52" s="106">
        <v>81.5</v>
      </c>
      <c r="K52" s="107">
        <v>82.3</v>
      </c>
      <c r="L52" s="103">
        <v>68355</v>
      </c>
      <c r="M52" s="104">
        <v>23700</v>
      </c>
      <c r="N52" s="104">
        <v>35100</v>
      </c>
      <c r="O52" s="105">
        <v>49700</v>
      </c>
    </row>
    <row r="53" spans="1:15" ht="11.65" x14ac:dyDescent="0.35">
      <c r="A53" s="15" t="s">
        <v>146</v>
      </c>
      <c r="B53" s="15" t="s">
        <v>3</v>
      </c>
      <c r="C53" s="15" t="s">
        <v>62</v>
      </c>
      <c r="D53" s="19">
        <v>95565</v>
      </c>
      <c r="E53" s="106">
        <v>2.1</v>
      </c>
      <c r="F53" s="30">
        <v>93535</v>
      </c>
      <c r="G53" s="106">
        <v>13.6</v>
      </c>
      <c r="H53" s="106">
        <v>4.0999999999999996</v>
      </c>
      <c r="I53" s="106">
        <v>77.099999999999994</v>
      </c>
      <c r="J53" s="106">
        <v>81.5</v>
      </c>
      <c r="K53" s="107">
        <v>82.3</v>
      </c>
      <c r="L53" s="103">
        <v>67460</v>
      </c>
      <c r="M53" s="104">
        <v>23800</v>
      </c>
      <c r="N53" s="104">
        <v>35200</v>
      </c>
      <c r="O53" s="105">
        <v>49900</v>
      </c>
    </row>
    <row r="54" spans="1:15" ht="11.65" x14ac:dyDescent="0.35">
      <c r="A54" s="39" t="s">
        <v>146</v>
      </c>
      <c r="B54" s="39" t="s">
        <v>3</v>
      </c>
      <c r="C54" s="39" t="s">
        <v>63</v>
      </c>
      <c r="D54" s="49">
        <v>1280</v>
      </c>
      <c r="E54" s="108">
        <v>3.2</v>
      </c>
      <c r="F54" s="40">
        <v>1235</v>
      </c>
      <c r="G54" s="108">
        <v>12.8</v>
      </c>
      <c r="H54" s="108">
        <v>5.4</v>
      </c>
      <c r="I54" s="108">
        <v>77.5</v>
      </c>
      <c r="J54" s="108">
        <v>80.900000000000006</v>
      </c>
      <c r="K54" s="109">
        <v>81.8</v>
      </c>
      <c r="L54" s="110">
        <v>900</v>
      </c>
      <c r="M54" s="111">
        <v>17400</v>
      </c>
      <c r="N54" s="111">
        <v>27400</v>
      </c>
      <c r="O54" s="112">
        <v>37300</v>
      </c>
    </row>
    <row r="55" spans="1:15" ht="25.5" customHeight="1" x14ac:dyDescent="0.35">
      <c r="A55" s="19"/>
      <c r="B55" s="143" t="s">
        <v>182</v>
      </c>
      <c r="C55" s="143"/>
      <c r="D55" s="143"/>
      <c r="E55" s="143"/>
      <c r="F55" s="143"/>
      <c r="G55" s="143"/>
      <c r="H55" s="143"/>
      <c r="I55" s="143"/>
      <c r="J55" s="143"/>
      <c r="K55" s="143"/>
      <c r="L55" s="143"/>
      <c r="M55" s="143"/>
      <c r="N55" s="143"/>
      <c r="O55" s="143"/>
    </row>
    <row r="56" spans="1:15" ht="11.65" x14ac:dyDescent="0.35">
      <c r="A56" s="15"/>
      <c r="B56" s="15"/>
      <c r="C56" s="19"/>
      <c r="D56" s="18"/>
      <c r="E56" s="19"/>
      <c r="F56" s="18"/>
      <c r="G56" s="18"/>
      <c r="H56" s="18"/>
      <c r="I56" s="18"/>
      <c r="J56" s="18"/>
      <c r="K56" s="15"/>
      <c r="L56" s="15"/>
      <c r="M56" s="15"/>
    </row>
    <row r="57" spans="1:15" ht="24" customHeight="1" x14ac:dyDescent="0.35">
      <c r="A57" s="142" t="s">
        <v>173</v>
      </c>
      <c r="B57" s="142"/>
      <c r="C57" s="142"/>
      <c r="D57" s="142"/>
      <c r="E57" s="142"/>
      <c r="F57" s="142"/>
      <c r="G57" s="142"/>
      <c r="H57" s="142"/>
      <c r="I57" s="142"/>
      <c r="J57" s="142"/>
      <c r="K57" s="142"/>
      <c r="L57" s="142"/>
      <c r="M57" s="142"/>
      <c r="N57" s="142"/>
      <c r="O57" s="142"/>
    </row>
    <row r="58" spans="1:15" ht="11.65" x14ac:dyDescent="0.35">
      <c r="A58" s="15"/>
      <c r="B58" s="15"/>
      <c r="C58" s="30"/>
      <c r="D58" s="17"/>
      <c r="E58" s="18"/>
      <c r="F58" s="17"/>
      <c r="G58" s="17"/>
      <c r="H58" s="17"/>
      <c r="I58" s="17"/>
      <c r="J58" s="17"/>
      <c r="K58" s="15"/>
      <c r="L58" s="15"/>
      <c r="M58" s="15"/>
    </row>
    <row r="59" spans="1:15" ht="12" customHeight="1" x14ac:dyDescent="0.35">
      <c r="A59" s="142" t="s">
        <v>174</v>
      </c>
      <c r="B59" s="142"/>
      <c r="C59" s="142"/>
      <c r="D59" s="142"/>
      <c r="E59" s="142"/>
      <c r="F59" s="142"/>
      <c r="G59" s="142"/>
      <c r="H59" s="142"/>
      <c r="I59" s="142"/>
      <c r="J59" s="142"/>
      <c r="K59" s="142"/>
      <c r="L59" s="142"/>
      <c r="M59" s="142"/>
      <c r="N59" s="142"/>
      <c r="O59" s="142"/>
    </row>
    <row r="60" spans="1:15" ht="12" customHeight="1" x14ac:dyDescent="0.35">
      <c r="A60" s="142" t="s">
        <v>175</v>
      </c>
      <c r="B60" s="142"/>
      <c r="C60" s="142"/>
      <c r="D60" s="142"/>
      <c r="E60" s="142"/>
      <c r="F60" s="142"/>
      <c r="G60" s="142"/>
      <c r="H60" s="142"/>
      <c r="I60" s="142"/>
      <c r="J60" s="142"/>
      <c r="K60" s="142"/>
      <c r="L60" s="142"/>
      <c r="M60" s="142"/>
      <c r="N60" s="142"/>
      <c r="O60" s="142"/>
    </row>
    <row r="61" spans="1:15" ht="24.75" customHeight="1" x14ac:dyDescent="0.35">
      <c r="A61" s="142" t="s">
        <v>187</v>
      </c>
      <c r="B61" s="142"/>
      <c r="C61" s="142"/>
      <c r="D61" s="142"/>
      <c r="E61" s="142"/>
      <c r="F61" s="142"/>
      <c r="G61" s="142"/>
      <c r="H61" s="142"/>
      <c r="I61" s="142"/>
      <c r="J61" s="142"/>
      <c r="K61" s="142"/>
      <c r="L61" s="142"/>
      <c r="M61" s="142"/>
      <c r="N61" s="142"/>
      <c r="O61" s="142"/>
    </row>
    <row r="62" spans="1:15" ht="12" customHeight="1" x14ac:dyDescent="0.35">
      <c r="A62" s="142" t="s">
        <v>188</v>
      </c>
      <c r="B62" s="142"/>
      <c r="C62" s="142"/>
      <c r="D62" s="142"/>
      <c r="E62" s="142"/>
      <c r="F62" s="142"/>
      <c r="G62" s="142"/>
      <c r="H62" s="142"/>
      <c r="I62" s="142"/>
      <c r="J62" s="142"/>
      <c r="K62" s="142"/>
      <c r="L62" s="142"/>
      <c r="M62" s="142"/>
      <c r="N62" s="142"/>
      <c r="O62" s="142"/>
    </row>
    <row r="63" spans="1:15" ht="12" customHeight="1" x14ac:dyDescent="0.35">
      <c r="A63" s="142" t="s">
        <v>189</v>
      </c>
      <c r="B63" s="142"/>
      <c r="C63" s="142"/>
      <c r="D63" s="142"/>
      <c r="E63" s="142"/>
      <c r="F63" s="142"/>
      <c r="G63" s="142"/>
      <c r="H63" s="142"/>
      <c r="I63" s="142"/>
      <c r="J63" s="142"/>
      <c r="K63" s="142"/>
      <c r="L63" s="142"/>
      <c r="M63" s="142"/>
      <c r="N63" s="142"/>
      <c r="O63" s="142"/>
    </row>
    <row r="64" spans="1:15" ht="12" customHeight="1" x14ac:dyDescent="0.35">
      <c r="A64" s="142" t="s">
        <v>190</v>
      </c>
      <c r="B64" s="142"/>
      <c r="C64" s="142"/>
      <c r="D64" s="142"/>
      <c r="E64" s="142"/>
      <c r="F64" s="142"/>
      <c r="G64" s="142"/>
      <c r="H64" s="142"/>
      <c r="I64" s="142"/>
      <c r="J64" s="142"/>
      <c r="K64" s="142"/>
      <c r="L64" s="142"/>
      <c r="M64" s="142"/>
      <c r="N64" s="142"/>
      <c r="O64" s="142"/>
    </row>
    <row r="65" spans="1:15" ht="24.75" customHeight="1" x14ac:dyDescent="0.35">
      <c r="A65" s="142" t="s">
        <v>191</v>
      </c>
      <c r="B65" s="142"/>
      <c r="C65" s="142"/>
      <c r="D65" s="142"/>
      <c r="E65" s="142"/>
      <c r="F65" s="142"/>
      <c r="G65" s="142"/>
      <c r="H65" s="142"/>
      <c r="I65" s="142"/>
      <c r="J65" s="142"/>
      <c r="K65" s="142"/>
      <c r="L65" s="142"/>
      <c r="M65" s="142"/>
      <c r="N65" s="142"/>
      <c r="O65" s="142"/>
    </row>
    <row r="66" spans="1:15" ht="36.75" customHeight="1" x14ac:dyDescent="0.35">
      <c r="A66" s="142" t="s">
        <v>192</v>
      </c>
      <c r="B66" s="142"/>
      <c r="C66" s="142"/>
      <c r="D66" s="142"/>
      <c r="E66" s="142"/>
      <c r="F66" s="142"/>
      <c r="G66" s="142"/>
      <c r="H66" s="142"/>
      <c r="I66" s="142"/>
      <c r="J66" s="142"/>
      <c r="K66" s="142"/>
      <c r="L66" s="142"/>
      <c r="M66" s="142"/>
      <c r="N66" s="142"/>
      <c r="O66" s="142"/>
    </row>
    <row r="67" spans="1:15" ht="12" customHeight="1" x14ac:dyDescent="0.35">
      <c r="A67" s="142" t="s">
        <v>193</v>
      </c>
      <c r="B67" s="142"/>
      <c r="C67" s="142"/>
      <c r="D67" s="142"/>
      <c r="E67" s="142"/>
      <c r="F67" s="142"/>
      <c r="G67" s="142"/>
      <c r="H67" s="142"/>
      <c r="I67" s="142"/>
      <c r="J67" s="142"/>
      <c r="K67" s="142"/>
      <c r="L67" s="142"/>
      <c r="M67" s="142"/>
      <c r="N67" s="142"/>
      <c r="O67" s="142"/>
    </row>
    <row r="68" spans="1:15" ht="12" customHeight="1" x14ac:dyDescent="0.35">
      <c r="A68" s="142" t="s">
        <v>194</v>
      </c>
      <c r="B68" s="142"/>
      <c r="C68" s="142"/>
      <c r="D68" s="142"/>
      <c r="E68" s="142"/>
      <c r="F68" s="142"/>
      <c r="G68" s="142"/>
      <c r="H68" s="142"/>
      <c r="I68" s="142"/>
      <c r="J68" s="142"/>
      <c r="K68" s="142"/>
      <c r="L68" s="142"/>
      <c r="M68" s="142"/>
      <c r="N68" s="142"/>
      <c r="O68" s="142"/>
    </row>
    <row r="69" spans="1:15" ht="24.75" customHeight="1" x14ac:dyDescent="0.35">
      <c r="A69" s="142" t="s">
        <v>237</v>
      </c>
      <c r="B69" s="142"/>
      <c r="C69" s="142"/>
      <c r="D69" s="142"/>
      <c r="E69" s="142"/>
      <c r="F69" s="142"/>
      <c r="G69" s="142"/>
      <c r="H69" s="142"/>
      <c r="I69" s="142"/>
      <c r="J69" s="142"/>
      <c r="K69" s="142"/>
      <c r="L69" s="142"/>
      <c r="M69" s="142"/>
      <c r="N69" s="142"/>
      <c r="O69" s="142"/>
    </row>
    <row r="70" spans="1:15" ht="11.65" x14ac:dyDescent="0.35">
      <c r="A70" s="15"/>
      <c r="B70" s="15"/>
      <c r="C70" s="15"/>
      <c r="D70" s="30"/>
      <c r="E70" s="17"/>
      <c r="F70" s="18"/>
      <c r="G70" s="17"/>
      <c r="H70" s="17"/>
      <c r="I70" s="17"/>
      <c r="J70" s="17"/>
      <c r="K70" s="17"/>
      <c r="L70" s="15"/>
      <c r="M70" s="15"/>
      <c r="N70" s="15"/>
    </row>
    <row r="71" spans="1:15" ht="11.65" x14ac:dyDescent="0.35">
      <c r="A71" s="15"/>
      <c r="B71" s="15"/>
      <c r="C71" s="15"/>
      <c r="D71" s="30"/>
      <c r="E71" s="17"/>
      <c r="F71" s="18"/>
      <c r="G71" s="17"/>
      <c r="H71" s="17"/>
      <c r="I71" s="17"/>
      <c r="J71" s="17"/>
      <c r="K71" s="17"/>
      <c r="L71" s="15"/>
      <c r="M71" s="15"/>
      <c r="N71" s="15"/>
    </row>
    <row r="72" spans="1:15" ht="11.65" x14ac:dyDescent="0.35">
      <c r="A72" s="15"/>
      <c r="B72" s="15"/>
      <c r="C72" s="15"/>
      <c r="D72" s="30"/>
      <c r="E72" s="17"/>
      <c r="F72" s="18"/>
      <c r="G72" s="17"/>
      <c r="H72" s="17"/>
      <c r="I72" s="17"/>
      <c r="J72" s="17"/>
      <c r="K72" s="17"/>
      <c r="L72" s="15"/>
      <c r="M72" s="15"/>
      <c r="N72" s="15"/>
    </row>
    <row r="73" spans="1:15" ht="11.65" x14ac:dyDescent="0.35">
      <c r="A73" s="15"/>
      <c r="B73" s="15"/>
      <c r="C73" s="15"/>
      <c r="D73" s="30"/>
      <c r="E73" s="17"/>
      <c r="F73" s="18"/>
      <c r="G73" s="17"/>
      <c r="H73" s="17"/>
      <c r="I73" s="17"/>
      <c r="J73" s="17"/>
      <c r="K73" s="17"/>
      <c r="L73" s="15"/>
      <c r="M73" s="15"/>
      <c r="N73" s="15"/>
    </row>
    <row r="74" spans="1:15" ht="11.65" x14ac:dyDescent="0.35">
      <c r="A74" s="38"/>
      <c r="B74" s="38"/>
      <c r="C74" s="38"/>
      <c r="D74" s="30"/>
      <c r="E74" s="17"/>
      <c r="F74" s="18"/>
      <c r="G74" s="17"/>
      <c r="H74" s="17"/>
      <c r="I74" s="17"/>
      <c r="J74" s="17"/>
      <c r="K74" s="17"/>
      <c r="L74" s="15"/>
      <c r="M74" s="15"/>
      <c r="N74" s="15"/>
    </row>
    <row r="75" spans="1:15" ht="11.65" x14ac:dyDescent="0.35">
      <c r="A75" s="15"/>
      <c r="B75" s="15"/>
      <c r="C75" s="15"/>
      <c r="D75" s="14"/>
      <c r="E75" s="12"/>
      <c r="F75" s="13"/>
      <c r="G75" s="12"/>
      <c r="H75" s="12"/>
      <c r="I75" s="12"/>
      <c r="J75" s="12"/>
      <c r="K75" s="12"/>
      <c r="L75" s="15"/>
      <c r="M75" s="15"/>
      <c r="N75" s="15"/>
    </row>
    <row r="76" spans="1:15" ht="11.65" x14ac:dyDescent="0.35">
      <c r="A76" s="15"/>
      <c r="B76" s="15"/>
      <c r="C76" s="15"/>
      <c r="D76" s="14"/>
      <c r="E76" s="12"/>
      <c r="F76" s="13"/>
      <c r="G76" s="12"/>
      <c r="H76" s="12"/>
      <c r="I76" s="12"/>
      <c r="J76" s="12"/>
      <c r="K76" s="12"/>
      <c r="L76" s="15"/>
      <c r="M76" s="15"/>
      <c r="N76" s="15"/>
    </row>
    <row r="77" spans="1:15" ht="11.65" x14ac:dyDescent="0.35">
      <c r="A77" s="15"/>
      <c r="B77" s="15"/>
      <c r="C77" s="15"/>
      <c r="D77" s="14"/>
      <c r="E77" s="12"/>
      <c r="F77" s="13"/>
      <c r="G77" s="12"/>
      <c r="H77" s="12"/>
      <c r="I77" s="12"/>
      <c r="J77" s="12"/>
      <c r="K77" s="12"/>
      <c r="L77" s="15"/>
      <c r="M77" s="15"/>
      <c r="N77" s="15"/>
    </row>
    <row r="78" spans="1:15" ht="11.65" x14ac:dyDescent="0.35">
      <c r="A78" s="15"/>
      <c r="B78" s="15"/>
      <c r="C78" s="15"/>
      <c r="D78" s="14"/>
      <c r="E78" s="12"/>
      <c r="F78" s="13"/>
      <c r="G78" s="12"/>
      <c r="H78" s="12"/>
      <c r="I78" s="12"/>
      <c r="J78" s="12"/>
      <c r="K78" s="12"/>
      <c r="L78" s="15"/>
      <c r="M78" s="15"/>
      <c r="N78" s="15"/>
    </row>
    <row r="79" spans="1:15" ht="11.65" x14ac:dyDescent="0.35">
      <c r="A79" s="15"/>
      <c r="B79" s="15"/>
      <c r="C79" s="15"/>
      <c r="D79" s="14"/>
      <c r="E79" s="12"/>
      <c r="F79" s="13"/>
      <c r="G79" s="12"/>
      <c r="H79" s="12"/>
      <c r="I79" s="12"/>
      <c r="J79" s="12"/>
      <c r="K79" s="12"/>
      <c r="L79" s="15"/>
      <c r="M79" s="15"/>
      <c r="N79" s="15"/>
    </row>
    <row r="80" spans="1:15" ht="11.65" x14ac:dyDescent="0.35">
      <c r="A80" s="15"/>
      <c r="B80" s="15"/>
      <c r="C80" s="15"/>
      <c r="D80" s="14"/>
      <c r="E80" s="12"/>
      <c r="F80" s="13"/>
      <c r="G80" s="12"/>
      <c r="H80" s="12"/>
      <c r="I80" s="12"/>
      <c r="J80" s="12"/>
      <c r="K80" s="12"/>
      <c r="L80" s="15"/>
      <c r="M80" s="15"/>
      <c r="N80" s="15"/>
    </row>
    <row r="81" spans="1:14" ht="11.65" x14ac:dyDescent="0.35">
      <c r="A81" s="15"/>
      <c r="B81" s="15"/>
      <c r="C81" s="15"/>
      <c r="D81" s="14"/>
      <c r="E81" s="12"/>
      <c r="F81" s="13"/>
      <c r="G81" s="12"/>
      <c r="H81" s="12"/>
      <c r="I81" s="12"/>
      <c r="J81" s="12"/>
      <c r="K81" s="12"/>
      <c r="L81" s="15"/>
      <c r="M81" s="15"/>
      <c r="N81" s="15"/>
    </row>
    <row r="82" spans="1:14" ht="11.65" x14ac:dyDescent="0.35">
      <c r="A82" s="15"/>
      <c r="B82" s="15"/>
      <c r="C82" s="15"/>
      <c r="D82" s="14"/>
      <c r="E82" s="12"/>
      <c r="F82" s="13"/>
      <c r="G82" s="12"/>
      <c r="H82" s="12"/>
      <c r="I82" s="12"/>
      <c r="J82" s="12"/>
      <c r="K82" s="12"/>
      <c r="L82" s="15"/>
      <c r="M82" s="15"/>
      <c r="N82" s="15"/>
    </row>
    <row r="83" spans="1:14" ht="11.65" x14ac:dyDescent="0.35">
      <c r="A83" s="15"/>
      <c r="B83" s="15"/>
      <c r="C83" s="15"/>
      <c r="D83" s="14"/>
      <c r="E83" s="12"/>
      <c r="F83" s="13"/>
      <c r="G83" s="12"/>
      <c r="H83" s="12"/>
      <c r="I83" s="12"/>
      <c r="J83" s="12"/>
      <c r="K83" s="12"/>
      <c r="L83" s="15"/>
      <c r="M83" s="15"/>
      <c r="N83" s="15"/>
    </row>
    <row r="84" spans="1:14" ht="11.65" x14ac:dyDescent="0.35">
      <c r="A84" s="15"/>
      <c r="B84" s="15"/>
      <c r="C84" s="15"/>
      <c r="D84" s="14"/>
      <c r="E84" s="12"/>
      <c r="F84" s="13"/>
      <c r="G84" s="12"/>
      <c r="H84" s="12"/>
      <c r="I84" s="12"/>
      <c r="J84" s="12"/>
      <c r="K84" s="12"/>
      <c r="L84" s="15"/>
      <c r="M84" s="15"/>
      <c r="N84" s="15"/>
    </row>
    <row r="85" spans="1:14" ht="11.65" x14ac:dyDescent="0.35">
      <c r="A85" s="15"/>
      <c r="B85" s="15"/>
      <c r="C85" s="15"/>
      <c r="D85" s="14"/>
      <c r="E85" s="12"/>
      <c r="F85" s="13"/>
      <c r="G85" s="12"/>
      <c r="H85" s="12"/>
      <c r="I85" s="12"/>
      <c r="J85" s="12"/>
      <c r="K85" s="12"/>
      <c r="L85" s="15"/>
      <c r="M85" s="15"/>
      <c r="N85" s="15"/>
    </row>
    <row r="86" spans="1:14" ht="11.65" x14ac:dyDescent="0.35">
      <c r="A86" s="15"/>
      <c r="B86" s="15"/>
      <c r="C86" s="15"/>
      <c r="D86" s="14"/>
      <c r="E86" s="12"/>
      <c r="F86" s="13"/>
      <c r="G86" s="12"/>
      <c r="H86" s="12"/>
      <c r="I86" s="12"/>
      <c r="J86" s="12"/>
      <c r="K86" s="12"/>
      <c r="L86" s="15"/>
      <c r="M86" s="15"/>
      <c r="N86" s="15"/>
    </row>
    <row r="87" spans="1:14" ht="11.65" x14ac:dyDescent="0.35">
      <c r="A87" s="15"/>
      <c r="B87" s="15"/>
      <c r="C87" s="15"/>
      <c r="D87" s="14"/>
      <c r="E87" s="12"/>
      <c r="F87" s="13"/>
      <c r="G87" s="12"/>
      <c r="H87" s="12"/>
      <c r="I87" s="12"/>
      <c r="J87" s="12"/>
      <c r="K87" s="12"/>
      <c r="L87" s="15"/>
      <c r="M87" s="15"/>
      <c r="N87" s="15"/>
    </row>
    <row r="88" spans="1:14" ht="11.65" x14ac:dyDescent="0.35">
      <c r="A88" s="15"/>
      <c r="B88" s="15"/>
      <c r="C88" s="15"/>
      <c r="D88" s="14"/>
      <c r="E88" s="12"/>
      <c r="F88" s="13"/>
      <c r="G88" s="12"/>
      <c r="H88" s="12"/>
      <c r="I88" s="12"/>
      <c r="J88" s="12"/>
      <c r="K88" s="12"/>
      <c r="L88" s="15"/>
      <c r="M88" s="15"/>
      <c r="N88" s="15"/>
    </row>
    <row r="89" spans="1:14" ht="11.65" x14ac:dyDescent="0.35">
      <c r="A89" s="7"/>
      <c r="B89" s="7"/>
      <c r="C89" s="7"/>
      <c r="D89" s="7"/>
      <c r="E89" s="7"/>
      <c r="F89" s="6"/>
      <c r="G89" s="5"/>
      <c r="H89" s="6"/>
      <c r="I89" s="6"/>
      <c r="J89" s="5"/>
      <c r="K89" s="5"/>
      <c r="L89" s="5"/>
      <c r="M89" s="15"/>
      <c r="N89" s="15"/>
    </row>
    <row r="90" spans="1:14" ht="11.65" x14ac:dyDescent="0.35">
      <c r="A90" s="7"/>
      <c r="B90" s="7"/>
      <c r="C90" s="7"/>
      <c r="D90" s="7"/>
      <c r="E90" s="7"/>
      <c r="F90" s="6"/>
      <c r="G90" s="5"/>
      <c r="H90" s="6"/>
      <c r="I90" s="6"/>
      <c r="J90" s="5"/>
      <c r="K90" s="5"/>
      <c r="L90" s="5"/>
      <c r="M90" s="15"/>
      <c r="N90" s="15"/>
    </row>
    <row r="91" spans="1:14" ht="11.65" x14ac:dyDescent="0.35">
      <c r="A91" s="7"/>
      <c r="B91" s="7"/>
      <c r="C91" s="7"/>
      <c r="D91" s="7"/>
      <c r="E91" s="7"/>
      <c r="F91" s="6"/>
      <c r="G91" s="5"/>
      <c r="H91" s="6"/>
      <c r="I91" s="6"/>
      <c r="J91" s="5"/>
      <c r="K91" s="5"/>
      <c r="L91" s="5"/>
      <c r="M91" s="15"/>
      <c r="N91" s="15"/>
    </row>
    <row r="92" spans="1:14" ht="11.65" x14ac:dyDescent="0.35">
      <c r="A92" s="7"/>
      <c r="B92" s="7"/>
      <c r="C92" s="7"/>
      <c r="D92" s="7"/>
      <c r="E92" s="7"/>
      <c r="F92" s="6"/>
      <c r="G92" s="5"/>
      <c r="H92" s="6"/>
      <c r="I92" s="6"/>
      <c r="J92" s="5"/>
      <c r="K92" s="5"/>
      <c r="L92" s="5"/>
      <c r="M92" s="15"/>
      <c r="N92" s="15"/>
    </row>
    <row r="93" spans="1:14" ht="11.65" x14ac:dyDescent="0.35">
      <c r="A93" s="7"/>
      <c r="B93" s="7"/>
      <c r="C93" s="7"/>
      <c r="D93" s="7"/>
      <c r="E93" s="7"/>
      <c r="F93" s="6"/>
      <c r="G93" s="5"/>
      <c r="H93" s="6"/>
      <c r="I93" s="6"/>
      <c r="J93" s="5"/>
      <c r="K93" s="5"/>
      <c r="L93" s="5"/>
      <c r="M93" s="15"/>
      <c r="N93" s="15"/>
    </row>
    <row r="94" spans="1:14" ht="11.65" x14ac:dyDescent="0.35">
      <c r="A94" s="8"/>
      <c r="B94" s="8"/>
      <c r="C94" s="8"/>
      <c r="D94" s="8"/>
      <c r="E94" s="8"/>
      <c r="F94" s="8"/>
      <c r="G94" s="8"/>
      <c r="H94" s="8"/>
      <c r="I94" s="8"/>
      <c r="J94" s="8"/>
      <c r="K94" s="8"/>
      <c r="L94" s="8"/>
      <c r="M94" s="15"/>
      <c r="N94" s="15"/>
    </row>
    <row r="95" spans="1:14" ht="11.65" x14ac:dyDescent="0.35">
      <c r="A95" s="10"/>
      <c r="B95" s="10"/>
      <c r="C95" s="10"/>
      <c r="D95" s="11"/>
      <c r="E95" s="11"/>
      <c r="F95" s="11"/>
      <c r="G95" s="11"/>
      <c r="H95" s="11"/>
      <c r="I95" s="11"/>
      <c r="J95" s="11"/>
      <c r="K95" s="11"/>
      <c r="L95" s="11"/>
      <c r="M95" s="15"/>
      <c r="N95" s="15"/>
    </row>
    <row r="96" spans="1:14" ht="11.65" x14ac:dyDescent="0.35">
      <c r="A96" s="8"/>
      <c r="B96" s="8"/>
      <c r="C96" s="8"/>
      <c r="D96" s="8"/>
      <c r="E96" s="8"/>
      <c r="F96" s="8"/>
      <c r="G96" s="8"/>
      <c r="H96" s="8"/>
      <c r="I96" s="8"/>
      <c r="J96" s="8"/>
      <c r="K96" s="8"/>
      <c r="L96" s="8"/>
      <c r="M96" s="15"/>
      <c r="N96" s="15"/>
    </row>
    <row r="97" spans="1:12" ht="11.65" x14ac:dyDescent="0.35">
      <c r="A97" s="10"/>
      <c r="B97" s="10"/>
      <c r="C97" s="10"/>
      <c r="D97" s="10"/>
      <c r="E97" s="10"/>
      <c r="F97" s="11"/>
      <c r="G97" s="11"/>
      <c r="H97" s="11"/>
      <c r="I97" s="11"/>
      <c r="J97" s="11"/>
      <c r="K97" s="11"/>
      <c r="L97" s="11"/>
    </row>
    <row r="98" spans="1:12" ht="11.65" x14ac:dyDescent="0.35">
      <c r="A98" s="8"/>
      <c r="B98" s="8"/>
      <c r="C98" s="8"/>
      <c r="D98" s="8"/>
      <c r="E98" s="8"/>
      <c r="F98" s="8"/>
      <c r="G98" s="8"/>
      <c r="H98" s="8"/>
      <c r="I98" s="8"/>
      <c r="J98" s="8"/>
      <c r="K98" s="8"/>
      <c r="L98" s="8"/>
    </row>
    <row r="99" spans="1:12" ht="11.65" x14ac:dyDescent="0.35">
      <c r="A99" s="8"/>
      <c r="B99" s="8"/>
      <c r="C99" s="8"/>
      <c r="D99" s="8"/>
      <c r="E99" s="8"/>
      <c r="F99" s="8"/>
      <c r="G99" s="8"/>
      <c r="H99" s="8"/>
      <c r="I99" s="8"/>
      <c r="J99" s="8"/>
      <c r="K99" s="8"/>
      <c r="L99" s="8"/>
    </row>
    <row r="100" spans="1:12" ht="11.65" x14ac:dyDescent="0.35">
      <c r="A100" s="8"/>
      <c r="B100" s="8"/>
      <c r="C100" s="8"/>
      <c r="D100" s="8"/>
      <c r="E100" s="8"/>
      <c r="F100" s="8"/>
      <c r="G100" s="8"/>
      <c r="H100" s="8"/>
      <c r="I100" s="8"/>
      <c r="J100" s="8"/>
      <c r="K100" s="8"/>
      <c r="L100" s="8"/>
    </row>
    <row r="101" spans="1:12" ht="11.65" x14ac:dyDescent="0.35">
      <c r="A101" s="8"/>
      <c r="B101" s="8"/>
      <c r="C101" s="8"/>
      <c r="D101" s="8"/>
      <c r="E101" s="8"/>
      <c r="F101" s="8"/>
      <c r="G101" s="8"/>
      <c r="H101" s="8"/>
      <c r="I101" s="8"/>
      <c r="J101" s="8"/>
      <c r="K101" s="8"/>
      <c r="L101" s="8"/>
    </row>
    <row r="102" spans="1:12" x14ac:dyDescent="0.35">
      <c r="A102" s="10"/>
      <c r="B102" s="10"/>
      <c r="C102" s="10"/>
      <c r="D102" s="10"/>
      <c r="E102" s="10"/>
      <c r="F102" s="10"/>
      <c r="G102" s="10"/>
      <c r="H102" s="10"/>
      <c r="I102" s="10"/>
      <c r="J102" s="10"/>
      <c r="K102" s="2"/>
      <c r="L102" s="2"/>
    </row>
    <row r="103" spans="1:12" ht="11.65" x14ac:dyDescent="0.35">
      <c r="A103" s="9"/>
      <c r="B103" s="9"/>
      <c r="C103" s="9"/>
      <c r="D103" s="9"/>
      <c r="E103" s="9"/>
      <c r="F103" s="9"/>
      <c r="G103" s="9"/>
      <c r="H103" s="9"/>
      <c r="I103" s="9"/>
      <c r="J103" s="9"/>
      <c r="K103" s="8"/>
      <c r="L103" s="8"/>
    </row>
    <row r="104" spans="1:12" ht="11.65" x14ac:dyDescent="0.35">
      <c r="A104" s="7"/>
      <c r="B104" s="7"/>
      <c r="C104" s="7"/>
      <c r="D104" s="7"/>
      <c r="E104" s="7"/>
      <c r="F104" s="6"/>
      <c r="G104" s="5"/>
      <c r="H104" s="6"/>
      <c r="I104" s="6"/>
      <c r="J104" s="5"/>
      <c r="K104" s="5"/>
      <c r="L104" s="5"/>
    </row>
    <row r="105" spans="1:12" x14ac:dyDescent="0.35">
      <c r="A105" s="2"/>
      <c r="B105" s="2"/>
      <c r="C105" s="2"/>
      <c r="D105" s="2"/>
      <c r="E105" s="2"/>
      <c r="F105" s="4"/>
      <c r="G105" s="3"/>
      <c r="H105" s="4"/>
      <c r="I105" s="4"/>
      <c r="J105" s="3"/>
      <c r="K105" s="3"/>
      <c r="L105" s="3"/>
    </row>
    <row r="106" spans="1:12" x14ac:dyDescent="0.35">
      <c r="A106" s="2"/>
      <c r="B106" s="2"/>
      <c r="C106" s="2"/>
      <c r="D106" s="2"/>
      <c r="E106" s="2"/>
      <c r="F106" s="4"/>
      <c r="G106" s="3"/>
      <c r="H106" s="4"/>
      <c r="I106" s="4"/>
      <c r="J106" s="3"/>
      <c r="K106" s="3"/>
      <c r="L106" s="3"/>
    </row>
    <row r="107" spans="1:12" x14ac:dyDescent="0.35">
      <c r="A107" s="2"/>
      <c r="B107" s="2"/>
      <c r="C107" s="2"/>
      <c r="D107" s="2"/>
      <c r="E107" s="2"/>
      <c r="F107" s="2"/>
      <c r="G107" s="2"/>
      <c r="H107" s="2"/>
      <c r="I107" s="2"/>
      <c r="J107" s="2"/>
      <c r="K107" s="2"/>
      <c r="L107" s="2"/>
    </row>
    <row r="108" spans="1:12" x14ac:dyDescent="0.35">
      <c r="A108" s="2"/>
      <c r="B108" s="2"/>
      <c r="C108" s="2"/>
      <c r="D108" s="2"/>
      <c r="E108" s="2"/>
      <c r="F108" s="2"/>
      <c r="G108" s="2"/>
      <c r="H108" s="2"/>
      <c r="I108" s="2"/>
      <c r="J108" s="2"/>
      <c r="K108" s="2"/>
      <c r="L108" s="2"/>
    </row>
    <row r="109" spans="1:12" x14ac:dyDescent="0.35">
      <c r="A109" s="2"/>
      <c r="B109" s="2"/>
      <c r="C109" s="2"/>
      <c r="D109" s="2"/>
      <c r="E109" s="2"/>
      <c r="F109" s="2"/>
      <c r="G109" s="2"/>
      <c r="H109" s="2"/>
      <c r="I109" s="2"/>
      <c r="J109" s="2"/>
      <c r="K109" s="2"/>
      <c r="L109" s="2"/>
    </row>
    <row r="110" spans="1:12" x14ac:dyDescent="0.35">
      <c r="A110" s="2"/>
      <c r="B110" s="2"/>
      <c r="C110" s="2"/>
      <c r="D110" s="2"/>
      <c r="E110" s="2"/>
      <c r="F110" s="2"/>
      <c r="G110" s="2"/>
      <c r="H110" s="2"/>
      <c r="I110" s="2"/>
      <c r="J110" s="2"/>
      <c r="K110" s="2"/>
      <c r="L110" s="2"/>
    </row>
    <row r="111" spans="1:12" x14ac:dyDescent="0.35">
      <c r="A111" s="2"/>
      <c r="B111" s="2"/>
      <c r="C111" s="2"/>
      <c r="D111" s="2"/>
      <c r="E111" s="2"/>
      <c r="F111" s="2"/>
      <c r="G111" s="2"/>
      <c r="H111" s="2"/>
      <c r="I111" s="2"/>
      <c r="J111" s="2"/>
      <c r="K111" s="2"/>
      <c r="L111" s="2"/>
    </row>
    <row r="112" spans="1:12" x14ac:dyDescent="0.35">
      <c r="A112" s="2"/>
      <c r="B112" s="2"/>
      <c r="C112" s="2"/>
      <c r="D112" s="2"/>
      <c r="E112" s="2"/>
      <c r="F112" s="2"/>
      <c r="G112" s="2"/>
      <c r="H112" s="2"/>
      <c r="I112" s="2"/>
      <c r="J112" s="2"/>
      <c r="K112" s="2"/>
      <c r="L112" s="2"/>
    </row>
    <row r="113" spans="1:12" x14ac:dyDescent="0.35">
      <c r="A113" s="2"/>
      <c r="B113" s="2"/>
      <c r="C113" s="2"/>
      <c r="D113" s="2"/>
      <c r="E113" s="2"/>
      <c r="F113" s="2"/>
      <c r="G113" s="2"/>
      <c r="H113" s="2"/>
      <c r="I113" s="2"/>
      <c r="J113" s="2"/>
      <c r="K113" s="2"/>
      <c r="L113" s="2"/>
    </row>
    <row r="114" spans="1:12" x14ac:dyDescent="0.35">
      <c r="A114" s="2"/>
      <c r="B114" s="2"/>
      <c r="C114" s="2"/>
      <c r="D114" s="2"/>
      <c r="E114" s="2"/>
      <c r="F114" s="2"/>
      <c r="G114" s="2"/>
      <c r="H114" s="2"/>
      <c r="I114" s="2"/>
      <c r="J114" s="2"/>
      <c r="K114" s="2"/>
      <c r="L114" s="2"/>
    </row>
    <row r="115" spans="1:12" x14ac:dyDescent="0.35">
      <c r="A115" s="2"/>
      <c r="B115" s="2"/>
      <c r="C115" s="2"/>
      <c r="D115" s="2"/>
      <c r="E115" s="2"/>
      <c r="F115" s="2"/>
      <c r="G115" s="2"/>
      <c r="H115" s="2"/>
      <c r="I115" s="2"/>
      <c r="J115" s="2"/>
      <c r="K115" s="2"/>
      <c r="L115" s="2"/>
    </row>
    <row r="116" spans="1:12" x14ac:dyDescent="0.35">
      <c r="A116" s="2"/>
      <c r="B116" s="2"/>
      <c r="C116" s="2"/>
      <c r="D116" s="2"/>
      <c r="E116" s="2"/>
      <c r="F116" s="2"/>
      <c r="G116" s="2"/>
      <c r="H116" s="2"/>
      <c r="I116" s="2"/>
      <c r="J116" s="2"/>
      <c r="K116" s="2"/>
      <c r="L116" s="2"/>
    </row>
    <row r="117" spans="1:12" x14ac:dyDescent="0.35">
      <c r="A117" s="2"/>
      <c r="B117" s="2"/>
      <c r="C117" s="2"/>
      <c r="D117" s="2"/>
      <c r="E117" s="2"/>
      <c r="F117" s="2"/>
      <c r="G117" s="2"/>
      <c r="H117" s="2"/>
      <c r="I117" s="2"/>
      <c r="J117" s="2"/>
      <c r="K117" s="2"/>
      <c r="L117" s="2"/>
    </row>
    <row r="118" spans="1:12" x14ac:dyDescent="0.35">
      <c r="A118" s="2"/>
      <c r="B118" s="2"/>
      <c r="C118" s="2"/>
      <c r="D118" s="2"/>
      <c r="E118" s="2"/>
      <c r="F118" s="2"/>
      <c r="G118" s="2"/>
      <c r="H118" s="2"/>
      <c r="I118" s="2"/>
      <c r="J118" s="2"/>
      <c r="K118" s="2"/>
      <c r="L118" s="2"/>
    </row>
    <row r="119" spans="1:12" x14ac:dyDescent="0.35">
      <c r="A119" s="2"/>
      <c r="B119" s="2"/>
      <c r="C119" s="2"/>
      <c r="D119" s="2"/>
      <c r="E119" s="2"/>
      <c r="F119" s="2"/>
      <c r="G119" s="2"/>
      <c r="H119" s="2"/>
      <c r="I119" s="2"/>
      <c r="J119" s="2"/>
      <c r="K119" s="2"/>
      <c r="L119" s="2"/>
    </row>
    <row r="120" spans="1:12" x14ac:dyDescent="0.35">
      <c r="A120" s="2"/>
      <c r="B120" s="2"/>
      <c r="C120" s="2"/>
      <c r="D120" s="2"/>
      <c r="E120" s="2"/>
      <c r="F120" s="2"/>
      <c r="G120" s="2"/>
      <c r="H120" s="2"/>
      <c r="I120" s="2"/>
      <c r="J120" s="2"/>
      <c r="K120" s="2"/>
      <c r="L120" s="2"/>
    </row>
    <row r="121" spans="1:12" x14ac:dyDescent="0.35">
      <c r="A121" s="2"/>
      <c r="B121" s="2"/>
      <c r="C121" s="2"/>
      <c r="D121" s="2"/>
      <c r="E121" s="2"/>
      <c r="F121" s="2"/>
      <c r="G121" s="2"/>
      <c r="H121" s="2"/>
      <c r="I121" s="2"/>
      <c r="J121" s="2"/>
      <c r="K121" s="2"/>
      <c r="L121" s="2"/>
    </row>
    <row r="122" spans="1:12" x14ac:dyDescent="0.35">
      <c r="F122" s="4"/>
      <c r="G122" s="3"/>
      <c r="H122" s="4"/>
      <c r="I122" s="4"/>
      <c r="J122" s="3"/>
      <c r="K122" s="3"/>
      <c r="L122" s="3"/>
    </row>
    <row r="123" spans="1:12" x14ac:dyDescent="0.35">
      <c r="F123" s="4"/>
      <c r="G123" s="3"/>
      <c r="H123" s="4"/>
      <c r="I123" s="4"/>
      <c r="J123" s="3"/>
      <c r="K123" s="3"/>
      <c r="L123" s="3"/>
    </row>
    <row r="124" spans="1:12" x14ac:dyDescent="0.35">
      <c r="F124" s="4"/>
      <c r="G124" s="3"/>
      <c r="H124" s="4"/>
      <c r="I124" s="4"/>
      <c r="J124" s="3"/>
      <c r="K124" s="3"/>
      <c r="L124" s="3"/>
    </row>
    <row r="125" spans="1:12" x14ac:dyDescent="0.35">
      <c r="F125" s="4"/>
      <c r="G125" s="3"/>
      <c r="H125" s="4"/>
      <c r="I125" s="4"/>
      <c r="J125" s="3"/>
      <c r="K125" s="3"/>
      <c r="L125" s="3"/>
    </row>
    <row r="126" spans="1:12" x14ac:dyDescent="0.35">
      <c r="F126" s="4"/>
      <c r="G126" s="3"/>
      <c r="H126" s="4"/>
      <c r="I126" s="4"/>
      <c r="J126" s="3"/>
      <c r="K126" s="3"/>
      <c r="L126" s="3"/>
    </row>
    <row r="127" spans="1:12" x14ac:dyDescent="0.35">
      <c r="F127" s="4"/>
      <c r="G127" s="3"/>
      <c r="H127" s="4"/>
      <c r="I127" s="4"/>
      <c r="J127" s="3"/>
      <c r="K127" s="3"/>
      <c r="L127" s="3"/>
    </row>
    <row r="128" spans="1:12" x14ac:dyDescent="0.35">
      <c r="F128" s="4"/>
      <c r="G128" s="3"/>
      <c r="H128" s="4"/>
      <c r="I128" s="4"/>
      <c r="J128" s="3"/>
      <c r="K128" s="3"/>
      <c r="L128" s="3"/>
    </row>
    <row r="129" spans="6:12" x14ac:dyDescent="0.35">
      <c r="F129" s="4"/>
      <c r="G129" s="3"/>
      <c r="H129" s="4"/>
      <c r="I129" s="4"/>
      <c r="J129" s="3"/>
      <c r="K129" s="3"/>
      <c r="L129" s="3"/>
    </row>
    <row r="130" spans="6:12" x14ac:dyDescent="0.35">
      <c r="F130" s="4"/>
      <c r="G130" s="3"/>
      <c r="H130" s="4"/>
      <c r="I130" s="4"/>
      <c r="J130" s="3"/>
      <c r="K130" s="3"/>
      <c r="L130" s="3"/>
    </row>
    <row r="131" spans="6:12" x14ac:dyDescent="0.35">
      <c r="F131" s="4"/>
      <c r="G131" s="3"/>
      <c r="H131" s="4"/>
      <c r="I131" s="4"/>
      <c r="J131" s="3"/>
      <c r="K131" s="3"/>
      <c r="L131" s="3"/>
    </row>
    <row r="132" spans="6:12" x14ac:dyDescent="0.35">
      <c r="F132" s="4"/>
      <c r="G132" s="3"/>
      <c r="H132" s="4"/>
      <c r="I132" s="4"/>
      <c r="J132" s="3"/>
      <c r="K132" s="3"/>
      <c r="L132" s="3"/>
    </row>
    <row r="133" spans="6:12" x14ac:dyDescent="0.35">
      <c r="F133" s="4"/>
      <c r="G133" s="3"/>
      <c r="H133" s="4"/>
      <c r="I133" s="4"/>
      <c r="J133" s="3"/>
      <c r="K133" s="3"/>
      <c r="L133" s="3"/>
    </row>
    <row r="134" spans="6:12" x14ac:dyDescent="0.35">
      <c r="F134" s="4"/>
      <c r="G134" s="3"/>
      <c r="H134" s="4"/>
      <c r="I134" s="4"/>
      <c r="J134" s="3"/>
      <c r="K134" s="3"/>
      <c r="L134" s="3"/>
    </row>
    <row r="135" spans="6:12" x14ac:dyDescent="0.35">
      <c r="F135" s="4"/>
      <c r="G135" s="3"/>
      <c r="H135" s="4"/>
      <c r="I135" s="4"/>
      <c r="J135" s="3"/>
      <c r="K135" s="3"/>
      <c r="L135" s="3"/>
    </row>
    <row r="136" spans="6:12" x14ac:dyDescent="0.35">
      <c r="F136" s="4"/>
      <c r="G136" s="3"/>
      <c r="H136" s="4"/>
      <c r="I136" s="4"/>
      <c r="J136" s="3"/>
      <c r="K136" s="3"/>
      <c r="L136" s="3"/>
    </row>
    <row r="137" spans="6:12" x14ac:dyDescent="0.35">
      <c r="F137" s="4"/>
      <c r="G137" s="3"/>
      <c r="H137" s="4"/>
      <c r="I137" s="4"/>
      <c r="J137" s="3"/>
      <c r="K137" s="3"/>
      <c r="L137" s="3"/>
    </row>
    <row r="138" spans="6:12" x14ac:dyDescent="0.35">
      <c r="F138" s="4"/>
      <c r="G138" s="3"/>
      <c r="H138" s="4"/>
      <c r="I138" s="4"/>
      <c r="J138" s="3"/>
      <c r="K138" s="3"/>
      <c r="L138" s="3"/>
    </row>
    <row r="139" spans="6:12" x14ac:dyDescent="0.35">
      <c r="F139" s="4"/>
      <c r="G139" s="3"/>
      <c r="H139" s="4"/>
      <c r="I139" s="4"/>
      <c r="J139" s="3"/>
      <c r="K139" s="3"/>
      <c r="L139" s="3"/>
    </row>
    <row r="140" spans="6:12" x14ac:dyDescent="0.35">
      <c r="F140" s="4"/>
      <c r="G140" s="3"/>
      <c r="H140" s="4"/>
      <c r="I140" s="4"/>
      <c r="J140" s="3"/>
      <c r="K140" s="3"/>
      <c r="L140" s="3"/>
    </row>
    <row r="141" spans="6:12" x14ac:dyDescent="0.35">
      <c r="F141" s="4"/>
      <c r="G141" s="3"/>
      <c r="H141" s="4"/>
      <c r="I141" s="4"/>
      <c r="J141" s="3"/>
      <c r="K141" s="3"/>
      <c r="L141" s="3"/>
    </row>
    <row r="142" spans="6:12" x14ac:dyDescent="0.35">
      <c r="F142" s="4"/>
      <c r="G142" s="3"/>
      <c r="H142" s="4"/>
      <c r="I142" s="4"/>
      <c r="J142" s="3"/>
      <c r="K142" s="3"/>
      <c r="L142" s="3"/>
    </row>
    <row r="143" spans="6:12" x14ac:dyDescent="0.35">
      <c r="F143" s="4"/>
      <c r="G143" s="3"/>
      <c r="H143" s="4"/>
      <c r="I143" s="4"/>
      <c r="J143" s="3"/>
      <c r="K143" s="3"/>
      <c r="L143" s="3"/>
    </row>
    <row r="144" spans="6:12" x14ac:dyDescent="0.35">
      <c r="F144" s="4"/>
      <c r="G144" s="3"/>
      <c r="H144" s="4"/>
      <c r="I144" s="4"/>
      <c r="J144" s="3"/>
      <c r="K144" s="3"/>
      <c r="L144" s="3"/>
    </row>
    <row r="145" spans="6:12" x14ac:dyDescent="0.35">
      <c r="F145" s="4"/>
      <c r="G145" s="3"/>
      <c r="H145" s="4"/>
      <c r="I145" s="4"/>
      <c r="J145" s="3"/>
      <c r="K145" s="3"/>
      <c r="L145" s="3"/>
    </row>
    <row r="146" spans="6:12" x14ac:dyDescent="0.35">
      <c r="F146" s="4"/>
      <c r="G146" s="3"/>
      <c r="H146" s="4"/>
      <c r="I146" s="4"/>
      <c r="J146" s="3"/>
      <c r="K146" s="3"/>
      <c r="L146" s="3"/>
    </row>
    <row r="147" spans="6:12" x14ac:dyDescent="0.35">
      <c r="F147" s="4"/>
      <c r="G147" s="3"/>
      <c r="H147" s="4"/>
      <c r="I147" s="4"/>
      <c r="J147" s="3"/>
      <c r="K147" s="3"/>
      <c r="L147" s="3"/>
    </row>
    <row r="148" spans="6:12" x14ac:dyDescent="0.35">
      <c r="F148" s="4"/>
      <c r="G148" s="3"/>
      <c r="H148" s="4"/>
      <c r="I148" s="4"/>
      <c r="J148" s="3"/>
      <c r="K148" s="3"/>
      <c r="L148" s="3"/>
    </row>
    <row r="149" spans="6:12" x14ac:dyDescent="0.35">
      <c r="F149" s="4"/>
      <c r="G149" s="3"/>
      <c r="H149" s="4"/>
      <c r="I149" s="4"/>
      <c r="J149" s="3"/>
      <c r="K149" s="3"/>
      <c r="L149" s="3"/>
    </row>
    <row r="150" spans="6:12" x14ac:dyDescent="0.35">
      <c r="F150" s="4"/>
      <c r="G150" s="3"/>
      <c r="H150" s="4"/>
      <c r="I150" s="4"/>
      <c r="J150" s="3"/>
      <c r="K150" s="3"/>
      <c r="L150" s="3"/>
    </row>
    <row r="151" spans="6:12" x14ac:dyDescent="0.35">
      <c r="F151" s="4"/>
      <c r="G151" s="3"/>
      <c r="H151" s="4"/>
      <c r="I151" s="4"/>
      <c r="J151" s="3"/>
      <c r="K151" s="3"/>
      <c r="L151" s="3"/>
    </row>
    <row r="152" spans="6:12" x14ac:dyDescent="0.35">
      <c r="F152" s="4"/>
      <c r="G152" s="3"/>
      <c r="H152" s="4"/>
      <c r="I152" s="4"/>
      <c r="J152" s="3"/>
      <c r="K152" s="3"/>
      <c r="L152" s="3"/>
    </row>
    <row r="153" spans="6:12" x14ac:dyDescent="0.35">
      <c r="F153" s="4"/>
      <c r="G153" s="3"/>
      <c r="H153" s="4"/>
      <c r="I153" s="4"/>
      <c r="J153" s="3"/>
      <c r="K153" s="3"/>
      <c r="L153" s="3"/>
    </row>
    <row r="154" spans="6:12" x14ac:dyDescent="0.35">
      <c r="F154" s="4"/>
      <c r="G154" s="3"/>
      <c r="H154" s="4"/>
      <c r="I154" s="4"/>
      <c r="J154" s="3"/>
      <c r="K154" s="3"/>
      <c r="L154" s="3"/>
    </row>
    <row r="155" spans="6:12" x14ac:dyDescent="0.35">
      <c r="F155" s="4"/>
      <c r="G155" s="3"/>
      <c r="H155" s="4"/>
      <c r="I155" s="4"/>
      <c r="J155" s="3"/>
      <c r="K155" s="3"/>
      <c r="L155" s="3"/>
    </row>
    <row r="156" spans="6:12" x14ac:dyDescent="0.35">
      <c r="F156" s="4"/>
      <c r="G156" s="3"/>
      <c r="H156" s="4"/>
      <c r="I156" s="4"/>
      <c r="J156" s="3"/>
      <c r="K156" s="3"/>
      <c r="L156" s="3"/>
    </row>
    <row r="157" spans="6:12" x14ac:dyDescent="0.35">
      <c r="F157" s="4"/>
      <c r="G157" s="3"/>
      <c r="H157" s="4"/>
      <c r="I157" s="4"/>
      <c r="J157" s="3"/>
      <c r="K157" s="3"/>
      <c r="L157" s="3"/>
    </row>
    <row r="158" spans="6:12" x14ac:dyDescent="0.35">
      <c r="F158" s="4"/>
      <c r="G158" s="3"/>
      <c r="H158" s="4"/>
      <c r="I158" s="4"/>
      <c r="J158" s="3"/>
      <c r="K158" s="3"/>
      <c r="L158" s="3"/>
    </row>
    <row r="159" spans="6:12" x14ac:dyDescent="0.35">
      <c r="F159" s="4"/>
      <c r="G159" s="3"/>
      <c r="H159" s="4"/>
      <c r="I159" s="4"/>
      <c r="J159" s="3"/>
      <c r="K159" s="3"/>
      <c r="L159" s="3"/>
    </row>
    <row r="160" spans="6:12" x14ac:dyDescent="0.35">
      <c r="F160" s="4"/>
      <c r="G160" s="3"/>
      <c r="H160" s="4"/>
      <c r="I160" s="4"/>
      <c r="J160" s="3"/>
      <c r="K160" s="3"/>
      <c r="L160" s="3"/>
    </row>
    <row r="161" spans="6:12" x14ac:dyDescent="0.35">
      <c r="F161" s="4"/>
      <c r="G161" s="3"/>
      <c r="H161" s="4"/>
      <c r="I161" s="4"/>
      <c r="J161" s="3"/>
      <c r="K161" s="3"/>
      <c r="L161" s="3"/>
    </row>
    <row r="162" spans="6:12" x14ac:dyDescent="0.35">
      <c r="F162" s="4"/>
      <c r="G162" s="3"/>
      <c r="H162" s="4"/>
      <c r="I162" s="4"/>
      <c r="J162" s="3"/>
      <c r="K162" s="3"/>
      <c r="L162" s="3"/>
    </row>
    <row r="163" spans="6:12" x14ac:dyDescent="0.35">
      <c r="F163" s="4"/>
      <c r="G163" s="3"/>
      <c r="H163" s="4"/>
      <c r="I163" s="4"/>
      <c r="J163" s="3"/>
      <c r="K163" s="3"/>
      <c r="L163" s="3"/>
    </row>
    <row r="164" spans="6:12" x14ac:dyDescent="0.35">
      <c r="F164" s="4"/>
      <c r="G164" s="3"/>
      <c r="H164" s="4"/>
      <c r="I164" s="4"/>
      <c r="J164" s="3"/>
      <c r="K164" s="3"/>
      <c r="L164" s="3"/>
    </row>
    <row r="165" spans="6:12" x14ac:dyDescent="0.35">
      <c r="F165" s="4"/>
      <c r="G165" s="3"/>
      <c r="H165" s="4"/>
      <c r="I165" s="4"/>
      <c r="J165" s="3"/>
      <c r="K165" s="3"/>
      <c r="L165" s="3"/>
    </row>
    <row r="166" spans="6:12" x14ac:dyDescent="0.35">
      <c r="F166" s="4"/>
      <c r="G166" s="3"/>
      <c r="H166" s="4"/>
      <c r="I166" s="4"/>
      <c r="J166" s="3"/>
      <c r="K166" s="3"/>
      <c r="L166" s="3"/>
    </row>
    <row r="167" spans="6:12" x14ac:dyDescent="0.35">
      <c r="F167" s="4"/>
      <c r="G167" s="3"/>
      <c r="H167" s="4"/>
      <c r="I167" s="4"/>
      <c r="J167" s="3"/>
      <c r="K167" s="3"/>
      <c r="L167" s="3"/>
    </row>
    <row r="168" spans="6:12" x14ac:dyDescent="0.35">
      <c r="F168" s="4"/>
      <c r="G168" s="3"/>
      <c r="H168" s="4"/>
      <c r="I168" s="4"/>
      <c r="J168" s="3"/>
      <c r="K168" s="3"/>
      <c r="L168" s="3"/>
    </row>
    <row r="169" spans="6:12" x14ac:dyDescent="0.35">
      <c r="F169" s="4"/>
      <c r="G169" s="3"/>
      <c r="H169" s="4"/>
      <c r="I169" s="4"/>
      <c r="J169" s="3"/>
      <c r="K169" s="3"/>
      <c r="L169" s="3"/>
    </row>
    <row r="170" spans="6:12" x14ac:dyDescent="0.35">
      <c r="F170" s="4"/>
      <c r="G170" s="3"/>
      <c r="H170" s="4"/>
      <c r="I170" s="4"/>
      <c r="J170" s="3"/>
      <c r="K170" s="3"/>
      <c r="L170" s="3"/>
    </row>
    <row r="171" spans="6:12" x14ac:dyDescent="0.35">
      <c r="F171" s="4"/>
      <c r="G171" s="3"/>
      <c r="H171" s="4"/>
      <c r="I171" s="4"/>
      <c r="J171" s="3"/>
      <c r="K171" s="3"/>
      <c r="L171" s="3"/>
    </row>
    <row r="172" spans="6:12" x14ac:dyDescent="0.35">
      <c r="F172" s="4"/>
      <c r="G172" s="3"/>
      <c r="H172" s="4"/>
      <c r="I172" s="4"/>
      <c r="J172" s="3"/>
      <c r="K172" s="3"/>
      <c r="L172" s="3"/>
    </row>
    <row r="173" spans="6:12" x14ac:dyDescent="0.35">
      <c r="F173" s="4"/>
      <c r="G173" s="3"/>
      <c r="H173" s="4"/>
      <c r="I173" s="4"/>
      <c r="J173" s="3"/>
      <c r="K173" s="3"/>
      <c r="L173" s="3"/>
    </row>
    <row r="174" spans="6:12" x14ac:dyDescent="0.35">
      <c r="F174" s="4"/>
      <c r="G174" s="3"/>
      <c r="H174" s="4"/>
      <c r="I174" s="4"/>
      <c r="J174" s="3"/>
      <c r="K174" s="3"/>
      <c r="L174" s="3"/>
    </row>
    <row r="175" spans="6:12" x14ac:dyDescent="0.35">
      <c r="F175" s="4"/>
      <c r="G175" s="3"/>
      <c r="H175" s="4"/>
      <c r="I175" s="4"/>
      <c r="J175" s="3"/>
      <c r="K175" s="3"/>
      <c r="L175" s="3"/>
    </row>
    <row r="176" spans="6:12" x14ac:dyDescent="0.35">
      <c r="F176" s="4"/>
      <c r="G176" s="3"/>
      <c r="H176" s="4"/>
      <c r="I176" s="4"/>
      <c r="J176" s="3"/>
      <c r="K176" s="3"/>
      <c r="L176" s="3"/>
    </row>
    <row r="177" spans="6:12" x14ac:dyDescent="0.35">
      <c r="F177" s="4"/>
      <c r="G177" s="3"/>
      <c r="H177" s="4"/>
      <c r="I177" s="4"/>
      <c r="J177" s="3"/>
      <c r="K177" s="3"/>
      <c r="L177" s="3"/>
    </row>
    <row r="178" spans="6:12" x14ac:dyDescent="0.35">
      <c r="F178" s="4"/>
      <c r="G178" s="3"/>
      <c r="H178" s="4"/>
      <c r="I178" s="4"/>
      <c r="J178" s="3"/>
      <c r="K178" s="3"/>
      <c r="L178" s="3"/>
    </row>
    <row r="179" spans="6:12" x14ac:dyDescent="0.35">
      <c r="F179" s="4"/>
      <c r="G179" s="3"/>
      <c r="H179" s="4"/>
      <c r="I179" s="4"/>
      <c r="J179" s="3"/>
      <c r="K179" s="3"/>
      <c r="L179" s="3"/>
    </row>
    <row r="180" spans="6:12" x14ac:dyDescent="0.35">
      <c r="F180" s="4"/>
      <c r="G180" s="3"/>
      <c r="H180" s="4"/>
      <c r="I180" s="4"/>
      <c r="J180" s="3"/>
      <c r="K180" s="3"/>
      <c r="L180" s="3"/>
    </row>
    <row r="181" spans="6:12" x14ac:dyDescent="0.35">
      <c r="F181" s="4"/>
      <c r="G181" s="3"/>
      <c r="H181" s="4"/>
      <c r="I181" s="4"/>
      <c r="J181" s="3"/>
      <c r="K181" s="3"/>
      <c r="L181" s="3"/>
    </row>
    <row r="182" spans="6:12" x14ac:dyDescent="0.35">
      <c r="F182" s="4"/>
      <c r="G182" s="3"/>
      <c r="H182" s="4"/>
      <c r="I182" s="4"/>
      <c r="J182" s="3"/>
      <c r="K182" s="3"/>
      <c r="L182" s="3"/>
    </row>
    <row r="183" spans="6:12" x14ac:dyDescent="0.35">
      <c r="F183" s="4"/>
      <c r="G183" s="3"/>
      <c r="H183" s="4"/>
      <c r="I183" s="4"/>
      <c r="J183" s="3"/>
      <c r="K183" s="3"/>
      <c r="L183" s="3"/>
    </row>
    <row r="184" spans="6:12" x14ac:dyDescent="0.35">
      <c r="F184" s="4"/>
      <c r="G184" s="3"/>
      <c r="H184" s="4"/>
      <c r="I184" s="4"/>
      <c r="J184" s="3"/>
      <c r="K184" s="3"/>
      <c r="L184" s="3"/>
    </row>
    <row r="185" spans="6:12" x14ac:dyDescent="0.35">
      <c r="F185" s="4"/>
      <c r="G185" s="3"/>
      <c r="H185" s="4"/>
      <c r="I185" s="4"/>
      <c r="J185" s="3"/>
      <c r="K185" s="3"/>
      <c r="L185" s="3"/>
    </row>
    <row r="186" spans="6:12" x14ac:dyDescent="0.35">
      <c r="F186" s="4"/>
      <c r="G186" s="3"/>
      <c r="H186" s="4"/>
      <c r="I186" s="4"/>
      <c r="J186" s="3"/>
      <c r="K186" s="3"/>
      <c r="L186" s="3"/>
    </row>
    <row r="187" spans="6:12" x14ac:dyDescent="0.35">
      <c r="F187" s="4"/>
      <c r="G187" s="3"/>
      <c r="H187" s="4"/>
      <c r="I187" s="4"/>
      <c r="J187" s="3"/>
      <c r="K187" s="3"/>
      <c r="L187" s="3"/>
    </row>
    <row r="188" spans="6:12" x14ac:dyDescent="0.35">
      <c r="F188" s="4"/>
      <c r="G188" s="3"/>
      <c r="H188" s="4"/>
      <c r="I188" s="4"/>
      <c r="J188" s="3"/>
      <c r="K188" s="3"/>
      <c r="L188" s="3"/>
    </row>
    <row r="189" spans="6:12" x14ac:dyDescent="0.35">
      <c r="F189" s="4"/>
      <c r="G189" s="3"/>
      <c r="H189" s="4"/>
      <c r="I189" s="4"/>
      <c r="J189" s="3"/>
      <c r="K189" s="3"/>
      <c r="L189" s="3"/>
    </row>
    <row r="190" spans="6:12" x14ac:dyDescent="0.35">
      <c r="F190" s="4"/>
      <c r="G190" s="3"/>
      <c r="H190" s="4"/>
      <c r="I190" s="4"/>
      <c r="J190" s="3"/>
      <c r="K190" s="3"/>
      <c r="L190" s="3"/>
    </row>
    <row r="191" spans="6:12" x14ac:dyDescent="0.35">
      <c r="F191" s="4"/>
      <c r="G191" s="3"/>
      <c r="H191" s="4"/>
      <c r="I191" s="4"/>
      <c r="J191" s="3"/>
      <c r="K191" s="3"/>
      <c r="L191" s="3"/>
    </row>
    <row r="192" spans="6:12" x14ac:dyDescent="0.35">
      <c r="F192" s="4"/>
      <c r="G192" s="3"/>
      <c r="H192" s="4"/>
      <c r="I192" s="4"/>
      <c r="J192" s="3"/>
      <c r="K192" s="3"/>
      <c r="L192" s="3"/>
    </row>
    <row r="193" spans="6:12" x14ac:dyDescent="0.35">
      <c r="F193" s="4"/>
      <c r="G193" s="3"/>
      <c r="H193" s="4"/>
      <c r="I193" s="4"/>
      <c r="J193" s="3"/>
      <c r="K193" s="3"/>
      <c r="L193" s="3"/>
    </row>
    <row r="194" spans="6:12" x14ac:dyDescent="0.35">
      <c r="F194" s="4"/>
      <c r="G194" s="3"/>
      <c r="H194" s="4"/>
      <c r="I194" s="4"/>
      <c r="J194" s="3"/>
      <c r="K194" s="3"/>
      <c r="L194" s="3"/>
    </row>
    <row r="195" spans="6:12" x14ac:dyDescent="0.35">
      <c r="F195" s="4"/>
      <c r="G195" s="3"/>
      <c r="H195" s="4"/>
      <c r="I195" s="4"/>
      <c r="J195" s="3"/>
      <c r="K195" s="3"/>
      <c r="L195" s="3"/>
    </row>
    <row r="196" spans="6:12" x14ac:dyDescent="0.35">
      <c r="F196" s="4"/>
      <c r="G196" s="3"/>
      <c r="H196" s="4"/>
      <c r="I196" s="4"/>
      <c r="J196" s="3"/>
      <c r="K196" s="3"/>
      <c r="L196" s="3"/>
    </row>
    <row r="197" spans="6:12" x14ac:dyDescent="0.35">
      <c r="F197" s="4"/>
      <c r="G197" s="3"/>
      <c r="H197" s="4"/>
      <c r="I197" s="4"/>
      <c r="J197" s="3"/>
      <c r="K197" s="3"/>
      <c r="L197" s="3"/>
    </row>
    <row r="198" spans="6:12" x14ac:dyDescent="0.35">
      <c r="F198" s="4"/>
      <c r="G198" s="3"/>
      <c r="H198" s="4"/>
      <c r="I198" s="4"/>
      <c r="J198" s="3"/>
      <c r="K198" s="3"/>
      <c r="L198" s="3"/>
    </row>
    <row r="199" spans="6:12" x14ac:dyDescent="0.35">
      <c r="F199" s="4"/>
      <c r="G199" s="3"/>
      <c r="H199" s="4"/>
      <c r="I199" s="4"/>
      <c r="J199" s="3"/>
      <c r="K199" s="3"/>
      <c r="L199" s="3"/>
    </row>
    <row r="200" spans="6:12" x14ac:dyDescent="0.35">
      <c r="F200" s="4"/>
      <c r="G200" s="3"/>
      <c r="H200" s="4"/>
      <c r="I200" s="4"/>
      <c r="J200" s="3"/>
      <c r="K200" s="3"/>
      <c r="L200" s="3"/>
    </row>
    <row r="201" spans="6:12" x14ac:dyDescent="0.35">
      <c r="F201" s="4"/>
      <c r="G201" s="3"/>
      <c r="H201" s="4"/>
      <c r="I201" s="4"/>
      <c r="J201" s="3"/>
      <c r="K201" s="3"/>
      <c r="L201" s="3"/>
    </row>
    <row r="202" spans="6:12" x14ac:dyDescent="0.35">
      <c r="F202" s="4"/>
      <c r="G202" s="3"/>
      <c r="H202" s="4"/>
      <c r="I202" s="4"/>
      <c r="J202" s="3"/>
      <c r="K202" s="3"/>
      <c r="L202" s="3"/>
    </row>
    <row r="203" spans="6:12" x14ac:dyDescent="0.35">
      <c r="F203" s="4"/>
      <c r="G203" s="3"/>
      <c r="H203" s="4"/>
      <c r="I203" s="4"/>
      <c r="J203" s="3"/>
      <c r="K203" s="3"/>
      <c r="L203" s="3"/>
    </row>
    <row r="204" spans="6:12" x14ac:dyDescent="0.35">
      <c r="F204" s="4"/>
      <c r="G204" s="3"/>
      <c r="H204" s="4"/>
      <c r="I204" s="4"/>
      <c r="J204" s="3"/>
      <c r="K204" s="3"/>
      <c r="L204" s="3"/>
    </row>
    <row r="205" spans="6:12" x14ac:dyDescent="0.35">
      <c r="F205" s="4"/>
      <c r="G205" s="3"/>
      <c r="H205" s="4"/>
      <c r="I205" s="4"/>
      <c r="J205" s="3"/>
      <c r="K205" s="3"/>
      <c r="L205" s="3"/>
    </row>
    <row r="206" spans="6:12" x14ac:dyDescent="0.35">
      <c r="F206" s="4"/>
      <c r="G206" s="3"/>
      <c r="H206" s="4"/>
      <c r="I206" s="4"/>
      <c r="J206" s="3"/>
      <c r="K206" s="3"/>
      <c r="L206" s="3"/>
    </row>
    <row r="207" spans="6:12" x14ac:dyDescent="0.35">
      <c r="F207" s="4"/>
      <c r="G207" s="3"/>
      <c r="H207" s="4"/>
      <c r="I207" s="4"/>
      <c r="J207" s="3"/>
      <c r="K207" s="3"/>
      <c r="L207" s="3"/>
    </row>
    <row r="208" spans="6:12" x14ac:dyDescent="0.35">
      <c r="F208" s="4"/>
      <c r="G208" s="3"/>
      <c r="H208" s="4"/>
      <c r="I208" s="4"/>
      <c r="J208" s="3"/>
      <c r="K208" s="3"/>
      <c r="L208" s="3"/>
    </row>
    <row r="209" spans="6:12" x14ac:dyDescent="0.35">
      <c r="F209" s="4"/>
      <c r="G209" s="3"/>
      <c r="H209" s="4"/>
      <c r="I209" s="4"/>
      <c r="J209" s="3"/>
      <c r="K209" s="3"/>
      <c r="L209" s="3"/>
    </row>
    <row r="210" spans="6:12" x14ac:dyDescent="0.35">
      <c r="F210" s="4"/>
      <c r="G210" s="3"/>
      <c r="H210" s="4"/>
      <c r="I210" s="4"/>
      <c r="J210" s="3"/>
      <c r="K210" s="3"/>
      <c r="L210" s="3"/>
    </row>
    <row r="211" spans="6:12" x14ac:dyDescent="0.35">
      <c r="F211" s="4"/>
      <c r="G211" s="3"/>
      <c r="H211" s="4"/>
      <c r="I211" s="4"/>
      <c r="J211" s="3"/>
      <c r="K211" s="3"/>
      <c r="L211" s="3"/>
    </row>
    <row r="212" spans="6:12" x14ac:dyDescent="0.35">
      <c r="F212" s="4"/>
      <c r="G212" s="3"/>
      <c r="H212" s="4"/>
      <c r="I212" s="4"/>
      <c r="J212" s="3"/>
      <c r="K212" s="3"/>
      <c r="L212" s="3"/>
    </row>
    <row r="213" spans="6:12" x14ac:dyDescent="0.35">
      <c r="F213" s="4"/>
      <c r="G213" s="3"/>
      <c r="H213" s="4"/>
      <c r="I213" s="4"/>
      <c r="J213" s="3"/>
      <c r="K213" s="3"/>
      <c r="L213" s="3"/>
    </row>
    <row r="214" spans="6:12" x14ac:dyDescent="0.35">
      <c r="F214" s="4"/>
      <c r="G214" s="3"/>
      <c r="H214" s="4"/>
      <c r="I214" s="4"/>
      <c r="J214" s="3"/>
      <c r="K214" s="3"/>
      <c r="L214" s="3"/>
    </row>
    <row r="215" spans="6:12" x14ac:dyDescent="0.35">
      <c r="F215" s="4"/>
      <c r="G215" s="3"/>
      <c r="H215" s="4"/>
      <c r="I215" s="4"/>
      <c r="J215" s="3"/>
      <c r="K215" s="3"/>
      <c r="L215" s="3"/>
    </row>
    <row r="216" spans="6:12" x14ac:dyDescent="0.35">
      <c r="F216" s="4"/>
      <c r="G216" s="3"/>
      <c r="H216" s="4"/>
      <c r="I216" s="4"/>
      <c r="J216" s="3"/>
      <c r="K216" s="3"/>
      <c r="L216" s="3"/>
    </row>
    <row r="217" spans="6:12" x14ac:dyDescent="0.35">
      <c r="F217" s="4"/>
      <c r="G217" s="3"/>
      <c r="H217" s="4"/>
      <c r="I217" s="4"/>
      <c r="J217" s="3"/>
      <c r="K217" s="3"/>
      <c r="L217" s="3"/>
    </row>
    <row r="218" spans="6:12" x14ac:dyDescent="0.35">
      <c r="F218" s="4"/>
      <c r="G218" s="3"/>
      <c r="H218" s="4"/>
      <c r="I218" s="4"/>
      <c r="J218" s="3"/>
      <c r="K218" s="3"/>
      <c r="L218" s="3"/>
    </row>
    <row r="219" spans="6:12" x14ac:dyDescent="0.35">
      <c r="F219" s="4"/>
      <c r="G219" s="3"/>
      <c r="H219" s="4"/>
      <c r="I219" s="4"/>
      <c r="J219" s="3"/>
      <c r="K219" s="3"/>
      <c r="L219" s="3"/>
    </row>
    <row r="220" spans="6:12" x14ac:dyDescent="0.35">
      <c r="F220" s="4"/>
      <c r="G220" s="3"/>
      <c r="H220" s="4"/>
      <c r="I220" s="4"/>
      <c r="J220" s="3"/>
      <c r="K220" s="3"/>
      <c r="L220" s="3"/>
    </row>
    <row r="221" spans="6:12" x14ac:dyDescent="0.35">
      <c r="F221" s="4"/>
      <c r="G221" s="3"/>
      <c r="H221" s="4"/>
      <c r="I221" s="4"/>
      <c r="J221" s="3"/>
      <c r="K221" s="3"/>
      <c r="L221" s="3"/>
    </row>
    <row r="222" spans="6:12" x14ac:dyDescent="0.35">
      <c r="F222" s="4"/>
      <c r="G222" s="3"/>
      <c r="H222" s="4"/>
      <c r="I222" s="4"/>
      <c r="J222" s="3"/>
      <c r="K222" s="3"/>
      <c r="L222" s="3"/>
    </row>
    <row r="223" spans="6:12" x14ac:dyDescent="0.35">
      <c r="F223" s="4"/>
      <c r="G223" s="3"/>
      <c r="H223" s="4"/>
      <c r="I223" s="4"/>
      <c r="J223" s="3"/>
      <c r="K223" s="3"/>
      <c r="L223" s="3"/>
    </row>
    <row r="224" spans="6:12" x14ac:dyDescent="0.35">
      <c r="F224" s="4"/>
      <c r="G224" s="3"/>
      <c r="H224" s="4"/>
      <c r="I224" s="4"/>
      <c r="J224" s="3"/>
      <c r="K224" s="3"/>
      <c r="L224" s="3"/>
    </row>
    <row r="225" spans="6:12" x14ac:dyDescent="0.35">
      <c r="F225" s="4"/>
      <c r="G225" s="3"/>
      <c r="H225" s="4"/>
      <c r="I225" s="4"/>
      <c r="J225" s="3"/>
      <c r="K225" s="3"/>
      <c r="L225" s="3"/>
    </row>
    <row r="226" spans="6:12" x14ac:dyDescent="0.35">
      <c r="F226" s="4"/>
      <c r="G226" s="3"/>
      <c r="H226" s="4"/>
      <c r="I226" s="4"/>
      <c r="J226" s="3"/>
      <c r="K226" s="3"/>
      <c r="L226" s="3"/>
    </row>
    <row r="227" spans="6:12" x14ac:dyDescent="0.35">
      <c r="F227" s="4"/>
      <c r="G227" s="3"/>
      <c r="H227" s="4"/>
      <c r="I227" s="4"/>
      <c r="J227" s="3"/>
      <c r="K227" s="3"/>
      <c r="L227" s="3"/>
    </row>
    <row r="228" spans="6:12" x14ac:dyDescent="0.35">
      <c r="F228" s="4"/>
      <c r="G228" s="3"/>
      <c r="H228" s="4"/>
      <c r="I228" s="4"/>
      <c r="J228" s="3"/>
      <c r="K228" s="3"/>
      <c r="L228" s="3"/>
    </row>
    <row r="229" spans="6:12" x14ac:dyDescent="0.35">
      <c r="F229" s="4"/>
      <c r="G229" s="3"/>
      <c r="H229" s="4"/>
      <c r="I229" s="4"/>
      <c r="J229" s="3"/>
      <c r="K229" s="3"/>
      <c r="L229" s="3"/>
    </row>
    <row r="230" spans="6:12" x14ac:dyDescent="0.35">
      <c r="F230" s="4"/>
      <c r="G230" s="3"/>
      <c r="H230" s="4"/>
      <c r="I230" s="4"/>
      <c r="J230" s="3"/>
      <c r="K230" s="3"/>
      <c r="L230" s="3"/>
    </row>
    <row r="231" spans="6:12" x14ac:dyDescent="0.35">
      <c r="F231" s="4"/>
      <c r="G231" s="3"/>
      <c r="H231" s="4"/>
      <c r="I231" s="4"/>
      <c r="J231" s="3"/>
      <c r="K231" s="3"/>
      <c r="L231" s="3"/>
    </row>
    <row r="232" spans="6:12" x14ac:dyDescent="0.35">
      <c r="F232" s="4"/>
      <c r="G232" s="3"/>
      <c r="H232" s="4"/>
      <c r="I232" s="4"/>
      <c r="J232" s="3"/>
      <c r="K232" s="3"/>
      <c r="L232" s="3"/>
    </row>
    <row r="233" spans="6:12" x14ac:dyDescent="0.35">
      <c r="F233" s="4"/>
      <c r="G233" s="3"/>
      <c r="H233" s="4"/>
      <c r="I233" s="4"/>
      <c r="J233" s="3"/>
      <c r="K233" s="3"/>
      <c r="L233" s="3"/>
    </row>
    <row r="234" spans="6:12" x14ac:dyDescent="0.35">
      <c r="F234" s="4"/>
      <c r="G234" s="3"/>
      <c r="H234" s="4"/>
      <c r="I234" s="4"/>
      <c r="J234" s="3"/>
      <c r="K234" s="3"/>
      <c r="L234" s="3"/>
    </row>
    <row r="235" spans="6:12" x14ac:dyDescent="0.35">
      <c r="F235" s="4"/>
      <c r="G235" s="3"/>
      <c r="H235" s="4"/>
      <c r="I235" s="4"/>
      <c r="J235" s="3"/>
      <c r="K235" s="3"/>
      <c r="L235" s="3"/>
    </row>
    <row r="236" spans="6:12" x14ac:dyDescent="0.35">
      <c r="F236" s="4"/>
      <c r="G236" s="3"/>
      <c r="H236" s="4"/>
      <c r="I236" s="4"/>
      <c r="J236" s="3"/>
      <c r="K236" s="3"/>
      <c r="L236" s="3"/>
    </row>
    <row r="237" spans="6:12" x14ac:dyDescent="0.35">
      <c r="F237" s="4"/>
      <c r="G237" s="3"/>
      <c r="H237" s="4"/>
      <c r="I237" s="4"/>
      <c r="J237" s="3"/>
      <c r="K237" s="3"/>
      <c r="L237" s="3"/>
    </row>
    <row r="238" spans="6:12" x14ac:dyDescent="0.35">
      <c r="F238" s="4"/>
      <c r="G238" s="3"/>
      <c r="H238" s="4"/>
      <c r="I238" s="4"/>
      <c r="J238" s="3"/>
      <c r="K238" s="3"/>
      <c r="L238" s="3"/>
    </row>
    <row r="239" spans="6:12" x14ac:dyDescent="0.35">
      <c r="F239" s="4"/>
      <c r="G239" s="3"/>
      <c r="H239" s="4"/>
      <c r="I239" s="4"/>
      <c r="J239" s="3"/>
      <c r="K239" s="3"/>
      <c r="L239" s="3"/>
    </row>
    <row r="240" spans="6:12" x14ac:dyDescent="0.35">
      <c r="F240" s="4"/>
      <c r="G240" s="3"/>
      <c r="H240" s="4"/>
      <c r="I240" s="4"/>
      <c r="J240" s="3"/>
      <c r="K240" s="3"/>
      <c r="L240" s="3"/>
    </row>
    <row r="241" spans="6:12" x14ac:dyDescent="0.35">
      <c r="F241" s="4"/>
      <c r="G241" s="3"/>
      <c r="H241" s="4"/>
      <c r="I241" s="4"/>
      <c r="J241" s="3"/>
      <c r="K241" s="3"/>
      <c r="L241" s="3"/>
    </row>
    <row r="242" spans="6:12" x14ac:dyDescent="0.35">
      <c r="F242" s="4"/>
      <c r="G242" s="3"/>
      <c r="H242" s="4"/>
      <c r="I242" s="4"/>
      <c r="J242" s="3"/>
      <c r="K242" s="3"/>
      <c r="L242" s="3"/>
    </row>
    <row r="243" spans="6:12" x14ac:dyDescent="0.35">
      <c r="F243" s="4"/>
      <c r="G243" s="3"/>
      <c r="H243" s="4"/>
      <c r="I243" s="4"/>
      <c r="J243" s="3"/>
      <c r="K243" s="3"/>
      <c r="L243" s="3"/>
    </row>
    <row r="244" spans="6:12" x14ac:dyDescent="0.35">
      <c r="F244" s="4"/>
      <c r="G244" s="3"/>
      <c r="H244" s="4"/>
      <c r="I244" s="4"/>
      <c r="J244" s="3"/>
      <c r="K244" s="3"/>
      <c r="L244" s="3"/>
    </row>
    <row r="245" spans="6:12" x14ac:dyDescent="0.35">
      <c r="F245" s="4"/>
      <c r="G245" s="3"/>
      <c r="H245" s="4"/>
      <c r="I245" s="4"/>
      <c r="J245" s="3"/>
      <c r="K245" s="3"/>
      <c r="L245" s="3"/>
    </row>
    <row r="246" spans="6:12" x14ac:dyDescent="0.35">
      <c r="F246" s="4"/>
      <c r="G246" s="3"/>
      <c r="H246" s="4"/>
      <c r="I246" s="4"/>
      <c r="J246" s="3"/>
      <c r="K246" s="3"/>
      <c r="L246" s="3"/>
    </row>
    <row r="247" spans="6:12" x14ac:dyDescent="0.35">
      <c r="F247" s="4"/>
      <c r="G247" s="3"/>
      <c r="H247" s="4"/>
      <c r="I247" s="4"/>
      <c r="J247" s="3"/>
      <c r="K247" s="3"/>
      <c r="L247" s="3"/>
    </row>
    <row r="248" spans="6:12" x14ac:dyDescent="0.35">
      <c r="F248" s="4"/>
      <c r="G248" s="3"/>
      <c r="H248" s="4"/>
      <c r="I248" s="4"/>
      <c r="J248" s="3"/>
      <c r="K248" s="3"/>
      <c r="L248" s="3"/>
    </row>
    <row r="249" spans="6:12" x14ac:dyDescent="0.35">
      <c r="F249" s="4"/>
      <c r="G249" s="3"/>
      <c r="H249" s="4"/>
      <c r="I249" s="4"/>
      <c r="J249" s="3"/>
      <c r="K249" s="3"/>
      <c r="L249" s="3"/>
    </row>
    <row r="250" spans="6:12" x14ac:dyDescent="0.35">
      <c r="F250" s="4"/>
      <c r="G250" s="3"/>
      <c r="H250" s="4"/>
      <c r="I250" s="4"/>
      <c r="J250" s="3"/>
      <c r="K250" s="3"/>
      <c r="L250" s="3"/>
    </row>
    <row r="251" spans="6:12" x14ac:dyDescent="0.35">
      <c r="F251" s="4"/>
      <c r="G251" s="3"/>
      <c r="H251" s="4"/>
      <c r="I251" s="4"/>
      <c r="J251" s="3"/>
      <c r="K251" s="3"/>
      <c r="L251" s="3"/>
    </row>
    <row r="252" spans="6:12" x14ac:dyDescent="0.35">
      <c r="F252" s="4"/>
      <c r="G252" s="3"/>
      <c r="H252" s="4"/>
      <c r="I252" s="4"/>
      <c r="J252" s="3"/>
      <c r="K252" s="3"/>
      <c r="L252" s="3"/>
    </row>
    <row r="253" spans="6:12" x14ac:dyDescent="0.35">
      <c r="F253" s="4"/>
      <c r="G253" s="3"/>
      <c r="H253" s="4"/>
      <c r="I253" s="4"/>
      <c r="J253" s="3"/>
      <c r="K253" s="3"/>
      <c r="L253" s="3"/>
    </row>
    <row r="254" spans="6:12" x14ac:dyDescent="0.35">
      <c r="F254" s="4"/>
      <c r="G254" s="3"/>
      <c r="H254" s="4"/>
      <c r="I254" s="4"/>
      <c r="J254" s="3"/>
      <c r="K254" s="3"/>
      <c r="L254" s="3"/>
    </row>
    <row r="255" spans="6:12" x14ac:dyDescent="0.35">
      <c r="F255" s="4"/>
      <c r="G255" s="3"/>
      <c r="H255" s="4"/>
      <c r="I255" s="4"/>
      <c r="J255" s="3"/>
      <c r="K255" s="3"/>
      <c r="L255" s="3"/>
    </row>
    <row r="256" spans="6:12" x14ac:dyDescent="0.35">
      <c r="F256" s="4"/>
      <c r="G256" s="3"/>
      <c r="H256" s="4"/>
      <c r="I256" s="4"/>
      <c r="J256" s="3"/>
      <c r="K256" s="3"/>
      <c r="L256" s="3"/>
    </row>
    <row r="257" spans="6:12" x14ac:dyDescent="0.35">
      <c r="F257" s="4"/>
      <c r="G257" s="3"/>
      <c r="H257" s="4"/>
      <c r="I257" s="4"/>
      <c r="J257" s="3"/>
      <c r="K257" s="3"/>
      <c r="L257" s="3"/>
    </row>
    <row r="258" spans="6:12" x14ac:dyDescent="0.35">
      <c r="F258" s="4"/>
      <c r="G258" s="3"/>
      <c r="H258" s="4"/>
      <c r="I258" s="4"/>
      <c r="J258" s="3"/>
      <c r="K258" s="3"/>
      <c r="L258" s="3"/>
    </row>
    <row r="259" spans="6:12" x14ac:dyDescent="0.35">
      <c r="F259" s="4"/>
      <c r="G259" s="3"/>
      <c r="H259" s="4"/>
      <c r="I259" s="4"/>
      <c r="J259" s="3"/>
      <c r="K259" s="3"/>
      <c r="L259" s="3"/>
    </row>
    <row r="260" spans="6:12" x14ac:dyDescent="0.35">
      <c r="F260" s="4"/>
      <c r="G260" s="3"/>
      <c r="H260" s="4"/>
      <c r="I260" s="4"/>
      <c r="J260" s="3"/>
      <c r="K260" s="3"/>
      <c r="L260" s="3"/>
    </row>
    <row r="261" spans="6:12" x14ac:dyDescent="0.35">
      <c r="F261" s="4"/>
      <c r="G261" s="3"/>
      <c r="H261" s="4"/>
      <c r="I261" s="4"/>
      <c r="J261" s="3"/>
      <c r="K261" s="3"/>
      <c r="L261" s="3"/>
    </row>
    <row r="262" spans="6:12" x14ac:dyDescent="0.35">
      <c r="F262" s="4"/>
      <c r="G262" s="3"/>
      <c r="H262" s="4"/>
      <c r="I262" s="4"/>
      <c r="J262" s="3"/>
      <c r="K262" s="3"/>
      <c r="L262" s="3"/>
    </row>
    <row r="263" spans="6:12" x14ac:dyDescent="0.35">
      <c r="F263" s="4"/>
      <c r="G263" s="3"/>
      <c r="H263" s="4"/>
      <c r="I263" s="4"/>
      <c r="J263" s="3"/>
      <c r="K263" s="3"/>
      <c r="L263" s="3"/>
    </row>
    <row r="264" spans="6:12" x14ac:dyDescent="0.35">
      <c r="F264" s="4"/>
      <c r="G264" s="3"/>
      <c r="H264" s="4"/>
      <c r="I264" s="4"/>
      <c r="J264" s="3"/>
      <c r="K264" s="3"/>
      <c r="L264" s="3"/>
    </row>
    <row r="265" spans="6:12" x14ac:dyDescent="0.35">
      <c r="F265" s="4"/>
      <c r="G265" s="3"/>
      <c r="H265" s="4"/>
      <c r="I265" s="4"/>
      <c r="J265" s="3"/>
      <c r="K265" s="3"/>
      <c r="L265" s="3"/>
    </row>
    <row r="266" spans="6:12" x14ac:dyDescent="0.35">
      <c r="F266" s="4"/>
      <c r="G266" s="3"/>
      <c r="H266" s="4"/>
      <c r="I266" s="4"/>
      <c r="J266" s="3"/>
      <c r="K266" s="3"/>
      <c r="L266" s="3"/>
    </row>
    <row r="267" spans="6:12" x14ac:dyDescent="0.35">
      <c r="F267" s="4"/>
      <c r="G267" s="3"/>
      <c r="H267" s="4"/>
      <c r="I267" s="4"/>
      <c r="J267" s="3"/>
      <c r="K267" s="3"/>
      <c r="L267" s="3"/>
    </row>
    <row r="268" spans="6:12" x14ac:dyDescent="0.35">
      <c r="F268" s="4"/>
      <c r="G268" s="3"/>
      <c r="H268" s="4"/>
      <c r="I268" s="4"/>
      <c r="J268" s="3"/>
      <c r="K268" s="3"/>
      <c r="L268" s="3"/>
    </row>
    <row r="269" spans="6:12" x14ac:dyDescent="0.35">
      <c r="F269" s="4"/>
      <c r="G269" s="3"/>
      <c r="H269" s="4"/>
      <c r="I269" s="4"/>
      <c r="J269" s="3"/>
      <c r="K269" s="3"/>
      <c r="L269" s="3"/>
    </row>
    <row r="270" spans="6:12" x14ac:dyDescent="0.35">
      <c r="F270" s="4"/>
      <c r="G270" s="3"/>
      <c r="H270" s="4"/>
      <c r="I270" s="4"/>
      <c r="J270" s="3"/>
      <c r="K270" s="3"/>
      <c r="L270" s="3"/>
    </row>
    <row r="271" spans="6:12" x14ac:dyDescent="0.35">
      <c r="F271" s="4"/>
      <c r="G271" s="3"/>
      <c r="H271" s="4"/>
      <c r="I271" s="4"/>
      <c r="J271" s="3"/>
      <c r="K271" s="3"/>
      <c r="L271" s="3"/>
    </row>
    <row r="272" spans="6:12" x14ac:dyDescent="0.35">
      <c r="F272" s="4"/>
      <c r="G272" s="3"/>
      <c r="H272" s="4"/>
      <c r="I272" s="4"/>
      <c r="J272" s="3"/>
      <c r="K272" s="3"/>
      <c r="L272" s="3"/>
    </row>
    <row r="273" spans="6:12" x14ac:dyDescent="0.35">
      <c r="F273" s="4"/>
      <c r="G273" s="3"/>
      <c r="H273" s="4"/>
      <c r="I273" s="4"/>
      <c r="J273" s="3"/>
      <c r="K273" s="3"/>
      <c r="L273" s="3"/>
    </row>
    <row r="274" spans="6:12" x14ac:dyDescent="0.35">
      <c r="F274" s="4"/>
      <c r="G274" s="3"/>
      <c r="H274" s="4"/>
      <c r="I274" s="4"/>
      <c r="J274" s="3"/>
      <c r="K274" s="3"/>
      <c r="L274" s="3"/>
    </row>
    <row r="275" spans="6:12" x14ac:dyDescent="0.35">
      <c r="F275" s="4"/>
      <c r="G275" s="3"/>
      <c r="H275" s="4"/>
      <c r="I275" s="4"/>
      <c r="J275" s="3"/>
      <c r="K275" s="3"/>
      <c r="L275" s="3"/>
    </row>
    <row r="276" spans="6:12" x14ac:dyDescent="0.35">
      <c r="F276" s="4"/>
      <c r="G276" s="3"/>
      <c r="H276" s="4"/>
      <c r="I276" s="4"/>
      <c r="J276" s="3"/>
      <c r="K276" s="3"/>
      <c r="L276" s="3"/>
    </row>
    <row r="277" spans="6:12" x14ac:dyDescent="0.35">
      <c r="F277" s="4"/>
      <c r="G277" s="3"/>
      <c r="H277" s="4"/>
      <c r="I277" s="4"/>
      <c r="J277" s="3"/>
      <c r="K277" s="3"/>
      <c r="L277" s="3"/>
    </row>
    <row r="278" spans="6:12" x14ac:dyDescent="0.35">
      <c r="F278" s="4"/>
      <c r="G278" s="3"/>
      <c r="H278" s="4"/>
      <c r="I278" s="4"/>
      <c r="J278" s="3"/>
      <c r="K278" s="3"/>
      <c r="L278" s="3"/>
    </row>
    <row r="279" spans="6:12" x14ac:dyDescent="0.35">
      <c r="F279" s="4"/>
      <c r="G279" s="3"/>
      <c r="H279" s="4"/>
      <c r="I279" s="4"/>
      <c r="J279" s="3"/>
      <c r="K279" s="3"/>
      <c r="L279" s="3"/>
    </row>
    <row r="280" spans="6:12" x14ac:dyDescent="0.35">
      <c r="F280" s="4"/>
      <c r="G280" s="3"/>
      <c r="H280" s="4"/>
      <c r="I280" s="4"/>
      <c r="J280" s="3"/>
      <c r="K280" s="3"/>
      <c r="L280" s="3"/>
    </row>
    <row r="281" spans="6:12" x14ac:dyDescent="0.35">
      <c r="F281" s="4"/>
      <c r="G281" s="3"/>
      <c r="H281" s="4"/>
      <c r="I281" s="4"/>
      <c r="J281" s="3"/>
      <c r="K281" s="3"/>
      <c r="L281" s="3"/>
    </row>
    <row r="282" spans="6:12" x14ac:dyDescent="0.35">
      <c r="F282" s="4"/>
      <c r="G282" s="3"/>
      <c r="H282" s="4"/>
      <c r="I282" s="4"/>
      <c r="J282" s="3"/>
      <c r="K282" s="3"/>
      <c r="L282" s="3"/>
    </row>
    <row r="283" spans="6:12" x14ac:dyDescent="0.35">
      <c r="F283" s="4"/>
      <c r="G283" s="3"/>
      <c r="H283" s="4"/>
      <c r="I283" s="4"/>
      <c r="J283" s="3"/>
      <c r="K283" s="3"/>
      <c r="L283" s="3"/>
    </row>
    <row r="284" spans="6:12" x14ac:dyDescent="0.35">
      <c r="F284" s="4"/>
      <c r="G284" s="3"/>
      <c r="H284" s="4"/>
      <c r="I284" s="4"/>
      <c r="J284" s="3"/>
      <c r="K284" s="3"/>
      <c r="L284" s="3"/>
    </row>
    <row r="285" spans="6:12" x14ac:dyDescent="0.35">
      <c r="F285" s="4"/>
      <c r="G285" s="3"/>
      <c r="H285" s="4"/>
      <c r="I285" s="4"/>
      <c r="J285" s="3"/>
      <c r="K285" s="3"/>
      <c r="L285" s="3"/>
    </row>
    <row r="286" spans="6:12" x14ac:dyDescent="0.35">
      <c r="F286" s="4"/>
      <c r="G286" s="3"/>
      <c r="H286" s="4"/>
      <c r="I286" s="4"/>
      <c r="J286" s="3"/>
      <c r="K286" s="3"/>
      <c r="L286" s="3"/>
    </row>
    <row r="287" spans="6:12" x14ac:dyDescent="0.35">
      <c r="F287" s="4"/>
      <c r="G287" s="3"/>
      <c r="H287" s="4"/>
      <c r="I287" s="4"/>
      <c r="J287" s="3"/>
      <c r="K287" s="3"/>
      <c r="L287" s="3"/>
    </row>
    <row r="288" spans="6:12" x14ac:dyDescent="0.35">
      <c r="F288" s="4"/>
      <c r="G288" s="3"/>
      <c r="H288" s="4"/>
      <c r="I288" s="4"/>
      <c r="J288" s="3"/>
      <c r="K288" s="3"/>
      <c r="L288" s="3"/>
    </row>
    <row r="289" spans="6:12" x14ac:dyDescent="0.35">
      <c r="F289" s="4"/>
      <c r="G289" s="3"/>
      <c r="H289" s="4"/>
      <c r="I289" s="4"/>
      <c r="J289" s="3"/>
      <c r="K289" s="3"/>
      <c r="L289" s="3"/>
    </row>
    <row r="290" spans="6:12" x14ac:dyDescent="0.35">
      <c r="F290" s="4"/>
      <c r="G290" s="3"/>
      <c r="H290" s="4"/>
      <c r="I290" s="4"/>
      <c r="J290" s="3"/>
      <c r="K290" s="3"/>
      <c r="L290" s="3"/>
    </row>
    <row r="291" spans="6:12" x14ac:dyDescent="0.35">
      <c r="F291" s="4"/>
      <c r="G291" s="3"/>
      <c r="H291" s="4"/>
      <c r="I291" s="4"/>
      <c r="J291" s="3"/>
      <c r="K291" s="3"/>
      <c r="L291" s="3"/>
    </row>
    <row r="292" spans="6:12" x14ac:dyDescent="0.35">
      <c r="F292" s="4"/>
      <c r="G292" s="3"/>
      <c r="H292" s="4"/>
      <c r="I292" s="4"/>
      <c r="J292" s="3"/>
      <c r="K292" s="3"/>
      <c r="L292" s="3"/>
    </row>
    <row r="293" spans="6:12" x14ac:dyDescent="0.35">
      <c r="F293" s="4"/>
      <c r="G293" s="3"/>
      <c r="H293" s="4"/>
      <c r="I293" s="4"/>
      <c r="J293" s="3"/>
      <c r="K293" s="3"/>
      <c r="L293" s="3"/>
    </row>
    <row r="294" spans="6:12" x14ac:dyDescent="0.35">
      <c r="F294" s="4"/>
      <c r="G294" s="3"/>
      <c r="H294" s="4"/>
      <c r="I294" s="4"/>
      <c r="J294" s="3"/>
      <c r="K294" s="3"/>
      <c r="L294" s="3"/>
    </row>
    <row r="295" spans="6:12" x14ac:dyDescent="0.35">
      <c r="F295" s="4"/>
      <c r="G295" s="3"/>
      <c r="H295" s="4"/>
      <c r="I295" s="4"/>
      <c r="J295" s="3"/>
      <c r="K295" s="3"/>
      <c r="L295" s="3"/>
    </row>
    <row r="296" spans="6:12" x14ac:dyDescent="0.35">
      <c r="F296" s="4"/>
      <c r="G296" s="3"/>
      <c r="H296" s="4"/>
      <c r="I296" s="4"/>
      <c r="J296" s="3"/>
      <c r="K296" s="3"/>
      <c r="L296" s="3"/>
    </row>
    <row r="297" spans="6:12" x14ac:dyDescent="0.35">
      <c r="F297" s="4"/>
      <c r="G297" s="3"/>
      <c r="H297" s="4"/>
      <c r="I297" s="4"/>
      <c r="J297" s="3"/>
      <c r="K297" s="3"/>
      <c r="L297" s="3"/>
    </row>
    <row r="298" spans="6:12" x14ac:dyDescent="0.35">
      <c r="F298" s="4"/>
      <c r="G298" s="3"/>
      <c r="H298" s="4"/>
      <c r="I298" s="4"/>
      <c r="J298" s="3"/>
      <c r="K298" s="3"/>
      <c r="L298" s="3"/>
    </row>
    <row r="299" spans="6:12" x14ac:dyDescent="0.35">
      <c r="F299" s="4"/>
      <c r="G299" s="3"/>
      <c r="H299" s="4"/>
      <c r="I299" s="4"/>
      <c r="J299" s="3"/>
      <c r="K299" s="3"/>
      <c r="L299" s="3"/>
    </row>
    <row r="300" spans="6:12" x14ac:dyDescent="0.35">
      <c r="F300" s="4"/>
      <c r="G300" s="3"/>
      <c r="H300" s="4"/>
      <c r="I300" s="4"/>
      <c r="J300" s="3"/>
      <c r="K300" s="3"/>
      <c r="L300" s="3"/>
    </row>
    <row r="301" spans="6:12" x14ac:dyDescent="0.35">
      <c r="F301" s="4"/>
      <c r="G301" s="3"/>
      <c r="H301" s="4"/>
      <c r="I301" s="4"/>
      <c r="J301" s="3"/>
      <c r="K301" s="3"/>
      <c r="L301" s="3"/>
    </row>
    <row r="302" spans="6:12" x14ac:dyDescent="0.35">
      <c r="F302" s="4"/>
      <c r="G302" s="3"/>
      <c r="H302" s="4"/>
      <c r="I302" s="4"/>
      <c r="J302" s="3"/>
      <c r="K302" s="3"/>
      <c r="L302" s="3"/>
    </row>
    <row r="303" spans="6:12" x14ac:dyDescent="0.35">
      <c r="F303" s="4"/>
      <c r="G303" s="3"/>
      <c r="H303" s="4"/>
      <c r="I303" s="4"/>
      <c r="J303" s="3"/>
      <c r="K303" s="3"/>
      <c r="L303" s="3"/>
    </row>
    <row r="304" spans="6:12" x14ac:dyDescent="0.35">
      <c r="F304" s="4"/>
      <c r="G304" s="3"/>
      <c r="H304" s="4"/>
      <c r="I304" s="4"/>
      <c r="J304" s="3"/>
      <c r="K304" s="3"/>
      <c r="L304" s="3"/>
    </row>
    <row r="305" spans="6:12" x14ac:dyDescent="0.35">
      <c r="F305" s="4"/>
      <c r="G305" s="3"/>
      <c r="H305" s="4"/>
      <c r="I305" s="4"/>
      <c r="J305" s="3"/>
      <c r="K305" s="3"/>
      <c r="L305" s="3"/>
    </row>
    <row r="306" spans="6:12" x14ac:dyDescent="0.35">
      <c r="F306" s="4"/>
      <c r="G306" s="3"/>
      <c r="H306" s="4"/>
      <c r="I306" s="4"/>
      <c r="J306" s="3"/>
      <c r="K306" s="3"/>
      <c r="L306" s="3"/>
    </row>
    <row r="307" spans="6:12" x14ac:dyDescent="0.35">
      <c r="F307" s="4"/>
      <c r="G307" s="3"/>
      <c r="H307" s="4"/>
      <c r="I307" s="4"/>
      <c r="J307" s="3"/>
      <c r="K307" s="3"/>
      <c r="L307" s="3"/>
    </row>
    <row r="308" spans="6:12" x14ac:dyDescent="0.35">
      <c r="F308" s="4"/>
      <c r="G308" s="3"/>
      <c r="H308" s="4"/>
      <c r="I308" s="4"/>
      <c r="J308" s="3"/>
      <c r="K308" s="3"/>
      <c r="L308" s="3"/>
    </row>
    <row r="309" spans="6:12" x14ac:dyDescent="0.35">
      <c r="F309" s="4"/>
      <c r="G309" s="3"/>
      <c r="H309" s="4"/>
      <c r="I309" s="4"/>
      <c r="J309" s="3"/>
      <c r="K309" s="3"/>
      <c r="L309" s="3"/>
    </row>
    <row r="310" spans="6:12" x14ac:dyDescent="0.35">
      <c r="F310" s="4"/>
      <c r="G310" s="3"/>
      <c r="H310" s="4"/>
      <c r="I310" s="4"/>
      <c r="J310" s="3"/>
      <c r="K310" s="3"/>
      <c r="L310" s="3"/>
    </row>
    <row r="311" spans="6:12" x14ac:dyDescent="0.35">
      <c r="F311" s="4"/>
      <c r="G311" s="3"/>
      <c r="H311" s="4"/>
      <c r="I311" s="4"/>
      <c r="J311" s="3"/>
      <c r="K311" s="3"/>
      <c r="L311" s="3"/>
    </row>
    <row r="312" spans="6:12" x14ac:dyDescent="0.35">
      <c r="F312" s="4"/>
      <c r="G312" s="3"/>
      <c r="H312" s="4"/>
      <c r="I312" s="4"/>
      <c r="J312" s="3"/>
      <c r="K312" s="3"/>
      <c r="L312" s="3"/>
    </row>
    <row r="313" spans="6:12" x14ac:dyDescent="0.35">
      <c r="F313" s="4"/>
      <c r="G313" s="3"/>
      <c r="H313" s="4"/>
      <c r="I313" s="4"/>
      <c r="J313" s="3"/>
      <c r="K313" s="3"/>
      <c r="L313" s="3"/>
    </row>
    <row r="314" spans="6:12" x14ac:dyDescent="0.35">
      <c r="F314" s="4"/>
      <c r="G314" s="3"/>
      <c r="H314" s="4"/>
      <c r="I314" s="4"/>
      <c r="J314" s="3"/>
      <c r="K314" s="3"/>
      <c r="L314" s="3"/>
    </row>
    <row r="315" spans="6:12" x14ac:dyDescent="0.35">
      <c r="F315" s="4"/>
      <c r="G315" s="3"/>
      <c r="H315" s="4"/>
      <c r="I315" s="4"/>
      <c r="J315" s="3"/>
      <c r="K315" s="3"/>
      <c r="L315" s="3"/>
    </row>
    <row r="316" spans="6:12" x14ac:dyDescent="0.35">
      <c r="F316" s="4"/>
      <c r="G316" s="3"/>
      <c r="H316" s="4"/>
      <c r="I316" s="4"/>
      <c r="J316" s="3"/>
      <c r="K316" s="3"/>
      <c r="L316" s="3"/>
    </row>
    <row r="317" spans="6:12" x14ac:dyDescent="0.35">
      <c r="F317" s="4"/>
      <c r="G317" s="3"/>
      <c r="H317" s="4"/>
      <c r="I317" s="4"/>
      <c r="J317" s="3"/>
      <c r="K317" s="3"/>
      <c r="L317" s="3"/>
    </row>
    <row r="318" spans="6:12" x14ac:dyDescent="0.35">
      <c r="F318" s="4"/>
      <c r="G318" s="3"/>
      <c r="H318" s="4"/>
      <c r="I318" s="4"/>
      <c r="J318" s="3"/>
      <c r="K318" s="3"/>
      <c r="L318" s="3"/>
    </row>
    <row r="319" spans="6:12" x14ac:dyDescent="0.35">
      <c r="F319" s="4"/>
      <c r="G319" s="3"/>
      <c r="H319" s="4"/>
      <c r="I319" s="4"/>
      <c r="J319" s="3"/>
      <c r="K319" s="3"/>
      <c r="L319" s="3"/>
    </row>
    <row r="320" spans="6:12" x14ac:dyDescent="0.35">
      <c r="F320" s="4"/>
      <c r="G320" s="3"/>
      <c r="H320" s="4"/>
      <c r="I320" s="4"/>
      <c r="J320" s="3"/>
      <c r="K320" s="3"/>
      <c r="L320" s="3"/>
    </row>
    <row r="321" spans="6:12" x14ac:dyDescent="0.35">
      <c r="F321" s="4"/>
      <c r="G321" s="3"/>
      <c r="H321" s="4"/>
      <c r="I321" s="4"/>
      <c r="J321" s="3"/>
      <c r="K321" s="3"/>
      <c r="L321" s="3"/>
    </row>
    <row r="322" spans="6:12" x14ac:dyDescent="0.35">
      <c r="F322" s="4"/>
      <c r="G322" s="3"/>
      <c r="H322" s="4"/>
      <c r="I322" s="4"/>
      <c r="J322" s="3"/>
      <c r="K322" s="3"/>
      <c r="L322" s="3"/>
    </row>
    <row r="323" spans="6:12" x14ac:dyDescent="0.35">
      <c r="F323" s="4"/>
      <c r="G323" s="3"/>
      <c r="H323" s="4"/>
      <c r="I323" s="4"/>
      <c r="J323" s="3"/>
      <c r="K323" s="3"/>
      <c r="L323" s="3"/>
    </row>
    <row r="324" spans="6:12" x14ac:dyDescent="0.35">
      <c r="F324" s="4"/>
      <c r="G324" s="3"/>
      <c r="H324" s="4"/>
      <c r="I324" s="4"/>
      <c r="J324" s="3"/>
      <c r="K324" s="3"/>
      <c r="L324" s="3"/>
    </row>
    <row r="325" spans="6:12" x14ac:dyDescent="0.35">
      <c r="F325" s="4"/>
      <c r="G325" s="3"/>
      <c r="H325" s="4"/>
      <c r="I325" s="4"/>
      <c r="J325" s="3"/>
      <c r="K325" s="3"/>
      <c r="L325" s="3"/>
    </row>
    <row r="326" spans="6:12" x14ac:dyDescent="0.35">
      <c r="F326" s="4"/>
      <c r="G326" s="3"/>
      <c r="H326" s="4"/>
      <c r="I326" s="4"/>
      <c r="J326" s="3"/>
      <c r="K326" s="3"/>
      <c r="L326" s="3"/>
    </row>
    <row r="327" spans="6:12" x14ac:dyDescent="0.35">
      <c r="F327" s="4"/>
      <c r="G327" s="3"/>
      <c r="H327" s="4"/>
      <c r="I327" s="4"/>
      <c r="J327" s="3"/>
      <c r="K327" s="3"/>
      <c r="L327" s="3"/>
    </row>
    <row r="328" spans="6:12" x14ac:dyDescent="0.35">
      <c r="F328" s="4"/>
      <c r="G328" s="3"/>
      <c r="H328" s="4"/>
      <c r="I328" s="4"/>
      <c r="J328" s="3"/>
      <c r="K328" s="3"/>
      <c r="L328" s="3"/>
    </row>
    <row r="329" spans="6:12" x14ac:dyDescent="0.35">
      <c r="F329" s="4"/>
      <c r="G329" s="3"/>
      <c r="H329" s="4"/>
      <c r="I329" s="4"/>
      <c r="J329" s="3"/>
      <c r="K329" s="3"/>
      <c r="L329" s="3"/>
    </row>
    <row r="330" spans="6:12" x14ac:dyDescent="0.35">
      <c r="F330" s="4"/>
      <c r="G330" s="3"/>
      <c r="H330" s="4"/>
      <c r="I330" s="4"/>
      <c r="J330" s="3"/>
      <c r="K330" s="3"/>
      <c r="L330" s="3"/>
    </row>
    <row r="331" spans="6:12" x14ac:dyDescent="0.35">
      <c r="F331" s="4"/>
      <c r="G331" s="3"/>
      <c r="H331" s="4"/>
      <c r="I331" s="4"/>
      <c r="J331" s="3"/>
      <c r="K331" s="3"/>
      <c r="L331" s="3"/>
    </row>
    <row r="332" spans="6:12" x14ac:dyDescent="0.35">
      <c r="F332" s="4"/>
      <c r="G332" s="3"/>
      <c r="H332" s="4"/>
      <c r="I332" s="4"/>
      <c r="J332" s="3"/>
      <c r="K332" s="3"/>
      <c r="L332" s="3"/>
    </row>
    <row r="333" spans="6:12" x14ac:dyDescent="0.35">
      <c r="F333" s="4"/>
      <c r="G333" s="3"/>
      <c r="H333" s="4"/>
      <c r="I333" s="4"/>
      <c r="J333" s="3"/>
      <c r="K333" s="3"/>
      <c r="L333" s="3"/>
    </row>
    <row r="334" spans="6:12" x14ac:dyDescent="0.35">
      <c r="F334" s="4"/>
      <c r="G334" s="3"/>
      <c r="H334" s="4"/>
      <c r="I334" s="4"/>
      <c r="J334" s="3"/>
      <c r="K334" s="3"/>
      <c r="L334" s="3"/>
    </row>
    <row r="335" spans="6:12" x14ac:dyDescent="0.35">
      <c r="F335" s="4"/>
      <c r="G335" s="3"/>
      <c r="H335" s="4"/>
      <c r="I335" s="4"/>
      <c r="J335" s="3"/>
      <c r="K335" s="3"/>
      <c r="L335" s="3"/>
    </row>
    <row r="336" spans="6:12" x14ac:dyDescent="0.35">
      <c r="F336" s="4"/>
      <c r="G336" s="3"/>
      <c r="H336" s="4"/>
      <c r="I336" s="4"/>
      <c r="J336" s="3"/>
      <c r="K336" s="3"/>
      <c r="L336" s="3"/>
    </row>
    <row r="337" spans="6:12" x14ac:dyDescent="0.35">
      <c r="F337" s="4"/>
      <c r="G337" s="3"/>
      <c r="H337" s="4"/>
      <c r="I337" s="4"/>
      <c r="J337" s="3"/>
      <c r="K337" s="3"/>
      <c r="L337" s="3"/>
    </row>
    <row r="338" spans="6:12" x14ac:dyDescent="0.35">
      <c r="F338" s="4"/>
      <c r="G338" s="3"/>
      <c r="H338" s="4"/>
      <c r="I338" s="4"/>
      <c r="J338" s="3"/>
      <c r="K338" s="3"/>
      <c r="L338" s="3"/>
    </row>
    <row r="339" spans="6:12" x14ac:dyDescent="0.35">
      <c r="F339" s="4"/>
      <c r="G339" s="3"/>
      <c r="H339" s="4"/>
      <c r="I339" s="4"/>
      <c r="J339" s="3"/>
      <c r="K339" s="3"/>
      <c r="L339" s="3"/>
    </row>
    <row r="340" spans="6:12" x14ac:dyDescent="0.35">
      <c r="F340" s="4"/>
      <c r="G340" s="3"/>
      <c r="H340" s="4"/>
      <c r="I340" s="4"/>
      <c r="J340" s="3"/>
      <c r="K340" s="3"/>
      <c r="L340" s="3"/>
    </row>
    <row r="341" spans="6:12" x14ac:dyDescent="0.35">
      <c r="F341" s="4"/>
      <c r="G341" s="3"/>
      <c r="H341" s="4"/>
      <c r="I341" s="4"/>
      <c r="J341" s="3"/>
      <c r="K341" s="3"/>
      <c r="L341" s="3"/>
    </row>
    <row r="342" spans="6:12" x14ac:dyDescent="0.35">
      <c r="F342" s="4"/>
      <c r="G342" s="3"/>
      <c r="H342" s="4"/>
      <c r="I342" s="4"/>
      <c r="J342" s="3"/>
      <c r="K342" s="3"/>
      <c r="L342" s="3"/>
    </row>
    <row r="343" spans="6:12" x14ac:dyDescent="0.35">
      <c r="F343" s="4"/>
      <c r="G343" s="3"/>
      <c r="H343" s="4"/>
      <c r="I343" s="4"/>
      <c r="J343" s="3"/>
      <c r="K343" s="3"/>
      <c r="L343" s="3"/>
    </row>
    <row r="344" spans="6:12" x14ac:dyDescent="0.35">
      <c r="F344" s="4"/>
      <c r="G344" s="3"/>
      <c r="H344" s="4"/>
      <c r="I344" s="4"/>
      <c r="J344" s="3"/>
      <c r="K344" s="3"/>
      <c r="L344" s="3"/>
    </row>
    <row r="345" spans="6:12" x14ac:dyDescent="0.35">
      <c r="F345" s="4"/>
      <c r="G345" s="3"/>
      <c r="H345" s="4"/>
      <c r="I345" s="4"/>
      <c r="J345" s="3"/>
      <c r="K345" s="3"/>
      <c r="L345" s="3"/>
    </row>
    <row r="346" spans="6:12" x14ac:dyDescent="0.35">
      <c r="F346" s="4"/>
      <c r="G346" s="3"/>
      <c r="H346" s="4"/>
      <c r="I346" s="4"/>
      <c r="J346" s="3"/>
      <c r="K346" s="3"/>
      <c r="L346" s="3"/>
    </row>
    <row r="347" spans="6:12" x14ac:dyDescent="0.35">
      <c r="F347" s="4"/>
      <c r="G347" s="3"/>
      <c r="H347" s="4"/>
      <c r="I347" s="4"/>
      <c r="J347" s="3"/>
      <c r="K347" s="3"/>
      <c r="L347" s="3"/>
    </row>
    <row r="348" spans="6:12" x14ac:dyDescent="0.35">
      <c r="F348" s="4"/>
      <c r="G348" s="3"/>
      <c r="H348" s="4"/>
      <c r="I348" s="4"/>
      <c r="J348" s="3"/>
      <c r="K348" s="3"/>
      <c r="L348" s="3"/>
    </row>
    <row r="349" spans="6:12" x14ac:dyDescent="0.35">
      <c r="F349" s="4"/>
      <c r="G349" s="3"/>
      <c r="H349" s="4"/>
      <c r="I349" s="4"/>
      <c r="J349" s="3"/>
      <c r="K349" s="3"/>
      <c r="L349" s="3"/>
    </row>
    <row r="350" spans="6:12" x14ac:dyDescent="0.35">
      <c r="F350" s="4"/>
      <c r="G350" s="3"/>
      <c r="H350" s="4"/>
      <c r="I350" s="4"/>
      <c r="J350" s="3"/>
      <c r="K350" s="3"/>
      <c r="L350" s="3"/>
    </row>
    <row r="351" spans="6:12" x14ac:dyDescent="0.35">
      <c r="F351" s="4"/>
      <c r="G351" s="3"/>
      <c r="H351" s="4"/>
      <c r="I351" s="4"/>
      <c r="J351" s="3"/>
      <c r="K351" s="3"/>
      <c r="L351" s="3"/>
    </row>
    <row r="352" spans="6:12" x14ac:dyDescent="0.35">
      <c r="F352" s="4"/>
      <c r="G352" s="3"/>
      <c r="H352" s="4"/>
      <c r="I352" s="4"/>
      <c r="J352" s="3"/>
      <c r="K352" s="3"/>
      <c r="L352" s="3"/>
    </row>
    <row r="353" spans="6:12" x14ac:dyDescent="0.35">
      <c r="F353" s="4"/>
      <c r="G353" s="3"/>
      <c r="H353" s="4"/>
      <c r="I353" s="4"/>
      <c r="J353" s="3"/>
      <c r="K353" s="3"/>
      <c r="L353" s="3"/>
    </row>
    <row r="354" spans="6:12" x14ac:dyDescent="0.35">
      <c r="F354" s="4"/>
      <c r="G354" s="3"/>
      <c r="H354" s="4"/>
      <c r="I354" s="4"/>
      <c r="J354" s="3"/>
      <c r="K354" s="3"/>
      <c r="L354" s="3"/>
    </row>
    <row r="355" spans="6:12" x14ac:dyDescent="0.35">
      <c r="F355" s="4"/>
      <c r="G355" s="3"/>
      <c r="H355" s="4"/>
      <c r="I355" s="4"/>
      <c r="J355" s="3"/>
      <c r="K355" s="3"/>
      <c r="L355" s="3"/>
    </row>
    <row r="356" spans="6:12" x14ac:dyDescent="0.35">
      <c r="F356" s="4"/>
      <c r="G356" s="3"/>
      <c r="H356" s="4"/>
      <c r="I356" s="4"/>
      <c r="J356" s="3"/>
      <c r="K356" s="3"/>
      <c r="L356" s="3"/>
    </row>
    <row r="357" spans="6:12" x14ac:dyDescent="0.35">
      <c r="F357" s="4"/>
      <c r="G357" s="3"/>
      <c r="H357" s="4"/>
      <c r="I357" s="4"/>
      <c r="J357" s="3"/>
      <c r="K357" s="3"/>
      <c r="L357" s="3"/>
    </row>
    <row r="358" spans="6:12" x14ac:dyDescent="0.35">
      <c r="F358" s="4"/>
      <c r="G358" s="3"/>
      <c r="H358" s="4"/>
      <c r="I358" s="4"/>
      <c r="J358" s="3"/>
      <c r="K358" s="3"/>
      <c r="L358" s="3"/>
    </row>
    <row r="359" spans="6:12" x14ac:dyDescent="0.35">
      <c r="F359" s="4"/>
      <c r="G359" s="3"/>
      <c r="H359" s="4"/>
      <c r="I359" s="4"/>
      <c r="J359" s="3"/>
      <c r="K359" s="3"/>
      <c r="L359" s="3"/>
    </row>
    <row r="360" spans="6:12" x14ac:dyDescent="0.35">
      <c r="F360" s="4"/>
      <c r="G360" s="3"/>
      <c r="H360" s="4"/>
      <c r="I360" s="4"/>
      <c r="J360" s="3"/>
      <c r="K360" s="3"/>
      <c r="L360" s="3"/>
    </row>
    <row r="361" spans="6:12" x14ac:dyDescent="0.35">
      <c r="F361" s="4"/>
      <c r="G361" s="3"/>
      <c r="H361" s="4"/>
      <c r="I361" s="4"/>
      <c r="J361" s="3"/>
      <c r="K361" s="3"/>
      <c r="L361" s="3"/>
    </row>
    <row r="362" spans="6:12" x14ac:dyDescent="0.35">
      <c r="F362" s="4"/>
      <c r="G362" s="3"/>
      <c r="H362" s="4"/>
      <c r="I362" s="4"/>
      <c r="J362" s="3"/>
      <c r="K362" s="3"/>
      <c r="L362" s="3"/>
    </row>
    <row r="363" spans="6:12" x14ac:dyDescent="0.35">
      <c r="F363" s="4"/>
      <c r="G363" s="3"/>
      <c r="H363" s="4"/>
      <c r="I363" s="4"/>
      <c r="J363" s="3"/>
      <c r="K363" s="3"/>
      <c r="L363" s="3"/>
    </row>
    <row r="364" spans="6:12" x14ac:dyDescent="0.35">
      <c r="F364" s="4"/>
      <c r="G364" s="3"/>
      <c r="H364" s="4"/>
      <c r="I364" s="4"/>
      <c r="J364" s="3"/>
      <c r="K364" s="3"/>
      <c r="L364" s="3"/>
    </row>
    <row r="365" spans="6:12" x14ac:dyDescent="0.35">
      <c r="F365" s="4"/>
      <c r="G365" s="3"/>
      <c r="H365" s="4"/>
      <c r="I365" s="4"/>
      <c r="J365" s="3"/>
      <c r="K365" s="3"/>
      <c r="L365" s="3"/>
    </row>
    <row r="366" spans="6:12" x14ac:dyDescent="0.35">
      <c r="F366" s="4"/>
      <c r="G366" s="3"/>
      <c r="H366" s="4"/>
      <c r="I366" s="4"/>
      <c r="J366" s="3"/>
      <c r="K366" s="3"/>
      <c r="L366" s="3"/>
    </row>
    <row r="367" spans="6:12" x14ac:dyDescent="0.35">
      <c r="F367" s="4"/>
      <c r="G367" s="3"/>
      <c r="H367" s="4"/>
      <c r="I367" s="4"/>
      <c r="J367" s="3"/>
      <c r="K367" s="3"/>
      <c r="L367" s="3"/>
    </row>
    <row r="368" spans="6:12" x14ac:dyDescent="0.35">
      <c r="F368" s="4"/>
      <c r="G368" s="3"/>
      <c r="H368" s="4"/>
      <c r="I368" s="4"/>
      <c r="J368" s="3"/>
      <c r="K368" s="3"/>
      <c r="L368" s="3"/>
    </row>
    <row r="369" spans="6:12" x14ac:dyDescent="0.35">
      <c r="F369" s="4"/>
      <c r="G369" s="3"/>
      <c r="H369" s="4"/>
      <c r="I369" s="4"/>
      <c r="J369" s="3"/>
      <c r="K369" s="3"/>
      <c r="L369" s="3"/>
    </row>
    <row r="370" spans="6:12" x14ac:dyDescent="0.35">
      <c r="F370" s="4"/>
      <c r="G370" s="3"/>
      <c r="H370" s="4"/>
      <c r="I370" s="4"/>
      <c r="J370" s="3"/>
      <c r="K370" s="3"/>
      <c r="L370" s="3"/>
    </row>
    <row r="371" spans="6:12" x14ac:dyDescent="0.35">
      <c r="F371" s="4"/>
      <c r="G371" s="3"/>
      <c r="H371" s="4"/>
      <c r="I371" s="4"/>
      <c r="J371" s="3"/>
      <c r="K371" s="3"/>
      <c r="L371" s="3"/>
    </row>
    <row r="372" spans="6:12" x14ac:dyDescent="0.35">
      <c r="F372" s="4"/>
      <c r="G372" s="3"/>
      <c r="H372" s="4"/>
      <c r="I372" s="4"/>
      <c r="J372" s="3"/>
      <c r="K372" s="3"/>
      <c r="L372" s="3"/>
    </row>
    <row r="373" spans="6:12" x14ac:dyDescent="0.35">
      <c r="F373" s="4"/>
      <c r="G373" s="3"/>
      <c r="H373" s="4"/>
      <c r="I373" s="4"/>
      <c r="J373" s="3"/>
      <c r="K373" s="3"/>
      <c r="L373" s="3"/>
    </row>
    <row r="374" spans="6:12" x14ac:dyDescent="0.35">
      <c r="F374" s="4"/>
      <c r="G374" s="3"/>
      <c r="H374" s="4"/>
      <c r="I374" s="4"/>
      <c r="J374" s="3"/>
      <c r="K374" s="3"/>
      <c r="L374" s="3"/>
    </row>
    <row r="375" spans="6:12" x14ac:dyDescent="0.35">
      <c r="F375" s="4"/>
      <c r="G375" s="3"/>
      <c r="H375" s="4"/>
      <c r="I375" s="4"/>
      <c r="J375" s="3"/>
      <c r="K375" s="3"/>
      <c r="L375" s="3"/>
    </row>
    <row r="376" spans="6:12" x14ac:dyDescent="0.35">
      <c r="F376" s="4"/>
      <c r="G376" s="3"/>
      <c r="H376" s="4"/>
      <c r="I376" s="4"/>
      <c r="J376" s="3"/>
      <c r="K376" s="3"/>
      <c r="L376" s="3"/>
    </row>
    <row r="377" spans="6:12" x14ac:dyDescent="0.35">
      <c r="F377" s="4"/>
      <c r="G377" s="3"/>
      <c r="H377" s="4"/>
      <c r="I377" s="4"/>
      <c r="J377" s="3"/>
      <c r="K377" s="3"/>
      <c r="L377" s="3"/>
    </row>
    <row r="378" spans="6:12" x14ac:dyDescent="0.35">
      <c r="F378" s="4"/>
      <c r="G378" s="3"/>
      <c r="H378" s="4"/>
      <c r="I378" s="4"/>
      <c r="J378" s="3"/>
      <c r="K378" s="3"/>
      <c r="L378" s="3"/>
    </row>
    <row r="379" spans="6:12" x14ac:dyDescent="0.35">
      <c r="F379" s="4"/>
      <c r="G379" s="3"/>
      <c r="H379" s="4"/>
      <c r="I379" s="4"/>
      <c r="J379" s="3"/>
      <c r="K379" s="3"/>
      <c r="L379" s="3"/>
    </row>
    <row r="380" spans="6:12" x14ac:dyDescent="0.35">
      <c r="F380" s="4"/>
      <c r="G380" s="3"/>
      <c r="H380" s="4"/>
      <c r="I380" s="4"/>
      <c r="J380" s="3"/>
      <c r="K380" s="3"/>
      <c r="L380" s="3"/>
    </row>
    <row r="381" spans="6:12" x14ac:dyDescent="0.35">
      <c r="F381" s="4"/>
      <c r="G381" s="3"/>
      <c r="H381" s="4"/>
      <c r="I381" s="4"/>
      <c r="J381" s="3"/>
      <c r="K381" s="3"/>
      <c r="L381" s="3"/>
    </row>
    <row r="382" spans="6:12" x14ac:dyDescent="0.35">
      <c r="F382" s="4"/>
      <c r="G382" s="3"/>
      <c r="H382" s="4"/>
      <c r="I382" s="4"/>
      <c r="J382" s="3"/>
      <c r="K382" s="3"/>
      <c r="L382" s="3"/>
    </row>
    <row r="383" spans="6:12" x14ac:dyDescent="0.35">
      <c r="F383" s="4"/>
      <c r="G383" s="3"/>
      <c r="H383" s="4"/>
      <c r="I383" s="4"/>
      <c r="J383" s="3"/>
      <c r="K383" s="3"/>
      <c r="L383" s="3"/>
    </row>
    <row r="384" spans="6:12" x14ac:dyDescent="0.35">
      <c r="F384" s="4"/>
      <c r="G384" s="3"/>
      <c r="H384" s="4"/>
      <c r="I384" s="4"/>
      <c r="J384" s="3"/>
      <c r="K384" s="3"/>
      <c r="L384" s="3"/>
    </row>
    <row r="385" spans="6:12" x14ac:dyDescent="0.35">
      <c r="F385" s="4"/>
      <c r="G385" s="3"/>
      <c r="H385" s="4"/>
      <c r="I385" s="4"/>
      <c r="J385" s="3"/>
      <c r="K385" s="3"/>
      <c r="L385" s="3"/>
    </row>
    <row r="386" spans="6:12" x14ac:dyDescent="0.35">
      <c r="F386" s="4"/>
      <c r="G386" s="3"/>
      <c r="H386" s="4"/>
      <c r="I386" s="4"/>
      <c r="J386" s="3"/>
      <c r="K386" s="3"/>
      <c r="L386" s="3"/>
    </row>
    <row r="387" spans="6:12" x14ac:dyDescent="0.35">
      <c r="F387" s="4"/>
      <c r="G387" s="3"/>
      <c r="H387" s="4"/>
      <c r="I387" s="4"/>
      <c r="J387" s="3"/>
      <c r="K387" s="3"/>
      <c r="L387" s="3"/>
    </row>
    <row r="388" spans="6:12" x14ac:dyDescent="0.35">
      <c r="F388" s="4"/>
      <c r="G388" s="3"/>
      <c r="H388" s="4"/>
      <c r="I388" s="4"/>
      <c r="J388" s="3"/>
      <c r="K388" s="3"/>
      <c r="L388" s="3"/>
    </row>
    <row r="389" spans="6:12" x14ac:dyDescent="0.35">
      <c r="F389" s="4"/>
      <c r="G389" s="3"/>
      <c r="H389" s="4"/>
      <c r="I389" s="4"/>
      <c r="J389" s="3"/>
      <c r="K389" s="3"/>
      <c r="L389" s="3"/>
    </row>
    <row r="390" spans="6:12" x14ac:dyDescent="0.35">
      <c r="F390" s="4"/>
      <c r="G390" s="3"/>
      <c r="H390" s="4"/>
      <c r="I390" s="4"/>
      <c r="J390" s="3"/>
      <c r="K390" s="3"/>
      <c r="L390" s="3"/>
    </row>
    <row r="391" spans="6:12" x14ac:dyDescent="0.35">
      <c r="F391" s="4"/>
      <c r="G391" s="3"/>
      <c r="H391" s="4"/>
      <c r="I391" s="4"/>
      <c r="J391" s="3"/>
      <c r="K391" s="3"/>
      <c r="L391" s="3"/>
    </row>
    <row r="392" spans="6:12" x14ac:dyDescent="0.35">
      <c r="F392" s="4"/>
      <c r="G392" s="3"/>
      <c r="H392" s="4"/>
      <c r="I392" s="4"/>
      <c r="J392" s="3"/>
      <c r="K392" s="3"/>
      <c r="L392" s="3"/>
    </row>
    <row r="393" spans="6:12" x14ac:dyDescent="0.35">
      <c r="F393" s="4"/>
      <c r="G393" s="3"/>
      <c r="H393" s="4"/>
      <c r="I393" s="4"/>
      <c r="J393" s="3"/>
      <c r="K393" s="3"/>
      <c r="L393" s="3"/>
    </row>
    <row r="394" spans="6:12" x14ac:dyDescent="0.35">
      <c r="F394" s="4"/>
      <c r="G394" s="3"/>
      <c r="H394" s="4"/>
      <c r="I394" s="4"/>
      <c r="J394" s="3"/>
      <c r="K394" s="3"/>
      <c r="L394" s="3"/>
    </row>
    <row r="395" spans="6:12" x14ac:dyDescent="0.35">
      <c r="F395" s="4"/>
      <c r="G395" s="3"/>
      <c r="H395" s="4"/>
      <c r="I395" s="4"/>
      <c r="J395" s="3"/>
      <c r="K395" s="3"/>
      <c r="L395" s="3"/>
    </row>
    <row r="396" spans="6:12" x14ac:dyDescent="0.35">
      <c r="F396" s="4"/>
      <c r="G396" s="3"/>
      <c r="H396" s="4"/>
      <c r="I396" s="4"/>
      <c r="J396" s="3"/>
      <c r="K396" s="3"/>
      <c r="L396" s="3"/>
    </row>
    <row r="397" spans="6:12" x14ac:dyDescent="0.35">
      <c r="F397" s="4"/>
      <c r="G397" s="3"/>
      <c r="H397" s="4"/>
      <c r="I397" s="4"/>
      <c r="J397" s="3"/>
      <c r="K397" s="3"/>
      <c r="L397" s="3"/>
    </row>
    <row r="398" spans="6:12" x14ac:dyDescent="0.35">
      <c r="F398" s="4"/>
      <c r="G398" s="3"/>
      <c r="H398" s="4"/>
      <c r="I398" s="4"/>
      <c r="J398" s="3"/>
      <c r="K398" s="3"/>
      <c r="L398" s="3"/>
    </row>
    <row r="399" spans="6:12" x14ac:dyDescent="0.35">
      <c r="F399" s="4"/>
      <c r="G399" s="3"/>
      <c r="H399" s="4"/>
      <c r="I399" s="4"/>
      <c r="J399" s="3"/>
      <c r="K399" s="3"/>
      <c r="L399" s="3"/>
    </row>
    <row r="400" spans="6:12" x14ac:dyDescent="0.35">
      <c r="F400" s="4"/>
      <c r="G400" s="3"/>
      <c r="H400" s="4"/>
      <c r="I400" s="4"/>
      <c r="J400" s="3"/>
      <c r="K400" s="3"/>
      <c r="L400" s="3"/>
    </row>
    <row r="401" spans="6:12" x14ac:dyDescent="0.35">
      <c r="F401" s="4"/>
      <c r="G401" s="3"/>
      <c r="H401" s="4"/>
      <c r="I401" s="4"/>
      <c r="J401" s="3"/>
      <c r="K401" s="3"/>
      <c r="L401" s="3"/>
    </row>
    <row r="402" spans="6:12" x14ac:dyDescent="0.35">
      <c r="F402" s="4"/>
      <c r="G402" s="3"/>
      <c r="H402" s="4"/>
      <c r="I402" s="4"/>
      <c r="J402" s="3"/>
      <c r="K402" s="3"/>
      <c r="L402" s="3"/>
    </row>
    <row r="403" spans="6:12" x14ac:dyDescent="0.35">
      <c r="F403" s="4"/>
      <c r="G403" s="3"/>
      <c r="H403" s="4"/>
      <c r="I403" s="4"/>
      <c r="J403" s="3"/>
      <c r="K403" s="3"/>
      <c r="L403" s="3"/>
    </row>
    <row r="404" spans="6:12" x14ac:dyDescent="0.35">
      <c r="F404" s="4"/>
      <c r="G404" s="3"/>
      <c r="H404" s="4"/>
      <c r="I404" s="4"/>
      <c r="J404" s="3"/>
      <c r="K404" s="3"/>
      <c r="L404" s="3"/>
    </row>
    <row r="405" spans="6:12" x14ac:dyDescent="0.35">
      <c r="F405" s="4"/>
      <c r="G405" s="3"/>
      <c r="H405" s="4"/>
      <c r="I405" s="4"/>
      <c r="J405" s="3"/>
      <c r="K405" s="3"/>
      <c r="L405" s="3"/>
    </row>
    <row r="406" spans="6:12" x14ac:dyDescent="0.35">
      <c r="F406" s="4"/>
      <c r="G406" s="3"/>
      <c r="H406" s="4"/>
      <c r="I406" s="4"/>
      <c r="J406" s="3"/>
      <c r="K406" s="3"/>
      <c r="L406" s="3"/>
    </row>
    <row r="407" spans="6:12" x14ac:dyDescent="0.35">
      <c r="F407" s="4"/>
      <c r="G407" s="3"/>
      <c r="H407" s="4"/>
      <c r="I407" s="4"/>
      <c r="J407" s="3"/>
      <c r="K407" s="3"/>
      <c r="L407" s="3"/>
    </row>
    <row r="408" spans="6:12" x14ac:dyDescent="0.35">
      <c r="F408" s="4"/>
      <c r="G408" s="3"/>
      <c r="H408" s="4"/>
      <c r="I408" s="4"/>
      <c r="J408" s="3"/>
      <c r="K408" s="3"/>
      <c r="L408" s="3"/>
    </row>
    <row r="409" spans="6:12" x14ac:dyDescent="0.35">
      <c r="F409" s="4"/>
      <c r="G409" s="3"/>
      <c r="H409" s="4"/>
      <c r="I409" s="4"/>
      <c r="J409" s="3"/>
      <c r="K409" s="3"/>
      <c r="L409" s="3"/>
    </row>
    <row r="410" spans="6:12" x14ac:dyDescent="0.35">
      <c r="F410" s="4"/>
      <c r="G410" s="3"/>
      <c r="H410" s="4"/>
      <c r="I410" s="4"/>
      <c r="J410" s="3"/>
      <c r="K410" s="3"/>
      <c r="L410" s="3"/>
    </row>
    <row r="411" spans="6:12" x14ac:dyDescent="0.35">
      <c r="F411" s="4"/>
      <c r="G411" s="3"/>
      <c r="H411" s="4"/>
      <c r="I411" s="4"/>
      <c r="J411" s="3"/>
      <c r="K411" s="3"/>
      <c r="L411" s="3"/>
    </row>
    <row r="412" spans="6:12" x14ac:dyDescent="0.35">
      <c r="F412" s="4"/>
      <c r="G412" s="3"/>
      <c r="H412" s="4"/>
      <c r="I412" s="4"/>
      <c r="J412" s="3"/>
      <c r="K412" s="3"/>
      <c r="L412" s="3"/>
    </row>
    <row r="413" spans="6:12" x14ac:dyDescent="0.35">
      <c r="F413" s="4"/>
      <c r="G413" s="3"/>
      <c r="H413" s="4"/>
      <c r="I413" s="4"/>
      <c r="J413" s="3"/>
      <c r="K413" s="3"/>
      <c r="L413" s="3"/>
    </row>
    <row r="414" spans="6:12" x14ac:dyDescent="0.35">
      <c r="F414" s="4"/>
      <c r="G414" s="3"/>
      <c r="H414" s="4"/>
      <c r="I414" s="4"/>
      <c r="J414" s="3"/>
      <c r="K414" s="3"/>
      <c r="L414" s="3"/>
    </row>
    <row r="415" spans="6:12" x14ac:dyDescent="0.35">
      <c r="F415" s="4"/>
      <c r="G415" s="3"/>
      <c r="H415" s="4"/>
      <c r="I415" s="4"/>
      <c r="J415" s="3"/>
      <c r="K415" s="3"/>
      <c r="L415" s="3"/>
    </row>
    <row r="416" spans="6:12" x14ac:dyDescent="0.35">
      <c r="F416" s="4"/>
      <c r="G416" s="3"/>
      <c r="H416" s="4"/>
      <c r="I416" s="4"/>
      <c r="J416" s="3"/>
      <c r="K416" s="3"/>
      <c r="L416" s="3"/>
    </row>
    <row r="417" spans="6:12" x14ac:dyDescent="0.35">
      <c r="F417" s="4"/>
      <c r="G417" s="3"/>
      <c r="H417" s="4"/>
      <c r="I417" s="4"/>
      <c r="J417" s="3"/>
      <c r="K417" s="3"/>
      <c r="L417" s="3"/>
    </row>
    <row r="418" spans="6:12" x14ac:dyDescent="0.35">
      <c r="F418" s="4"/>
      <c r="G418" s="3"/>
      <c r="H418" s="4"/>
      <c r="I418" s="4"/>
      <c r="J418" s="3"/>
      <c r="K418" s="3"/>
      <c r="L418" s="3"/>
    </row>
    <row r="419" spans="6:12" x14ac:dyDescent="0.35">
      <c r="F419" s="4"/>
      <c r="G419" s="3"/>
      <c r="H419" s="4"/>
      <c r="I419" s="4"/>
      <c r="J419" s="3"/>
      <c r="K419" s="3"/>
      <c r="L419" s="3"/>
    </row>
    <row r="420" spans="6:12" x14ac:dyDescent="0.35">
      <c r="F420" s="4"/>
      <c r="G420" s="3"/>
      <c r="H420" s="4"/>
      <c r="I420" s="4"/>
      <c r="J420" s="3"/>
      <c r="K420" s="3"/>
      <c r="L420" s="3"/>
    </row>
    <row r="421" spans="6:12" x14ac:dyDescent="0.35">
      <c r="F421" s="4"/>
      <c r="G421" s="3"/>
      <c r="H421" s="4"/>
      <c r="I421" s="4"/>
      <c r="J421" s="3"/>
      <c r="K421" s="3"/>
      <c r="L421" s="3"/>
    </row>
    <row r="422" spans="6:12" x14ac:dyDescent="0.35">
      <c r="F422" s="4"/>
      <c r="G422" s="3"/>
      <c r="H422" s="4"/>
      <c r="I422" s="4"/>
      <c r="J422" s="3"/>
      <c r="K422" s="3"/>
      <c r="L422" s="3"/>
    </row>
    <row r="423" spans="6:12" x14ac:dyDescent="0.35">
      <c r="F423" s="4"/>
      <c r="G423" s="3"/>
      <c r="H423" s="4"/>
      <c r="I423" s="4"/>
      <c r="J423" s="3"/>
      <c r="K423" s="3"/>
      <c r="L423" s="3"/>
    </row>
    <row r="424" spans="6:12" x14ac:dyDescent="0.35">
      <c r="F424" s="4"/>
      <c r="G424" s="3"/>
      <c r="H424" s="4"/>
      <c r="I424" s="4"/>
      <c r="J424" s="3"/>
      <c r="K424" s="3"/>
      <c r="L424" s="3"/>
    </row>
    <row r="425" spans="6:12" x14ac:dyDescent="0.35">
      <c r="F425" s="4"/>
      <c r="G425" s="3"/>
      <c r="H425" s="4"/>
      <c r="I425" s="4"/>
      <c r="J425" s="3"/>
      <c r="K425" s="3"/>
      <c r="L425" s="3"/>
    </row>
    <row r="426" spans="6:12" x14ac:dyDescent="0.35">
      <c r="F426" s="4"/>
      <c r="G426" s="3"/>
      <c r="H426" s="4"/>
      <c r="I426" s="4"/>
      <c r="J426" s="3"/>
      <c r="K426" s="3"/>
      <c r="L426" s="3"/>
    </row>
    <row r="427" spans="6:12" x14ac:dyDescent="0.35">
      <c r="F427" s="4"/>
      <c r="G427" s="3"/>
      <c r="H427" s="4"/>
      <c r="I427" s="4"/>
      <c r="J427" s="3"/>
      <c r="K427" s="3"/>
      <c r="L427" s="3"/>
    </row>
    <row r="428" spans="6:12" x14ac:dyDescent="0.35">
      <c r="F428" s="4"/>
      <c r="G428" s="3"/>
      <c r="H428" s="4"/>
      <c r="I428" s="4"/>
      <c r="J428" s="3"/>
      <c r="K428" s="3"/>
      <c r="L428" s="3"/>
    </row>
    <row r="429" spans="6:12" x14ac:dyDescent="0.35">
      <c r="F429" s="4"/>
      <c r="G429" s="3"/>
      <c r="H429" s="4"/>
      <c r="I429" s="4"/>
      <c r="J429" s="3"/>
      <c r="K429" s="3"/>
      <c r="L429" s="3"/>
    </row>
    <row r="430" spans="6:12" x14ac:dyDescent="0.35">
      <c r="F430" s="4"/>
      <c r="G430" s="3"/>
      <c r="H430" s="4"/>
      <c r="I430" s="4"/>
      <c r="J430" s="3"/>
      <c r="K430" s="3"/>
      <c r="L430" s="3"/>
    </row>
    <row r="431" spans="6:12" x14ac:dyDescent="0.35">
      <c r="F431" s="4"/>
      <c r="G431" s="3"/>
      <c r="H431" s="4"/>
      <c r="I431" s="4"/>
      <c r="J431" s="3"/>
      <c r="K431" s="3"/>
      <c r="L431" s="3"/>
    </row>
    <row r="432" spans="6:12" x14ac:dyDescent="0.35">
      <c r="F432" s="4"/>
      <c r="G432" s="3"/>
      <c r="H432" s="4"/>
      <c r="I432" s="4"/>
      <c r="J432" s="3"/>
      <c r="K432" s="3"/>
      <c r="L432" s="3"/>
    </row>
    <row r="433" spans="6:12" x14ac:dyDescent="0.35">
      <c r="F433" s="4"/>
      <c r="G433" s="3"/>
      <c r="H433" s="4"/>
      <c r="I433" s="4"/>
      <c r="J433" s="3"/>
      <c r="K433" s="3"/>
      <c r="L433" s="3"/>
    </row>
    <row r="434" spans="6:12" x14ac:dyDescent="0.35">
      <c r="F434" s="4"/>
      <c r="G434" s="3"/>
      <c r="H434" s="4"/>
      <c r="I434" s="4"/>
      <c r="J434" s="3"/>
      <c r="K434" s="3"/>
      <c r="L434" s="3"/>
    </row>
    <row r="435" spans="6:12" x14ac:dyDescent="0.35">
      <c r="F435" s="4"/>
      <c r="G435" s="3"/>
      <c r="H435" s="4"/>
      <c r="I435" s="4"/>
      <c r="J435" s="3"/>
      <c r="K435" s="3"/>
      <c r="L435" s="3"/>
    </row>
    <row r="436" spans="6:12" x14ac:dyDescent="0.35">
      <c r="F436" s="4"/>
      <c r="G436" s="3"/>
      <c r="H436" s="4"/>
      <c r="I436" s="4"/>
      <c r="J436" s="3"/>
      <c r="K436" s="3"/>
      <c r="L436" s="3"/>
    </row>
    <row r="437" spans="6:12" x14ac:dyDescent="0.35">
      <c r="F437" s="4"/>
      <c r="G437" s="3"/>
      <c r="H437" s="4"/>
      <c r="I437" s="4"/>
      <c r="J437" s="3"/>
      <c r="K437" s="3"/>
      <c r="L437" s="3"/>
    </row>
    <row r="438" spans="6:12" x14ac:dyDescent="0.35">
      <c r="F438" s="4"/>
      <c r="G438" s="3"/>
      <c r="H438" s="4"/>
      <c r="I438" s="4"/>
      <c r="J438" s="3"/>
      <c r="K438" s="3"/>
      <c r="L438" s="3"/>
    </row>
    <row r="439" spans="6:12" x14ac:dyDescent="0.35">
      <c r="F439" s="4"/>
      <c r="G439" s="3"/>
      <c r="H439" s="4"/>
      <c r="I439" s="4"/>
      <c r="J439" s="3"/>
      <c r="K439" s="3"/>
      <c r="L439" s="3"/>
    </row>
    <row r="440" spans="6:12" x14ac:dyDescent="0.35">
      <c r="F440" s="4"/>
      <c r="G440" s="3"/>
      <c r="H440" s="4"/>
      <c r="I440" s="4"/>
      <c r="J440" s="3"/>
      <c r="K440" s="3"/>
      <c r="L440" s="3"/>
    </row>
    <row r="441" spans="6:12" x14ac:dyDescent="0.35">
      <c r="F441" s="4"/>
      <c r="G441" s="3"/>
      <c r="H441" s="4"/>
      <c r="I441" s="4"/>
      <c r="J441" s="3"/>
      <c r="K441" s="3"/>
      <c r="L441" s="3"/>
    </row>
    <row r="442" spans="6:12" x14ac:dyDescent="0.35">
      <c r="F442" s="4"/>
      <c r="G442" s="3"/>
      <c r="H442" s="4"/>
      <c r="I442" s="4"/>
      <c r="J442" s="3"/>
      <c r="K442" s="3"/>
      <c r="L442" s="3"/>
    </row>
    <row r="443" spans="6:12" x14ac:dyDescent="0.35">
      <c r="F443" s="4"/>
      <c r="G443" s="3"/>
      <c r="H443" s="4"/>
      <c r="I443" s="4"/>
      <c r="J443" s="3"/>
      <c r="K443" s="3"/>
      <c r="L443" s="3"/>
    </row>
    <row r="444" spans="6:12" x14ac:dyDescent="0.35">
      <c r="F444" s="4"/>
      <c r="G444" s="3"/>
      <c r="H444" s="4"/>
      <c r="I444" s="4"/>
      <c r="J444" s="3"/>
      <c r="K444" s="3"/>
      <c r="L444" s="3"/>
    </row>
    <row r="445" spans="6:12" x14ac:dyDescent="0.35">
      <c r="F445" s="4"/>
      <c r="G445" s="3"/>
      <c r="H445" s="4"/>
      <c r="I445" s="4"/>
      <c r="J445" s="3"/>
      <c r="K445" s="3"/>
      <c r="L445" s="3"/>
    </row>
    <row r="446" spans="6:12" x14ac:dyDescent="0.35">
      <c r="F446" s="4"/>
      <c r="G446" s="3"/>
      <c r="H446" s="4"/>
      <c r="I446" s="4"/>
      <c r="J446" s="3"/>
      <c r="K446" s="3"/>
      <c r="L446" s="3"/>
    </row>
    <row r="447" spans="6:12" x14ac:dyDescent="0.35">
      <c r="F447" s="4"/>
      <c r="G447" s="3"/>
      <c r="H447" s="4"/>
      <c r="I447" s="4"/>
      <c r="J447" s="3"/>
      <c r="K447" s="3"/>
      <c r="L447" s="3"/>
    </row>
    <row r="448" spans="6:12" x14ac:dyDescent="0.35">
      <c r="F448" s="4"/>
      <c r="G448" s="3"/>
      <c r="H448" s="4"/>
      <c r="I448" s="4"/>
      <c r="J448" s="3"/>
      <c r="K448" s="3"/>
      <c r="L448" s="3"/>
    </row>
    <row r="449" spans="6:12" x14ac:dyDescent="0.35">
      <c r="F449" s="4"/>
      <c r="G449" s="3"/>
      <c r="H449" s="4"/>
      <c r="I449" s="4"/>
      <c r="J449" s="3"/>
      <c r="K449" s="3"/>
      <c r="L449" s="3"/>
    </row>
    <row r="450" spans="6:12" x14ac:dyDescent="0.35">
      <c r="F450" s="4"/>
      <c r="G450" s="3"/>
      <c r="H450" s="4"/>
      <c r="I450" s="4"/>
      <c r="J450" s="3"/>
      <c r="K450" s="3"/>
      <c r="L450" s="3"/>
    </row>
    <row r="451" spans="6:12" x14ac:dyDescent="0.35">
      <c r="F451" s="4"/>
      <c r="G451" s="3"/>
      <c r="H451" s="4"/>
      <c r="I451" s="4"/>
      <c r="J451" s="3"/>
      <c r="K451" s="3"/>
      <c r="L451" s="3"/>
    </row>
    <row r="452" spans="6:12" x14ac:dyDescent="0.35">
      <c r="F452" s="4"/>
      <c r="G452" s="3"/>
      <c r="H452" s="4"/>
      <c r="I452" s="4"/>
      <c r="J452" s="3"/>
      <c r="K452" s="3"/>
      <c r="L452" s="3"/>
    </row>
    <row r="453" spans="6:12" x14ac:dyDescent="0.35">
      <c r="F453" s="4"/>
      <c r="G453" s="3"/>
      <c r="H453" s="4"/>
      <c r="I453" s="4"/>
      <c r="J453" s="3"/>
      <c r="K453" s="3"/>
      <c r="L453" s="3"/>
    </row>
    <row r="454" spans="6:12" x14ac:dyDescent="0.35">
      <c r="F454" s="4"/>
      <c r="G454" s="3"/>
      <c r="H454" s="4"/>
      <c r="I454" s="4"/>
      <c r="J454" s="3"/>
      <c r="K454" s="3"/>
      <c r="L454" s="3"/>
    </row>
    <row r="455" spans="6:12" x14ac:dyDescent="0.35">
      <c r="F455" s="4"/>
      <c r="G455" s="3"/>
      <c r="H455" s="4"/>
      <c r="I455" s="4"/>
      <c r="J455" s="3"/>
      <c r="K455" s="3"/>
      <c r="L455" s="3"/>
    </row>
    <row r="456" spans="6:12" x14ac:dyDescent="0.35">
      <c r="F456" s="4"/>
      <c r="G456" s="3"/>
      <c r="H456" s="4"/>
      <c r="I456" s="4"/>
      <c r="J456" s="3"/>
      <c r="K456" s="3"/>
      <c r="L456" s="3"/>
    </row>
    <row r="457" spans="6:12" x14ac:dyDescent="0.35">
      <c r="F457" s="4"/>
      <c r="G457" s="3"/>
      <c r="H457" s="4"/>
      <c r="I457" s="4"/>
      <c r="J457" s="3"/>
      <c r="K457" s="3"/>
      <c r="L457" s="3"/>
    </row>
    <row r="458" spans="6:12" x14ac:dyDescent="0.35">
      <c r="F458" s="4"/>
      <c r="G458" s="3"/>
      <c r="H458" s="4"/>
      <c r="I458" s="4"/>
      <c r="J458" s="3"/>
      <c r="K458" s="3"/>
      <c r="L458" s="3"/>
    </row>
    <row r="459" spans="6:12" x14ac:dyDescent="0.35">
      <c r="F459" s="4"/>
      <c r="G459" s="3"/>
      <c r="H459" s="4"/>
      <c r="I459" s="4"/>
      <c r="J459" s="3"/>
      <c r="K459" s="3"/>
      <c r="L459" s="3"/>
    </row>
    <row r="460" spans="6:12" x14ac:dyDescent="0.35">
      <c r="F460" s="4"/>
      <c r="G460" s="3"/>
      <c r="H460" s="4"/>
      <c r="I460" s="4"/>
      <c r="J460" s="3"/>
      <c r="K460" s="3"/>
      <c r="L460" s="3"/>
    </row>
    <row r="461" spans="6:12" x14ac:dyDescent="0.35">
      <c r="F461" s="4"/>
      <c r="G461" s="3"/>
      <c r="H461" s="4"/>
      <c r="I461" s="4"/>
      <c r="J461" s="3"/>
      <c r="K461" s="3"/>
      <c r="L461" s="3"/>
    </row>
    <row r="462" spans="6:12" x14ac:dyDescent="0.35">
      <c r="F462" s="4"/>
      <c r="G462" s="3"/>
      <c r="H462" s="4"/>
      <c r="I462" s="4"/>
      <c r="J462" s="3"/>
      <c r="K462" s="3"/>
      <c r="L462" s="3"/>
    </row>
    <row r="463" spans="6:12" x14ac:dyDescent="0.35">
      <c r="F463" s="4"/>
      <c r="G463" s="3"/>
      <c r="H463" s="4"/>
      <c r="I463" s="4"/>
      <c r="J463" s="3"/>
      <c r="K463" s="3"/>
      <c r="L463" s="3"/>
    </row>
    <row r="464" spans="6:12" x14ac:dyDescent="0.35">
      <c r="F464" s="4"/>
      <c r="G464" s="3"/>
      <c r="H464" s="4"/>
      <c r="I464" s="4"/>
      <c r="J464" s="3"/>
      <c r="K464" s="3"/>
      <c r="L464" s="3"/>
    </row>
    <row r="465" spans="6:12" x14ac:dyDescent="0.35">
      <c r="F465" s="4"/>
      <c r="G465" s="3"/>
      <c r="H465" s="4"/>
      <c r="I465" s="4"/>
      <c r="J465" s="3"/>
      <c r="K465" s="3"/>
      <c r="L465" s="3"/>
    </row>
    <row r="466" spans="6:12" x14ac:dyDescent="0.35">
      <c r="F466" s="4"/>
      <c r="G466" s="3"/>
      <c r="H466" s="4"/>
      <c r="I466" s="4"/>
      <c r="J466" s="3"/>
      <c r="K466" s="3"/>
      <c r="L466" s="3"/>
    </row>
    <row r="467" spans="6:12" x14ac:dyDescent="0.35">
      <c r="F467" s="4"/>
      <c r="G467" s="3"/>
      <c r="H467" s="4"/>
      <c r="I467" s="4"/>
      <c r="J467" s="3"/>
      <c r="K467" s="3"/>
      <c r="L467" s="3"/>
    </row>
    <row r="468" spans="6:12" x14ac:dyDescent="0.35">
      <c r="F468" s="4"/>
      <c r="G468" s="3"/>
      <c r="H468" s="4"/>
      <c r="I468" s="4"/>
      <c r="J468" s="3"/>
      <c r="K468" s="3"/>
      <c r="L468" s="3"/>
    </row>
    <row r="469" spans="6:12" x14ac:dyDescent="0.35">
      <c r="F469" s="4"/>
      <c r="G469" s="3"/>
      <c r="H469" s="4"/>
      <c r="I469" s="4"/>
      <c r="J469" s="3"/>
      <c r="K469" s="3"/>
      <c r="L469" s="3"/>
    </row>
    <row r="470" spans="6:12" x14ac:dyDescent="0.35">
      <c r="F470" s="4"/>
      <c r="G470" s="3"/>
      <c r="H470" s="4"/>
      <c r="I470" s="4"/>
      <c r="J470" s="3"/>
      <c r="K470" s="3"/>
      <c r="L470" s="3"/>
    </row>
    <row r="471" spans="6:12" x14ac:dyDescent="0.35">
      <c r="F471" s="4"/>
      <c r="G471" s="3"/>
      <c r="H471" s="4"/>
      <c r="I471" s="4"/>
      <c r="J471" s="3"/>
      <c r="K471" s="3"/>
      <c r="L471" s="3"/>
    </row>
    <row r="472" spans="6:12" x14ac:dyDescent="0.35">
      <c r="F472" s="4"/>
      <c r="G472" s="3"/>
      <c r="H472" s="4"/>
      <c r="I472" s="4"/>
      <c r="J472" s="3"/>
      <c r="K472" s="3"/>
      <c r="L472" s="3"/>
    </row>
    <row r="473" spans="6:12" x14ac:dyDescent="0.35">
      <c r="F473" s="4"/>
      <c r="G473" s="3"/>
      <c r="H473" s="4"/>
      <c r="I473" s="4"/>
      <c r="J473" s="3"/>
      <c r="K473" s="3"/>
      <c r="L473" s="3"/>
    </row>
    <row r="474" spans="6:12" x14ac:dyDescent="0.35">
      <c r="F474" s="4"/>
      <c r="G474" s="3"/>
      <c r="H474" s="4"/>
      <c r="I474" s="4"/>
      <c r="J474" s="3"/>
      <c r="K474" s="3"/>
      <c r="L474" s="3"/>
    </row>
    <row r="475" spans="6:12" x14ac:dyDescent="0.35">
      <c r="F475" s="4"/>
      <c r="G475" s="3"/>
      <c r="H475" s="4"/>
      <c r="I475" s="4"/>
      <c r="J475" s="3"/>
      <c r="K475" s="3"/>
      <c r="L475" s="3"/>
    </row>
    <row r="476" spans="6:12" x14ac:dyDescent="0.35">
      <c r="F476" s="4"/>
      <c r="G476" s="3"/>
      <c r="H476" s="4"/>
      <c r="I476" s="4"/>
      <c r="J476" s="3"/>
      <c r="K476" s="3"/>
      <c r="L476" s="3"/>
    </row>
    <row r="477" spans="6:12" x14ac:dyDescent="0.35">
      <c r="F477" s="4"/>
      <c r="G477" s="3"/>
      <c r="H477" s="4"/>
      <c r="I477" s="4"/>
      <c r="J477" s="3"/>
      <c r="K477" s="3"/>
      <c r="L477" s="3"/>
    </row>
    <row r="478" spans="6:12" x14ac:dyDescent="0.35">
      <c r="F478" s="4"/>
      <c r="G478" s="3"/>
      <c r="H478" s="4"/>
      <c r="I478" s="4"/>
      <c r="J478" s="3"/>
      <c r="K478" s="3"/>
      <c r="L478" s="3"/>
    </row>
    <row r="479" spans="6:12" x14ac:dyDescent="0.35">
      <c r="F479" s="4"/>
      <c r="G479" s="3"/>
      <c r="H479" s="4"/>
      <c r="I479" s="4"/>
      <c r="J479" s="3"/>
      <c r="K479" s="3"/>
      <c r="L479" s="3"/>
    </row>
    <row r="480" spans="6:12" x14ac:dyDescent="0.35">
      <c r="F480" s="4"/>
      <c r="G480" s="3"/>
      <c r="H480" s="4"/>
      <c r="I480" s="4"/>
      <c r="J480" s="3"/>
      <c r="K480" s="3"/>
      <c r="L480" s="3"/>
    </row>
    <row r="481" spans="6:12" x14ac:dyDescent="0.35">
      <c r="F481" s="4"/>
      <c r="G481" s="3"/>
      <c r="H481" s="4"/>
      <c r="I481" s="4"/>
      <c r="J481" s="3"/>
      <c r="K481" s="3"/>
      <c r="L481" s="3"/>
    </row>
    <row r="482" spans="6:12" x14ac:dyDescent="0.35">
      <c r="F482" s="4"/>
      <c r="G482" s="3"/>
      <c r="H482" s="4"/>
      <c r="I482" s="4"/>
      <c r="J482" s="3"/>
      <c r="K482" s="3"/>
      <c r="L482" s="3"/>
    </row>
    <row r="483" spans="6:12" x14ac:dyDescent="0.35">
      <c r="F483" s="4"/>
      <c r="G483" s="3"/>
      <c r="H483" s="4"/>
      <c r="I483" s="4"/>
      <c r="J483" s="3"/>
      <c r="K483" s="3"/>
      <c r="L483" s="3"/>
    </row>
    <row r="484" spans="6:12" x14ac:dyDescent="0.35">
      <c r="F484" s="4"/>
      <c r="G484" s="3"/>
      <c r="H484" s="4"/>
      <c r="I484" s="4"/>
      <c r="J484" s="3"/>
      <c r="K484" s="3"/>
      <c r="L484" s="3"/>
    </row>
    <row r="485" spans="6:12" x14ac:dyDescent="0.35">
      <c r="F485" s="4"/>
      <c r="G485" s="3"/>
      <c r="H485" s="4"/>
      <c r="I485" s="4"/>
      <c r="J485" s="3"/>
      <c r="K485" s="3"/>
      <c r="L485" s="3"/>
    </row>
    <row r="486" spans="6:12" x14ac:dyDescent="0.35">
      <c r="F486" s="4"/>
      <c r="G486" s="3"/>
      <c r="H486" s="4"/>
      <c r="I486" s="4"/>
      <c r="J486" s="3"/>
      <c r="K486" s="3"/>
      <c r="L486" s="3"/>
    </row>
    <row r="487" spans="6:12" x14ac:dyDescent="0.35">
      <c r="F487" s="4"/>
      <c r="G487" s="3"/>
      <c r="H487" s="4"/>
      <c r="I487" s="4"/>
      <c r="J487" s="3"/>
      <c r="K487" s="3"/>
      <c r="L487" s="3"/>
    </row>
    <row r="488" spans="6:12" x14ac:dyDescent="0.35">
      <c r="F488" s="4"/>
      <c r="G488" s="3"/>
      <c r="H488" s="4"/>
      <c r="I488" s="4"/>
      <c r="J488" s="3"/>
      <c r="K488" s="3"/>
      <c r="L488" s="3"/>
    </row>
    <row r="489" spans="6:12" x14ac:dyDescent="0.35">
      <c r="F489" s="4"/>
      <c r="G489" s="3"/>
      <c r="H489" s="4"/>
      <c r="I489" s="4"/>
      <c r="J489" s="3"/>
      <c r="K489" s="3"/>
      <c r="L489" s="3"/>
    </row>
    <row r="490" spans="6:12" x14ac:dyDescent="0.35">
      <c r="F490" s="4"/>
      <c r="G490" s="3"/>
      <c r="H490" s="4"/>
      <c r="I490" s="4"/>
      <c r="J490" s="3"/>
      <c r="K490" s="3"/>
      <c r="L490" s="3"/>
    </row>
    <row r="491" spans="6:12" x14ac:dyDescent="0.35">
      <c r="F491" s="4"/>
      <c r="G491" s="3"/>
      <c r="H491" s="4"/>
      <c r="I491" s="4"/>
      <c r="J491" s="3"/>
      <c r="K491" s="3"/>
      <c r="L491" s="3"/>
    </row>
    <row r="492" spans="6:12" x14ac:dyDescent="0.35">
      <c r="F492" s="4"/>
      <c r="G492" s="3"/>
      <c r="H492" s="4"/>
      <c r="I492" s="4"/>
      <c r="J492" s="3"/>
      <c r="K492" s="3"/>
      <c r="L492" s="3"/>
    </row>
    <row r="493" spans="6:12" x14ac:dyDescent="0.35">
      <c r="F493" s="4"/>
      <c r="G493" s="3"/>
      <c r="H493" s="4"/>
      <c r="I493" s="4"/>
      <c r="J493" s="3"/>
      <c r="K493" s="3"/>
      <c r="L493" s="3"/>
    </row>
    <row r="494" spans="6:12" x14ac:dyDescent="0.35">
      <c r="F494" s="4"/>
      <c r="G494" s="3"/>
      <c r="H494" s="4"/>
      <c r="I494" s="4"/>
      <c r="J494" s="3"/>
      <c r="K494" s="3"/>
      <c r="L494" s="3"/>
    </row>
    <row r="495" spans="6:12" x14ac:dyDescent="0.35">
      <c r="F495" s="4"/>
      <c r="G495" s="3"/>
      <c r="H495" s="4"/>
      <c r="I495" s="4"/>
      <c r="J495" s="3"/>
      <c r="K495" s="3"/>
      <c r="L495" s="3"/>
    </row>
    <row r="496" spans="6:12" x14ac:dyDescent="0.35">
      <c r="F496" s="4"/>
      <c r="G496" s="3"/>
      <c r="H496" s="4"/>
      <c r="I496" s="4"/>
      <c r="J496" s="3"/>
      <c r="K496" s="3"/>
      <c r="L496" s="3"/>
    </row>
    <row r="497" spans="6:12" x14ac:dyDescent="0.35">
      <c r="F497" s="4"/>
      <c r="G497" s="3"/>
      <c r="H497" s="4"/>
      <c r="I497" s="4"/>
      <c r="J497" s="3"/>
      <c r="K497" s="3"/>
      <c r="L497" s="3"/>
    </row>
    <row r="498" spans="6:12" x14ac:dyDescent="0.35">
      <c r="F498" s="4"/>
      <c r="G498" s="3"/>
      <c r="H498" s="4"/>
      <c r="I498" s="4"/>
      <c r="J498" s="3"/>
      <c r="K498" s="3"/>
      <c r="L498" s="3"/>
    </row>
    <row r="499" spans="6:12" x14ac:dyDescent="0.35">
      <c r="F499" s="4"/>
      <c r="G499" s="3"/>
      <c r="H499" s="4"/>
      <c r="I499" s="4"/>
      <c r="J499" s="3"/>
      <c r="K499" s="3"/>
      <c r="L499" s="3"/>
    </row>
    <row r="500" spans="6:12" x14ac:dyDescent="0.35">
      <c r="F500" s="4"/>
      <c r="G500" s="3"/>
      <c r="H500" s="4"/>
      <c r="I500" s="4"/>
      <c r="J500" s="3"/>
      <c r="K500" s="3"/>
      <c r="L500" s="3"/>
    </row>
    <row r="501" spans="6:12" x14ac:dyDescent="0.35">
      <c r="F501" s="4"/>
      <c r="G501" s="3"/>
      <c r="H501" s="4"/>
      <c r="I501" s="4"/>
      <c r="J501" s="3"/>
      <c r="K501" s="3"/>
      <c r="L501" s="3"/>
    </row>
    <row r="502" spans="6:12" x14ac:dyDescent="0.35">
      <c r="F502" s="4"/>
      <c r="G502" s="3"/>
      <c r="H502" s="4"/>
      <c r="I502" s="4"/>
      <c r="J502" s="3"/>
      <c r="K502" s="3"/>
      <c r="L502" s="3"/>
    </row>
    <row r="503" spans="6:12" x14ac:dyDescent="0.35">
      <c r="F503" s="4"/>
      <c r="G503" s="3"/>
      <c r="H503" s="4"/>
      <c r="I503" s="4"/>
      <c r="J503" s="3"/>
      <c r="K503" s="3"/>
      <c r="L503" s="3"/>
    </row>
    <row r="504" spans="6:12" x14ac:dyDescent="0.35">
      <c r="F504" s="4"/>
      <c r="G504" s="3"/>
      <c r="H504" s="4"/>
      <c r="I504" s="4"/>
      <c r="J504" s="3"/>
      <c r="K504" s="3"/>
      <c r="L504" s="3"/>
    </row>
    <row r="505" spans="6:12" x14ac:dyDescent="0.35">
      <c r="F505" s="4"/>
      <c r="G505" s="3"/>
      <c r="H505" s="4"/>
      <c r="I505" s="4"/>
      <c r="J505" s="3"/>
      <c r="K505" s="3"/>
      <c r="L505" s="3"/>
    </row>
    <row r="506" spans="6:12" x14ac:dyDescent="0.35">
      <c r="F506" s="4"/>
      <c r="G506" s="3"/>
      <c r="H506" s="4"/>
      <c r="I506" s="4"/>
      <c r="J506" s="3"/>
      <c r="K506" s="3"/>
      <c r="L506" s="3"/>
    </row>
    <row r="507" spans="6:12" x14ac:dyDescent="0.35">
      <c r="F507" s="4"/>
      <c r="G507" s="3"/>
      <c r="H507" s="4"/>
      <c r="I507" s="4"/>
      <c r="J507" s="3"/>
      <c r="K507" s="3"/>
      <c r="L507" s="3"/>
    </row>
    <row r="508" spans="6:12" x14ac:dyDescent="0.35">
      <c r="F508" s="4"/>
      <c r="G508" s="3"/>
      <c r="H508" s="4"/>
      <c r="I508" s="4"/>
      <c r="J508" s="3"/>
      <c r="K508" s="3"/>
      <c r="L508" s="3"/>
    </row>
    <row r="509" spans="6:12" x14ac:dyDescent="0.35">
      <c r="F509" s="4"/>
      <c r="G509" s="3"/>
      <c r="H509" s="4"/>
      <c r="I509" s="4"/>
      <c r="J509" s="3"/>
      <c r="K509" s="3"/>
      <c r="L509" s="3"/>
    </row>
    <row r="510" spans="6:12" x14ac:dyDescent="0.35">
      <c r="F510" s="4"/>
      <c r="G510" s="3"/>
      <c r="H510" s="4"/>
      <c r="I510" s="4"/>
      <c r="J510" s="3"/>
      <c r="K510" s="3"/>
      <c r="L510" s="3"/>
    </row>
    <row r="511" spans="6:12" x14ac:dyDescent="0.35">
      <c r="F511" s="4"/>
      <c r="G511" s="3"/>
      <c r="H511" s="4"/>
      <c r="I511" s="4"/>
      <c r="J511" s="3"/>
      <c r="K511" s="3"/>
      <c r="L511" s="3"/>
    </row>
    <row r="512" spans="6:12" x14ac:dyDescent="0.35">
      <c r="F512" s="4"/>
      <c r="G512" s="3"/>
      <c r="H512" s="4"/>
      <c r="I512" s="4"/>
      <c r="J512" s="3"/>
      <c r="K512" s="3"/>
      <c r="L512" s="3"/>
    </row>
    <row r="513" spans="6:12" x14ac:dyDescent="0.35">
      <c r="F513" s="4"/>
      <c r="G513" s="3"/>
      <c r="H513" s="4"/>
      <c r="I513" s="4"/>
      <c r="J513" s="3"/>
      <c r="K513" s="3"/>
      <c r="L513" s="3"/>
    </row>
    <row r="514" spans="6:12" x14ac:dyDescent="0.35">
      <c r="F514" s="4"/>
      <c r="G514" s="3"/>
      <c r="H514" s="4"/>
      <c r="I514" s="4"/>
      <c r="J514" s="3"/>
      <c r="K514" s="3"/>
      <c r="L514" s="3"/>
    </row>
    <row r="515" spans="6:12" x14ac:dyDescent="0.35">
      <c r="F515" s="4"/>
      <c r="G515" s="3"/>
      <c r="H515" s="4"/>
      <c r="I515" s="4"/>
      <c r="J515" s="3"/>
      <c r="K515" s="3"/>
      <c r="L515" s="3"/>
    </row>
    <row r="516" spans="6:12" x14ac:dyDescent="0.35">
      <c r="F516" s="4"/>
      <c r="G516" s="3"/>
      <c r="H516" s="4"/>
      <c r="I516" s="4"/>
      <c r="J516" s="3"/>
      <c r="K516" s="3"/>
      <c r="L516" s="3"/>
    </row>
    <row r="517" spans="6:12" x14ac:dyDescent="0.35">
      <c r="F517" s="4"/>
      <c r="G517" s="3"/>
      <c r="H517" s="4"/>
      <c r="I517" s="4"/>
      <c r="J517" s="3"/>
      <c r="K517" s="3"/>
      <c r="L517" s="3"/>
    </row>
    <row r="518" spans="6:12" x14ac:dyDescent="0.35">
      <c r="F518" s="4"/>
      <c r="G518" s="3"/>
      <c r="H518" s="4"/>
      <c r="I518" s="4"/>
      <c r="J518" s="3"/>
      <c r="K518" s="3"/>
      <c r="L518" s="3"/>
    </row>
    <row r="519" spans="6:12" x14ac:dyDescent="0.35">
      <c r="F519" s="4"/>
      <c r="G519" s="3"/>
      <c r="H519" s="4"/>
      <c r="I519" s="4"/>
      <c r="J519" s="3"/>
      <c r="K519" s="3"/>
      <c r="L519" s="3"/>
    </row>
    <row r="520" spans="6:12" x14ac:dyDescent="0.35">
      <c r="F520" s="4"/>
      <c r="G520" s="3"/>
      <c r="H520" s="4"/>
      <c r="I520" s="4"/>
      <c r="J520" s="3"/>
      <c r="K520" s="3"/>
      <c r="L520" s="3"/>
    </row>
    <row r="521" spans="6:12" x14ac:dyDescent="0.35">
      <c r="F521" s="4"/>
      <c r="G521" s="3"/>
      <c r="H521" s="4"/>
      <c r="I521" s="4"/>
      <c r="J521" s="3"/>
      <c r="K521" s="3"/>
      <c r="L521" s="3"/>
    </row>
    <row r="522" spans="6:12" x14ac:dyDescent="0.35">
      <c r="F522" s="4"/>
      <c r="G522" s="3"/>
      <c r="H522" s="4"/>
      <c r="I522" s="4"/>
      <c r="J522" s="3"/>
      <c r="K522" s="3"/>
      <c r="L522" s="3"/>
    </row>
    <row r="523" spans="6:12" x14ac:dyDescent="0.35">
      <c r="F523" s="4"/>
      <c r="G523" s="3"/>
      <c r="H523" s="4"/>
      <c r="I523" s="4"/>
      <c r="J523" s="3"/>
      <c r="K523" s="3"/>
      <c r="L523" s="3"/>
    </row>
    <row r="524" spans="6:12" x14ac:dyDescent="0.35">
      <c r="F524" s="4"/>
      <c r="G524" s="3"/>
      <c r="H524" s="4"/>
      <c r="I524" s="4"/>
      <c r="J524" s="3"/>
      <c r="K524" s="3"/>
      <c r="L524" s="3"/>
    </row>
    <row r="525" spans="6:12" x14ac:dyDescent="0.35">
      <c r="F525" s="4"/>
      <c r="G525" s="3"/>
      <c r="H525" s="4"/>
      <c r="I525" s="4"/>
      <c r="J525" s="3"/>
      <c r="K525" s="3"/>
      <c r="L525" s="3"/>
    </row>
    <row r="526" spans="6:12" x14ac:dyDescent="0.35">
      <c r="F526" s="4"/>
      <c r="G526" s="3"/>
      <c r="H526" s="4"/>
      <c r="I526" s="4"/>
      <c r="J526" s="3"/>
      <c r="K526" s="3"/>
      <c r="L526" s="3"/>
    </row>
    <row r="527" spans="6:12" x14ac:dyDescent="0.35">
      <c r="F527" s="4"/>
      <c r="G527" s="3"/>
      <c r="H527" s="4"/>
      <c r="I527" s="4"/>
      <c r="J527" s="3"/>
      <c r="K527" s="3"/>
      <c r="L527" s="3"/>
    </row>
    <row r="528" spans="6:12" x14ac:dyDescent="0.35">
      <c r="F528" s="4"/>
      <c r="G528" s="3"/>
      <c r="H528" s="4"/>
      <c r="I528" s="4"/>
      <c r="J528" s="3"/>
      <c r="K528" s="3"/>
      <c r="L528" s="3"/>
    </row>
    <row r="529" spans="6:12" x14ac:dyDescent="0.35">
      <c r="F529" s="4"/>
      <c r="G529" s="3"/>
      <c r="H529" s="4"/>
      <c r="I529" s="4"/>
      <c r="J529" s="3"/>
      <c r="K529" s="3"/>
      <c r="L529" s="3"/>
    </row>
    <row r="530" spans="6:12" x14ac:dyDescent="0.35">
      <c r="F530" s="4"/>
      <c r="G530" s="3"/>
      <c r="H530" s="4"/>
      <c r="I530" s="4"/>
      <c r="J530" s="3"/>
      <c r="K530" s="3"/>
      <c r="L530" s="3"/>
    </row>
    <row r="531" spans="6:12" x14ac:dyDescent="0.35">
      <c r="F531" s="4"/>
      <c r="G531" s="3"/>
      <c r="H531" s="4"/>
      <c r="I531" s="4"/>
      <c r="J531" s="3"/>
      <c r="K531" s="3"/>
      <c r="L531" s="3"/>
    </row>
    <row r="532" spans="6:12" x14ac:dyDescent="0.35">
      <c r="F532" s="4"/>
      <c r="G532" s="3"/>
      <c r="H532" s="4"/>
      <c r="I532" s="4"/>
      <c r="J532" s="3"/>
      <c r="K532" s="3"/>
      <c r="L532" s="3"/>
    </row>
    <row r="533" spans="6:12" x14ac:dyDescent="0.35">
      <c r="F533" s="4"/>
      <c r="G533" s="3"/>
      <c r="H533" s="4"/>
      <c r="I533" s="4"/>
      <c r="J533" s="3"/>
      <c r="K533" s="3"/>
      <c r="L533" s="3"/>
    </row>
    <row r="534" spans="6:12" x14ac:dyDescent="0.35">
      <c r="F534" s="4"/>
      <c r="G534" s="3"/>
      <c r="H534" s="4"/>
      <c r="I534" s="4"/>
      <c r="J534" s="3"/>
      <c r="K534" s="3"/>
      <c r="L534" s="3"/>
    </row>
    <row r="535" spans="6:12" x14ac:dyDescent="0.35">
      <c r="F535" s="4"/>
      <c r="G535" s="3"/>
      <c r="H535" s="4"/>
      <c r="I535" s="4"/>
      <c r="J535" s="3"/>
      <c r="K535" s="3"/>
      <c r="L535" s="3"/>
    </row>
    <row r="536" spans="6:12" x14ac:dyDescent="0.35">
      <c r="F536" s="4"/>
      <c r="G536" s="3"/>
      <c r="H536" s="4"/>
      <c r="I536" s="4"/>
      <c r="J536" s="3"/>
      <c r="K536" s="3"/>
      <c r="L536" s="3"/>
    </row>
    <row r="537" spans="6:12" x14ac:dyDescent="0.35">
      <c r="F537" s="4"/>
      <c r="G537" s="3"/>
      <c r="H537" s="4"/>
      <c r="I537" s="4"/>
      <c r="J537" s="3"/>
      <c r="K537" s="3"/>
      <c r="L537" s="3"/>
    </row>
    <row r="538" spans="6:12" x14ac:dyDescent="0.35">
      <c r="F538" s="4"/>
      <c r="G538" s="3"/>
      <c r="H538" s="4"/>
      <c r="I538" s="4"/>
      <c r="J538" s="3"/>
      <c r="K538" s="3"/>
      <c r="L538" s="3"/>
    </row>
    <row r="539" spans="6:12" x14ac:dyDescent="0.35">
      <c r="F539" s="4"/>
      <c r="G539" s="3"/>
      <c r="H539" s="4"/>
      <c r="I539" s="4"/>
      <c r="J539" s="3"/>
      <c r="K539" s="3"/>
      <c r="L539" s="3"/>
    </row>
    <row r="540" spans="6:12" x14ac:dyDescent="0.35">
      <c r="F540" s="4"/>
      <c r="G540" s="3"/>
      <c r="H540" s="4"/>
      <c r="I540" s="4"/>
      <c r="J540" s="3"/>
      <c r="K540" s="3"/>
      <c r="L540" s="3"/>
    </row>
    <row r="541" spans="6:12" x14ac:dyDescent="0.35">
      <c r="F541" s="4"/>
      <c r="G541" s="3"/>
      <c r="H541" s="4"/>
      <c r="I541" s="4"/>
      <c r="J541" s="3"/>
      <c r="K541" s="3"/>
      <c r="L541" s="3"/>
    </row>
    <row r="542" spans="6:12" x14ac:dyDescent="0.35">
      <c r="F542" s="4"/>
      <c r="G542" s="3"/>
      <c r="H542" s="4"/>
      <c r="I542" s="4"/>
      <c r="J542" s="3"/>
      <c r="K542" s="3"/>
      <c r="L542" s="3"/>
    </row>
    <row r="543" spans="6:12" x14ac:dyDescent="0.35">
      <c r="F543" s="4"/>
      <c r="G543" s="3"/>
      <c r="H543" s="4"/>
      <c r="I543" s="4"/>
      <c r="J543" s="3"/>
      <c r="K543" s="3"/>
      <c r="L543" s="3"/>
    </row>
    <row r="544" spans="6:12" x14ac:dyDescent="0.35">
      <c r="F544" s="4"/>
      <c r="G544" s="3"/>
      <c r="H544" s="4"/>
      <c r="I544" s="4"/>
      <c r="J544" s="3"/>
      <c r="K544" s="3"/>
      <c r="L544" s="3"/>
    </row>
    <row r="545" spans="6:12" x14ac:dyDescent="0.35">
      <c r="F545" s="4"/>
      <c r="G545" s="3"/>
      <c r="H545" s="4"/>
      <c r="I545" s="4"/>
      <c r="J545" s="3"/>
      <c r="K545" s="3"/>
      <c r="L545" s="3"/>
    </row>
    <row r="546" spans="6:12" x14ac:dyDescent="0.35">
      <c r="F546" s="4"/>
      <c r="G546" s="3"/>
      <c r="H546" s="4"/>
      <c r="I546" s="4"/>
      <c r="J546" s="3"/>
      <c r="K546" s="3"/>
      <c r="L546" s="3"/>
    </row>
    <row r="547" spans="6:12" x14ac:dyDescent="0.35">
      <c r="F547" s="4"/>
      <c r="G547" s="3"/>
      <c r="H547" s="4"/>
      <c r="I547" s="4"/>
      <c r="J547" s="3"/>
      <c r="K547" s="3"/>
      <c r="L547" s="3"/>
    </row>
    <row r="548" spans="6:12" x14ac:dyDescent="0.35">
      <c r="F548" s="4"/>
      <c r="G548" s="3"/>
      <c r="H548" s="4"/>
      <c r="I548" s="4"/>
      <c r="J548" s="3"/>
      <c r="K548" s="3"/>
      <c r="L548" s="3"/>
    </row>
    <row r="549" spans="6:12" x14ac:dyDescent="0.35">
      <c r="F549" s="4"/>
      <c r="G549" s="3"/>
      <c r="H549" s="4"/>
      <c r="I549" s="4"/>
      <c r="J549" s="3"/>
      <c r="K549" s="3"/>
      <c r="L549" s="3"/>
    </row>
    <row r="550" spans="6:12" x14ac:dyDescent="0.35">
      <c r="F550" s="4"/>
      <c r="G550" s="3"/>
      <c r="H550" s="4"/>
      <c r="I550" s="4"/>
      <c r="J550" s="3"/>
      <c r="K550" s="3"/>
      <c r="L550" s="3"/>
    </row>
    <row r="551" spans="6:12" x14ac:dyDescent="0.35">
      <c r="F551" s="4"/>
      <c r="G551" s="3"/>
      <c r="H551" s="4"/>
      <c r="I551" s="4"/>
      <c r="J551" s="3"/>
      <c r="K551" s="3"/>
      <c r="L551" s="3"/>
    </row>
    <row r="552" spans="6:12" x14ac:dyDescent="0.35">
      <c r="F552" s="4"/>
      <c r="G552" s="3"/>
      <c r="H552" s="4"/>
      <c r="I552" s="4"/>
      <c r="J552" s="3"/>
      <c r="K552" s="3"/>
      <c r="L552" s="3"/>
    </row>
    <row r="553" spans="6:12" x14ac:dyDescent="0.35">
      <c r="F553" s="4"/>
      <c r="G553" s="3"/>
      <c r="H553" s="4"/>
      <c r="I553" s="4"/>
      <c r="J553" s="3"/>
      <c r="K553" s="3"/>
      <c r="L553" s="3"/>
    </row>
    <row r="554" spans="6:12" x14ac:dyDescent="0.35">
      <c r="F554" s="4"/>
      <c r="G554" s="3"/>
      <c r="H554" s="4"/>
      <c r="I554" s="4"/>
      <c r="J554" s="3"/>
      <c r="K554" s="3"/>
      <c r="L554" s="3"/>
    </row>
    <row r="555" spans="6:12" x14ac:dyDescent="0.35">
      <c r="F555" s="4"/>
      <c r="G555" s="3"/>
      <c r="H555" s="4"/>
      <c r="I555" s="4"/>
      <c r="J555" s="3"/>
      <c r="K555" s="3"/>
      <c r="L555" s="3"/>
    </row>
    <row r="556" spans="6:12" x14ac:dyDescent="0.35">
      <c r="F556" s="4"/>
      <c r="G556" s="3"/>
      <c r="H556" s="4"/>
      <c r="I556" s="4"/>
      <c r="J556" s="3"/>
      <c r="K556" s="3"/>
      <c r="L556" s="3"/>
    </row>
    <row r="557" spans="6:12" x14ac:dyDescent="0.35">
      <c r="F557" s="4"/>
      <c r="G557" s="3"/>
      <c r="H557" s="4"/>
      <c r="I557" s="4"/>
      <c r="J557" s="3"/>
      <c r="K557" s="3"/>
      <c r="L557" s="3"/>
    </row>
    <row r="558" spans="6:12" x14ac:dyDescent="0.35">
      <c r="F558" s="4"/>
      <c r="G558" s="3"/>
      <c r="H558" s="4"/>
      <c r="I558" s="4"/>
      <c r="J558" s="3"/>
      <c r="K558" s="3"/>
      <c r="L558" s="3"/>
    </row>
    <row r="559" spans="6:12" x14ac:dyDescent="0.35">
      <c r="F559" s="4"/>
      <c r="G559" s="3"/>
      <c r="H559" s="4"/>
      <c r="I559" s="4"/>
      <c r="J559" s="3"/>
      <c r="K559" s="3"/>
      <c r="L559" s="3"/>
    </row>
    <row r="560" spans="6:12" x14ac:dyDescent="0.35">
      <c r="F560" s="4"/>
      <c r="G560" s="3"/>
      <c r="H560" s="4"/>
      <c r="I560" s="4"/>
      <c r="J560" s="3"/>
      <c r="K560" s="3"/>
      <c r="L560" s="3"/>
    </row>
    <row r="561" spans="6:12" x14ac:dyDescent="0.35">
      <c r="F561" s="4"/>
      <c r="G561" s="3"/>
      <c r="H561" s="4"/>
      <c r="I561" s="4"/>
      <c r="J561" s="3"/>
      <c r="K561" s="3"/>
      <c r="L561" s="3"/>
    </row>
    <row r="562" spans="6:12" x14ac:dyDescent="0.35">
      <c r="F562" s="4"/>
      <c r="G562" s="3"/>
      <c r="H562" s="4"/>
      <c r="I562" s="4"/>
      <c r="J562" s="3"/>
      <c r="K562" s="3"/>
      <c r="L562" s="3"/>
    </row>
    <row r="563" spans="6:12" x14ac:dyDescent="0.35">
      <c r="F563" s="4"/>
      <c r="G563" s="3"/>
      <c r="H563" s="4"/>
      <c r="I563" s="4"/>
      <c r="J563" s="3"/>
      <c r="K563" s="3"/>
      <c r="L563" s="3"/>
    </row>
    <row r="564" spans="6:12" x14ac:dyDescent="0.35">
      <c r="F564" s="4"/>
      <c r="G564" s="3"/>
      <c r="H564" s="4"/>
      <c r="I564" s="4"/>
      <c r="J564" s="3"/>
      <c r="K564" s="3"/>
      <c r="L564" s="3"/>
    </row>
    <row r="565" spans="6:12" x14ac:dyDescent="0.35">
      <c r="F565" s="4"/>
      <c r="G565" s="3"/>
      <c r="H565" s="4"/>
      <c r="I565" s="4"/>
      <c r="J565" s="3"/>
      <c r="K565" s="3"/>
      <c r="L565" s="3"/>
    </row>
    <row r="566" spans="6:12" x14ac:dyDescent="0.35">
      <c r="F566" s="4"/>
      <c r="G566" s="3"/>
      <c r="H566" s="4"/>
      <c r="I566" s="4"/>
      <c r="J566" s="3"/>
      <c r="K566" s="3"/>
      <c r="L566" s="3"/>
    </row>
    <row r="567" spans="6:12" x14ac:dyDescent="0.35">
      <c r="F567" s="4"/>
      <c r="G567" s="3"/>
      <c r="H567" s="4"/>
      <c r="I567" s="4"/>
      <c r="J567" s="3"/>
      <c r="K567" s="3"/>
      <c r="L567" s="3"/>
    </row>
    <row r="568" spans="6:12" x14ac:dyDescent="0.35">
      <c r="F568" s="4"/>
      <c r="G568" s="3"/>
      <c r="H568" s="4"/>
      <c r="I568" s="4"/>
      <c r="J568" s="3"/>
      <c r="K568" s="3"/>
      <c r="L568" s="3"/>
    </row>
    <row r="569" spans="6:12" x14ac:dyDescent="0.35">
      <c r="F569" s="4"/>
      <c r="G569" s="3"/>
      <c r="H569" s="4"/>
      <c r="I569" s="4"/>
      <c r="J569" s="3"/>
      <c r="K569" s="3"/>
      <c r="L569" s="3"/>
    </row>
    <row r="570" spans="6:12" x14ac:dyDescent="0.35">
      <c r="F570" s="4"/>
      <c r="G570" s="3"/>
      <c r="H570" s="4"/>
      <c r="I570" s="4"/>
      <c r="J570" s="3"/>
      <c r="K570" s="3"/>
      <c r="L570" s="3"/>
    </row>
    <row r="571" spans="6:12" x14ac:dyDescent="0.35">
      <c r="F571" s="4"/>
      <c r="G571" s="3"/>
      <c r="H571" s="4"/>
      <c r="I571" s="4"/>
      <c r="J571" s="3"/>
      <c r="K571" s="3"/>
      <c r="L571" s="3"/>
    </row>
    <row r="572" spans="6:12" x14ac:dyDescent="0.35">
      <c r="F572" s="4"/>
      <c r="G572" s="3"/>
      <c r="H572" s="4"/>
      <c r="I572" s="4"/>
      <c r="J572" s="3"/>
      <c r="K572" s="3"/>
      <c r="L572" s="3"/>
    </row>
    <row r="573" spans="6:12" x14ac:dyDescent="0.35">
      <c r="F573" s="4"/>
      <c r="G573" s="3"/>
      <c r="H573" s="4"/>
      <c r="I573" s="4"/>
      <c r="J573" s="3"/>
      <c r="K573" s="3"/>
      <c r="L573" s="3"/>
    </row>
    <row r="574" spans="6:12" x14ac:dyDescent="0.35">
      <c r="F574" s="4"/>
      <c r="G574" s="3"/>
      <c r="H574" s="4"/>
      <c r="I574" s="4"/>
      <c r="J574" s="3"/>
      <c r="K574" s="3"/>
      <c r="L574" s="3"/>
    </row>
    <row r="575" spans="6:12" x14ac:dyDescent="0.35">
      <c r="F575" s="4"/>
      <c r="G575" s="3"/>
      <c r="H575" s="4"/>
      <c r="I575" s="4"/>
      <c r="J575" s="3"/>
      <c r="K575" s="3"/>
      <c r="L575" s="3"/>
    </row>
    <row r="576" spans="6:12" x14ac:dyDescent="0.35">
      <c r="F576" s="4"/>
      <c r="G576" s="3"/>
      <c r="H576" s="4"/>
      <c r="I576" s="4"/>
      <c r="J576" s="3"/>
      <c r="K576" s="3"/>
      <c r="L576" s="3"/>
    </row>
    <row r="577" spans="6:12" x14ac:dyDescent="0.35">
      <c r="F577" s="4"/>
      <c r="G577" s="3"/>
      <c r="H577" s="4"/>
      <c r="I577" s="4"/>
      <c r="J577" s="3"/>
      <c r="K577" s="3"/>
      <c r="L577" s="3"/>
    </row>
    <row r="578" spans="6:12" x14ac:dyDescent="0.35">
      <c r="F578" s="4"/>
      <c r="G578" s="3"/>
      <c r="H578" s="4"/>
      <c r="I578" s="4"/>
      <c r="J578" s="3"/>
      <c r="K578" s="3"/>
      <c r="L578" s="3"/>
    </row>
    <row r="579" spans="6:12" x14ac:dyDescent="0.35">
      <c r="F579" s="4"/>
      <c r="G579" s="3"/>
      <c r="H579" s="4"/>
      <c r="I579" s="4"/>
      <c r="J579" s="3"/>
      <c r="K579" s="3"/>
      <c r="L579" s="3"/>
    </row>
    <row r="580" spans="6:12" x14ac:dyDescent="0.35">
      <c r="F580" s="4"/>
      <c r="G580" s="3"/>
      <c r="H580" s="4"/>
      <c r="I580" s="4"/>
      <c r="J580" s="3"/>
      <c r="K580" s="3"/>
      <c r="L580" s="3"/>
    </row>
    <row r="581" spans="6:12" x14ac:dyDescent="0.35">
      <c r="F581" s="4"/>
      <c r="G581" s="3"/>
      <c r="H581" s="4"/>
      <c r="I581" s="4"/>
      <c r="J581" s="3"/>
      <c r="K581" s="3"/>
      <c r="L581" s="3"/>
    </row>
    <row r="582" spans="6:12" x14ac:dyDescent="0.35">
      <c r="F582" s="4"/>
      <c r="G582" s="3"/>
      <c r="H582" s="4"/>
      <c r="I582" s="4"/>
      <c r="J582" s="3"/>
      <c r="K582" s="3"/>
      <c r="L582" s="3"/>
    </row>
    <row r="583" spans="6:12" x14ac:dyDescent="0.35">
      <c r="F583" s="4"/>
      <c r="G583" s="3"/>
      <c r="H583" s="4"/>
      <c r="I583" s="4"/>
      <c r="J583" s="3"/>
      <c r="K583" s="3"/>
      <c r="L583" s="3"/>
    </row>
    <row r="584" spans="6:12" x14ac:dyDescent="0.35">
      <c r="F584" s="4"/>
      <c r="G584" s="3"/>
      <c r="H584" s="4"/>
      <c r="I584" s="4"/>
      <c r="J584" s="3"/>
      <c r="K584" s="3"/>
      <c r="L584" s="3"/>
    </row>
    <row r="585" spans="6:12" x14ac:dyDescent="0.35">
      <c r="F585" s="4"/>
      <c r="G585" s="3"/>
      <c r="H585" s="4"/>
      <c r="I585" s="4"/>
      <c r="J585" s="3"/>
      <c r="K585" s="3"/>
      <c r="L585" s="3"/>
    </row>
    <row r="586" spans="6:12" x14ac:dyDescent="0.35">
      <c r="F586" s="4"/>
      <c r="G586" s="3"/>
      <c r="H586" s="4"/>
      <c r="I586" s="4"/>
      <c r="J586" s="3"/>
      <c r="K586" s="3"/>
      <c r="L586" s="3"/>
    </row>
    <row r="587" spans="6:12" x14ac:dyDescent="0.35">
      <c r="F587" s="4"/>
      <c r="G587" s="3"/>
      <c r="H587" s="4"/>
      <c r="I587" s="4"/>
      <c r="J587" s="3"/>
      <c r="K587" s="3"/>
      <c r="L587" s="3"/>
    </row>
    <row r="588" spans="6:12" x14ac:dyDescent="0.35">
      <c r="F588" s="4"/>
      <c r="G588" s="3"/>
      <c r="H588" s="4"/>
      <c r="I588" s="4"/>
      <c r="J588" s="3"/>
      <c r="K588" s="3"/>
      <c r="L588" s="3"/>
    </row>
    <row r="589" spans="6:12" x14ac:dyDescent="0.35">
      <c r="F589" s="4"/>
      <c r="G589" s="3"/>
      <c r="H589" s="4"/>
      <c r="I589" s="4"/>
      <c r="J589" s="3"/>
      <c r="K589" s="3"/>
      <c r="L589" s="3"/>
    </row>
    <row r="590" spans="6:12" x14ac:dyDescent="0.35">
      <c r="F590" s="4"/>
      <c r="G590" s="3"/>
      <c r="H590" s="4"/>
      <c r="I590" s="4"/>
      <c r="J590" s="3"/>
      <c r="K590" s="3"/>
      <c r="L590" s="3"/>
    </row>
    <row r="591" spans="6:12" x14ac:dyDescent="0.35">
      <c r="F591" s="4"/>
      <c r="G591" s="3"/>
      <c r="H591" s="4"/>
      <c r="I591" s="4"/>
      <c r="J591" s="3"/>
      <c r="K591" s="3"/>
      <c r="L591" s="3"/>
    </row>
    <row r="592" spans="6:12" x14ac:dyDescent="0.35">
      <c r="F592" s="4"/>
      <c r="G592" s="3"/>
      <c r="H592" s="4"/>
      <c r="I592" s="4"/>
      <c r="J592" s="3"/>
      <c r="K592" s="3"/>
      <c r="L592" s="3"/>
    </row>
    <row r="593" spans="6:12" x14ac:dyDescent="0.35">
      <c r="F593" s="4"/>
      <c r="G593" s="3"/>
      <c r="H593" s="4"/>
      <c r="I593" s="4"/>
      <c r="J593" s="3"/>
      <c r="K593" s="3"/>
      <c r="L593" s="3"/>
    </row>
    <row r="594" spans="6:12" x14ac:dyDescent="0.35">
      <c r="F594" s="4"/>
      <c r="G594" s="3"/>
      <c r="H594" s="4"/>
      <c r="I594" s="4"/>
      <c r="J594" s="3"/>
      <c r="K594" s="3"/>
      <c r="L594" s="3"/>
    </row>
    <row r="595" spans="6:12" x14ac:dyDescent="0.35">
      <c r="F595" s="4"/>
      <c r="G595" s="3"/>
      <c r="H595" s="4"/>
      <c r="I595" s="4"/>
      <c r="J595" s="3"/>
      <c r="K595" s="3"/>
      <c r="L595" s="3"/>
    </row>
    <row r="596" spans="6:12" x14ac:dyDescent="0.35">
      <c r="F596" s="4"/>
      <c r="G596" s="3"/>
      <c r="H596" s="4"/>
      <c r="I596" s="4"/>
      <c r="J596" s="3"/>
      <c r="K596" s="3"/>
      <c r="L596" s="3"/>
    </row>
    <row r="597" spans="6:12" x14ac:dyDescent="0.35">
      <c r="F597" s="4"/>
      <c r="G597" s="3"/>
      <c r="H597" s="4"/>
      <c r="I597" s="4"/>
      <c r="J597" s="3"/>
      <c r="K597" s="3"/>
      <c r="L597" s="3"/>
    </row>
    <row r="598" spans="6:12" x14ac:dyDescent="0.35">
      <c r="F598" s="4"/>
      <c r="G598" s="3"/>
      <c r="H598" s="4"/>
      <c r="I598" s="4"/>
      <c r="J598" s="3"/>
      <c r="K598" s="3"/>
      <c r="L598" s="3"/>
    </row>
    <row r="599" spans="6:12" x14ac:dyDescent="0.35">
      <c r="F599" s="4"/>
      <c r="G599" s="3"/>
      <c r="H599" s="4"/>
      <c r="I599" s="4"/>
      <c r="J599" s="3"/>
      <c r="K599" s="3"/>
      <c r="L599" s="3"/>
    </row>
    <row r="600" spans="6:12" x14ac:dyDescent="0.35">
      <c r="F600" s="4"/>
      <c r="G600" s="3"/>
      <c r="H600" s="4"/>
      <c r="I600" s="4"/>
      <c r="J600" s="3"/>
      <c r="K600" s="3"/>
      <c r="L600" s="3"/>
    </row>
    <row r="601" spans="6:12" x14ac:dyDescent="0.35">
      <c r="F601" s="4"/>
      <c r="G601" s="3"/>
      <c r="H601" s="4"/>
      <c r="I601" s="4"/>
      <c r="J601" s="3"/>
      <c r="K601" s="3"/>
      <c r="L601" s="3"/>
    </row>
    <row r="602" spans="6:12" x14ac:dyDescent="0.35">
      <c r="F602" s="4"/>
      <c r="G602" s="3"/>
      <c r="H602" s="4"/>
      <c r="I602" s="4"/>
      <c r="J602" s="3"/>
      <c r="K602" s="3"/>
      <c r="L602" s="3"/>
    </row>
    <row r="603" spans="6:12" x14ac:dyDescent="0.35">
      <c r="F603" s="4"/>
      <c r="G603" s="3"/>
      <c r="H603" s="4"/>
      <c r="I603" s="4"/>
      <c r="J603" s="3"/>
      <c r="K603" s="3"/>
      <c r="L603" s="3"/>
    </row>
    <row r="604" spans="6:12" x14ac:dyDescent="0.35">
      <c r="F604" s="4"/>
      <c r="G604" s="3"/>
      <c r="H604" s="4"/>
      <c r="I604" s="4"/>
      <c r="J604" s="3"/>
      <c r="K604" s="3"/>
      <c r="L604" s="3"/>
    </row>
    <row r="605" spans="6:12" x14ac:dyDescent="0.35">
      <c r="F605" s="4"/>
      <c r="G605" s="3"/>
      <c r="H605" s="4"/>
      <c r="I605" s="4"/>
      <c r="J605" s="3"/>
      <c r="K605" s="3"/>
      <c r="L605" s="3"/>
    </row>
    <row r="606" spans="6:12" x14ac:dyDescent="0.35">
      <c r="F606" s="4"/>
      <c r="G606" s="3"/>
      <c r="H606" s="4"/>
      <c r="I606" s="4"/>
      <c r="J606" s="3"/>
      <c r="K606" s="3"/>
      <c r="L606" s="3"/>
    </row>
    <row r="607" spans="6:12" x14ac:dyDescent="0.35">
      <c r="F607" s="4"/>
      <c r="G607" s="3"/>
      <c r="H607" s="4"/>
      <c r="I607" s="4"/>
      <c r="J607" s="3"/>
      <c r="K607" s="3"/>
      <c r="L607" s="3"/>
    </row>
    <row r="608" spans="6:12" x14ac:dyDescent="0.35">
      <c r="F608" s="4"/>
      <c r="G608" s="3"/>
      <c r="H608" s="4"/>
      <c r="I608" s="4"/>
      <c r="J608" s="3"/>
      <c r="K608" s="3"/>
      <c r="L608" s="3"/>
    </row>
    <row r="609" spans="6:12" x14ac:dyDescent="0.35">
      <c r="F609" s="4"/>
      <c r="G609" s="3"/>
      <c r="H609" s="4"/>
      <c r="I609" s="4"/>
      <c r="J609" s="3"/>
      <c r="K609" s="3"/>
      <c r="L609" s="3"/>
    </row>
    <row r="610" spans="6:12" x14ac:dyDescent="0.35">
      <c r="F610" s="4"/>
      <c r="G610" s="3"/>
      <c r="H610" s="4"/>
      <c r="I610" s="4"/>
      <c r="J610" s="3"/>
      <c r="K610" s="3"/>
      <c r="L610" s="3"/>
    </row>
    <row r="611" spans="6:12" x14ac:dyDescent="0.35">
      <c r="F611" s="4"/>
      <c r="G611" s="3"/>
      <c r="H611" s="4"/>
      <c r="I611" s="4"/>
      <c r="J611" s="3"/>
      <c r="K611" s="3"/>
      <c r="L611" s="3"/>
    </row>
    <row r="612" spans="6:12" x14ac:dyDescent="0.35">
      <c r="F612" s="4"/>
      <c r="G612" s="3"/>
      <c r="H612" s="4"/>
      <c r="I612" s="4"/>
      <c r="J612" s="3"/>
      <c r="K612" s="3"/>
      <c r="L612" s="3"/>
    </row>
    <row r="613" spans="6:12" x14ac:dyDescent="0.35">
      <c r="F613" s="4"/>
      <c r="G613" s="3"/>
      <c r="H613" s="4"/>
      <c r="I613" s="4"/>
      <c r="J613" s="3"/>
      <c r="K613" s="3"/>
      <c r="L613" s="3"/>
    </row>
    <row r="614" spans="6:12" x14ac:dyDescent="0.35">
      <c r="F614" s="4"/>
      <c r="G614" s="3"/>
      <c r="H614" s="4"/>
      <c r="I614" s="4"/>
      <c r="J614" s="3"/>
      <c r="K614" s="3"/>
      <c r="L614" s="3"/>
    </row>
    <row r="615" spans="6:12" x14ac:dyDescent="0.35">
      <c r="F615" s="4"/>
      <c r="G615" s="3"/>
      <c r="H615" s="4"/>
      <c r="I615" s="4"/>
      <c r="J615" s="3"/>
      <c r="K615" s="3"/>
      <c r="L615" s="3"/>
    </row>
    <row r="616" spans="6:12" x14ac:dyDescent="0.35">
      <c r="F616" s="4"/>
      <c r="G616" s="3"/>
      <c r="H616" s="4"/>
      <c r="I616" s="4"/>
      <c r="J616" s="3"/>
      <c r="K616" s="3"/>
      <c r="L616" s="3"/>
    </row>
    <row r="617" spans="6:12" x14ac:dyDescent="0.35">
      <c r="F617" s="4"/>
      <c r="G617" s="3"/>
      <c r="H617" s="4"/>
      <c r="I617" s="4"/>
      <c r="J617" s="3"/>
      <c r="K617" s="3"/>
      <c r="L617" s="3"/>
    </row>
    <row r="618" spans="6:12" x14ac:dyDescent="0.35">
      <c r="F618" s="4"/>
      <c r="G618" s="3"/>
      <c r="H618" s="4"/>
      <c r="I618" s="4"/>
      <c r="J618" s="3"/>
      <c r="K618" s="3"/>
      <c r="L618" s="3"/>
    </row>
    <row r="619" spans="6:12" x14ac:dyDescent="0.35">
      <c r="F619" s="4"/>
      <c r="G619" s="3"/>
      <c r="H619" s="4"/>
      <c r="I619" s="4"/>
      <c r="J619" s="3"/>
      <c r="K619" s="3"/>
      <c r="L619" s="3"/>
    </row>
    <row r="620" spans="6:12" x14ac:dyDescent="0.35">
      <c r="F620" s="4"/>
      <c r="G620" s="3"/>
      <c r="H620" s="4"/>
      <c r="I620" s="4"/>
      <c r="J620" s="3"/>
      <c r="K620" s="3"/>
      <c r="L620" s="3"/>
    </row>
    <row r="621" spans="6:12" x14ac:dyDescent="0.35">
      <c r="F621" s="4"/>
      <c r="G621" s="3"/>
      <c r="H621" s="4"/>
      <c r="I621" s="4"/>
      <c r="J621" s="3"/>
      <c r="K621" s="3"/>
      <c r="L621" s="3"/>
    </row>
    <row r="622" spans="6:12" x14ac:dyDescent="0.35">
      <c r="F622" s="4"/>
      <c r="G622" s="3"/>
      <c r="H622" s="4"/>
      <c r="I622" s="4"/>
      <c r="J622" s="3"/>
      <c r="K622" s="3"/>
      <c r="L622" s="3"/>
    </row>
    <row r="623" spans="6:12" x14ac:dyDescent="0.35">
      <c r="F623" s="4"/>
      <c r="G623" s="3"/>
      <c r="H623" s="4"/>
      <c r="I623" s="4"/>
      <c r="J623" s="3"/>
      <c r="K623" s="3"/>
      <c r="L623" s="3"/>
    </row>
    <row r="624" spans="6:12" x14ac:dyDescent="0.35">
      <c r="F624" s="4"/>
      <c r="G624" s="3"/>
      <c r="H624" s="4"/>
      <c r="I624" s="4"/>
      <c r="J624" s="3"/>
      <c r="K624" s="3"/>
      <c r="L624" s="3"/>
    </row>
    <row r="625" spans="6:12" x14ac:dyDescent="0.35">
      <c r="F625" s="4"/>
      <c r="G625" s="3"/>
      <c r="H625" s="4"/>
      <c r="I625" s="4"/>
      <c r="J625" s="3"/>
      <c r="K625" s="3"/>
      <c r="L625" s="3"/>
    </row>
    <row r="626" spans="6:12" x14ac:dyDescent="0.35">
      <c r="F626" s="4"/>
      <c r="G626" s="3"/>
      <c r="H626" s="4"/>
      <c r="I626" s="4"/>
      <c r="J626" s="3"/>
      <c r="K626" s="3"/>
      <c r="L626" s="3"/>
    </row>
    <row r="627" spans="6:12" x14ac:dyDescent="0.35">
      <c r="F627" s="4"/>
      <c r="G627" s="3"/>
      <c r="H627" s="4"/>
      <c r="I627" s="4"/>
      <c r="J627" s="3"/>
      <c r="K627" s="3"/>
      <c r="L627" s="3"/>
    </row>
    <row r="628" spans="6:12" x14ac:dyDescent="0.35">
      <c r="F628" s="4"/>
      <c r="G628" s="3"/>
      <c r="H628" s="4"/>
      <c r="I628" s="4"/>
      <c r="J628" s="3"/>
      <c r="K628" s="3"/>
      <c r="L628" s="3"/>
    </row>
    <row r="629" spans="6:12" x14ac:dyDescent="0.35">
      <c r="F629" s="4"/>
      <c r="G629" s="3"/>
      <c r="H629" s="4"/>
      <c r="I629" s="4"/>
      <c r="J629" s="3"/>
      <c r="K629" s="3"/>
      <c r="L629" s="3"/>
    </row>
    <row r="630" spans="6:12" x14ac:dyDescent="0.35">
      <c r="F630" s="4"/>
      <c r="G630" s="3"/>
      <c r="H630" s="4"/>
      <c r="I630" s="4"/>
      <c r="J630" s="3"/>
      <c r="K630" s="3"/>
      <c r="L630" s="3"/>
    </row>
    <row r="631" spans="6:12" x14ac:dyDescent="0.35">
      <c r="F631" s="4"/>
      <c r="G631" s="3"/>
      <c r="H631" s="4"/>
      <c r="I631" s="4"/>
      <c r="J631" s="3"/>
      <c r="K631" s="3"/>
      <c r="L631" s="3"/>
    </row>
    <row r="632" spans="6:12" x14ac:dyDescent="0.35">
      <c r="F632" s="4"/>
      <c r="G632" s="3"/>
      <c r="H632" s="4"/>
      <c r="I632" s="4"/>
      <c r="J632" s="3"/>
      <c r="K632" s="3"/>
      <c r="L632" s="3"/>
    </row>
    <row r="633" spans="6:12" x14ac:dyDescent="0.35">
      <c r="F633" s="4"/>
      <c r="G633" s="3"/>
      <c r="H633" s="4"/>
      <c r="I633" s="4"/>
      <c r="J633" s="3"/>
      <c r="K633" s="3"/>
      <c r="L633" s="3"/>
    </row>
    <row r="634" spans="6:12" x14ac:dyDescent="0.35">
      <c r="F634" s="4"/>
      <c r="G634" s="3"/>
      <c r="H634" s="4"/>
      <c r="I634" s="4"/>
      <c r="J634" s="3"/>
      <c r="K634" s="3"/>
      <c r="L634" s="3"/>
    </row>
    <row r="635" spans="6:12" x14ac:dyDescent="0.35">
      <c r="F635" s="4"/>
      <c r="G635" s="3"/>
      <c r="H635" s="4"/>
      <c r="I635" s="4"/>
      <c r="J635" s="3"/>
      <c r="K635" s="3"/>
      <c r="L635" s="3"/>
    </row>
    <row r="636" spans="6:12" x14ac:dyDescent="0.35">
      <c r="F636" s="4"/>
      <c r="G636" s="3"/>
      <c r="H636" s="4"/>
      <c r="I636" s="4"/>
      <c r="J636" s="3"/>
      <c r="K636" s="3"/>
      <c r="L636" s="3"/>
    </row>
    <row r="637" spans="6:12" x14ac:dyDescent="0.35">
      <c r="F637" s="4"/>
      <c r="G637" s="3"/>
      <c r="H637" s="4"/>
      <c r="I637" s="4"/>
      <c r="J637" s="3"/>
      <c r="K637" s="3"/>
      <c r="L637" s="3"/>
    </row>
    <row r="638" spans="6:12" x14ac:dyDescent="0.35">
      <c r="F638" s="4"/>
      <c r="G638" s="3"/>
      <c r="H638" s="4"/>
      <c r="I638" s="4"/>
      <c r="J638" s="3"/>
      <c r="K638" s="3"/>
      <c r="L638" s="3"/>
    </row>
    <row r="639" spans="6:12" x14ac:dyDescent="0.35">
      <c r="F639" s="4"/>
      <c r="G639" s="3"/>
      <c r="H639" s="4"/>
      <c r="I639" s="4"/>
      <c r="J639" s="3"/>
      <c r="K639" s="3"/>
      <c r="L639" s="3"/>
    </row>
    <row r="640" spans="6:12" x14ac:dyDescent="0.35">
      <c r="F640" s="4"/>
      <c r="G640" s="3"/>
      <c r="H640" s="4"/>
      <c r="I640" s="4"/>
      <c r="J640" s="3"/>
      <c r="K640" s="3"/>
      <c r="L640" s="3"/>
    </row>
    <row r="641" spans="6:12" x14ac:dyDescent="0.35">
      <c r="F641" s="4"/>
      <c r="G641" s="3"/>
      <c r="H641" s="4"/>
      <c r="I641" s="4"/>
      <c r="J641" s="3"/>
      <c r="K641" s="3"/>
      <c r="L641" s="3"/>
    </row>
    <row r="642" spans="6:12" x14ac:dyDescent="0.35">
      <c r="F642" s="4"/>
      <c r="G642" s="3"/>
      <c r="H642" s="4"/>
      <c r="I642" s="4"/>
      <c r="J642" s="3"/>
      <c r="K642" s="3"/>
      <c r="L642" s="3"/>
    </row>
    <row r="643" spans="6:12" x14ac:dyDescent="0.35">
      <c r="F643" s="4"/>
      <c r="G643" s="3"/>
      <c r="H643" s="4"/>
      <c r="I643" s="4"/>
      <c r="J643" s="3"/>
      <c r="K643" s="3"/>
      <c r="L643" s="3"/>
    </row>
    <row r="644" spans="6:12" x14ac:dyDescent="0.35">
      <c r="F644" s="4"/>
      <c r="G644" s="3"/>
      <c r="H644" s="4"/>
      <c r="I644" s="4"/>
      <c r="J644" s="3"/>
      <c r="K644" s="3"/>
      <c r="L644" s="3"/>
    </row>
    <row r="645" spans="6:12" x14ac:dyDescent="0.35">
      <c r="F645" s="4"/>
      <c r="G645" s="3"/>
      <c r="H645" s="4"/>
      <c r="I645" s="4"/>
      <c r="J645" s="3"/>
      <c r="K645" s="3"/>
      <c r="L645" s="3"/>
    </row>
    <row r="646" spans="6:12" x14ac:dyDescent="0.35">
      <c r="F646" s="4"/>
      <c r="G646" s="3"/>
      <c r="H646" s="4"/>
      <c r="I646" s="4"/>
      <c r="J646" s="3"/>
      <c r="K646" s="3"/>
      <c r="L646" s="3"/>
    </row>
    <row r="647" spans="6:12" x14ac:dyDescent="0.35">
      <c r="F647" s="4"/>
      <c r="G647" s="3"/>
      <c r="H647" s="4"/>
      <c r="I647" s="4"/>
      <c r="J647" s="3"/>
      <c r="K647" s="3"/>
      <c r="L647" s="3"/>
    </row>
    <row r="648" spans="6:12" x14ac:dyDescent="0.35">
      <c r="F648" s="4"/>
      <c r="G648" s="3"/>
      <c r="H648" s="4"/>
      <c r="I648" s="4"/>
      <c r="J648" s="3"/>
      <c r="K648" s="3"/>
      <c r="L648" s="3"/>
    </row>
    <row r="649" spans="6:12" x14ac:dyDescent="0.35">
      <c r="F649" s="4"/>
      <c r="G649" s="3"/>
      <c r="H649" s="4"/>
      <c r="I649" s="4"/>
      <c r="J649" s="3"/>
      <c r="K649" s="3"/>
      <c r="L649" s="3"/>
    </row>
    <row r="650" spans="6:12" x14ac:dyDescent="0.35">
      <c r="F650" s="4"/>
      <c r="G650" s="3"/>
      <c r="H650" s="4"/>
      <c r="I650" s="4"/>
      <c r="J650" s="3"/>
      <c r="K650" s="3"/>
      <c r="L650" s="3"/>
    </row>
    <row r="651" spans="6:12" x14ac:dyDescent="0.35">
      <c r="F651" s="4"/>
      <c r="G651" s="3"/>
      <c r="H651" s="4"/>
      <c r="I651" s="4"/>
      <c r="J651" s="3"/>
      <c r="K651" s="3"/>
      <c r="L651" s="3"/>
    </row>
    <row r="652" spans="6:12" x14ac:dyDescent="0.35">
      <c r="F652" s="4"/>
      <c r="G652" s="3"/>
      <c r="H652" s="4"/>
      <c r="I652" s="4"/>
      <c r="J652" s="3"/>
      <c r="K652" s="3"/>
      <c r="L652" s="3"/>
    </row>
    <row r="653" spans="6:12" x14ac:dyDescent="0.35">
      <c r="F653" s="4"/>
      <c r="G653" s="3"/>
      <c r="H653" s="4"/>
      <c r="I653" s="4"/>
      <c r="J653" s="3"/>
      <c r="K653" s="3"/>
      <c r="L653" s="3"/>
    </row>
    <row r="654" spans="6:12" x14ac:dyDescent="0.35">
      <c r="F654" s="4"/>
      <c r="G654" s="3"/>
      <c r="H654" s="4"/>
      <c r="I654" s="4"/>
      <c r="J654" s="3"/>
      <c r="K654" s="3"/>
      <c r="L654" s="3"/>
    </row>
    <row r="655" spans="6:12" x14ac:dyDescent="0.35">
      <c r="F655" s="4"/>
      <c r="G655" s="3"/>
      <c r="H655" s="4"/>
      <c r="I655" s="4"/>
      <c r="J655" s="3"/>
      <c r="K655" s="3"/>
      <c r="L655" s="3"/>
    </row>
    <row r="656" spans="6:12" x14ac:dyDescent="0.35">
      <c r="F656" s="4"/>
      <c r="G656" s="3"/>
      <c r="H656" s="4"/>
      <c r="I656" s="4"/>
      <c r="J656" s="3"/>
      <c r="K656" s="3"/>
      <c r="L656" s="3"/>
    </row>
    <row r="657" spans="6:12" x14ac:dyDescent="0.35">
      <c r="F657" s="4"/>
      <c r="G657" s="3"/>
      <c r="H657" s="4"/>
      <c r="I657" s="4"/>
      <c r="J657" s="3"/>
      <c r="K657" s="3"/>
      <c r="L657" s="3"/>
    </row>
    <row r="658" spans="6:12" x14ac:dyDescent="0.35">
      <c r="F658" s="4"/>
      <c r="G658" s="3"/>
      <c r="H658" s="4"/>
      <c r="I658" s="4"/>
      <c r="J658" s="3"/>
      <c r="K658" s="3"/>
      <c r="L658" s="3"/>
    </row>
    <row r="659" spans="6:12" x14ac:dyDescent="0.35">
      <c r="F659" s="4"/>
      <c r="G659" s="3"/>
      <c r="H659" s="4"/>
      <c r="I659" s="4"/>
      <c r="J659" s="3"/>
      <c r="K659" s="3"/>
      <c r="L659" s="3"/>
    </row>
    <row r="660" spans="6:12" x14ac:dyDescent="0.35">
      <c r="F660" s="4"/>
      <c r="G660" s="3"/>
      <c r="H660" s="4"/>
      <c r="I660" s="4"/>
      <c r="J660" s="3"/>
      <c r="K660" s="3"/>
      <c r="L660" s="3"/>
    </row>
    <row r="661" spans="6:12" x14ac:dyDescent="0.35">
      <c r="F661" s="4"/>
      <c r="G661" s="3"/>
      <c r="H661" s="4"/>
      <c r="I661" s="4"/>
      <c r="J661" s="3"/>
      <c r="K661" s="3"/>
      <c r="L661" s="3"/>
    </row>
    <row r="662" spans="6:12" x14ac:dyDescent="0.35">
      <c r="F662" s="4"/>
      <c r="G662" s="3"/>
      <c r="H662" s="4"/>
      <c r="I662" s="4"/>
      <c r="J662" s="3"/>
      <c r="K662" s="3"/>
      <c r="L662" s="3"/>
    </row>
    <row r="663" spans="6:12" x14ac:dyDescent="0.35">
      <c r="F663" s="4"/>
      <c r="G663" s="3"/>
      <c r="H663" s="4"/>
      <c r="I663" s="4"/>
      <c r="J663" s="3"/>
      <c r="K663" s="3"/>
      <c r="L663" s="3"/>
    </row>
    <row r="664" spans="6:12" x14ac:dyDescent="0.35">
      <c r="F664" s="4"/>
      <c r="G664" s="3"/>
      <c r="H664" s="4"/>
      <c r="I664" s="4"/>
      <c r="J664" s="3"/>
      <c r="K664" s="3"/>
      <c r="L664" s="3"/>
    </row>
    <row r="665" spans="6:12" x14ac:dyDescent="0.35">
      <c r="F665" s="4"/>
      <c r="G665" s="3"/>
      <c r="H665" s="4"/>
      <c r="I665" s="4"/>
      <c r="J665" s="3"/>
      <c r="K665" s="3"/>
      <c r="L665" s="3"/>
    </row>
    <row r="666" spans="6:12" x14ac:dyDescent="0.35">
      <c r="F666" s="4"/>
      <c r="G666" s="3"/>
      <c r="H666" s="4"/>
      <c r="I666" s="4"/>
      <c r="J666" s="3"/>
      <c r="K666" s="3"/>
      <c r="L666" s="3"/>
    </row>
    <row r="667" spans="6:12" x14ac:dyDescent="0.35">
      <c r="F667" s="4"/>
      <c r="G667" s="3"/>
      <c r="H667" s="4"/>
      <c r="I667" s="4"/>
      <c r="J667" s="3"/>
      <c r="K667" s="3"/>
      <c r="L667" s="3"/>
    </row>
    <row r="668" spans="6:12" x14ac:dyDescent="0.35">
      <c r="F668" s="4"/>
      <c r="G668" s="3"/>
      <c r="H668" s="4"/>
      <c r="I668" s="4"/>
      <c r="J668" s="3"/>
      <c r="K668" s="3"/>
      <c r="L668" s="3"/>
    </row>
    <row r="669" spans="6:12" x14ac:dyDescent="0.35">
      <c r="F669" s="4"/>
      <c r="G669" s="3"/>
      <c r="H669" s="4"/>
      <c r="I669" s="4"/>
      <c r="J669" s="3"/>
      <c r="K669" s="3"/>
      <c r="L669" s="3"/>
    </row>
    <row r="670" spans="6:12" x14ac:dyDescent="0.35">
      <c r="F670" s="4"/>
      <c r="G670" s="3"/>
      <c r="H670" s="4"/>
      <c r="I670" s="4"/>
      <c r="J670" s="3"/>
      <c r="K670" s="3"/>
      <c r="L670" s="3"/>
    </row>
    <row r="671" spans="6:12" x14ac:dyDescent="0.35">
      <c r="F671" s="4"/>
      <c r="G671" s="3"/>
      <c r="H671" s="4"/>
      <c r="I671" s="4"/>
      <c r="J671" s="3"/>
      <c r="K671" s="3"/>
      <c r="L671" s="3"/>
    </row>
    <row r="672" spans="6:12" x14ac:dyDescent="0.35">
      <c r="F672" s="4"/>
      <c r="G672" s="3"/>
      <c r="H672" s="4"/>
      <c r="I672" s="4"/>
      <c r="J672" s="3"/>
      <c r="K672" s="3"/>
      <c r="L672" s="3"/>
    </row>
    <row r="673" spans="6:12" x14ac:dyDescent="0.35">
      <c r="F673" s="4"/>
      <c r="G673" s="3"/>
      <c r="H673" s="4"/>
      <c r="I673" s="4"/>
      <c r="J673" s="3"/>
      <c r="K673" s="3"/>
      <c r="L673" s="3"/>
    </row>
    <row r="674" spans="6:12" x14ac:dyDescent="0.35">
      <c r="F674" s="4"/>
      <c r="G674" s="3"/>
      <c r="H674" s="4"/>
      <c r="I674" s="4"/>
      <c r="J674" s="3"/>
      <c r="K674" s="3"/>
      <c r="L674" s="3"/>
    </row>
    <row r="675" spans="6:12" x14ac:dyDescent="0.35">
      <c r="F675" s="4"/>
      <c r="G675" s="3"/>
      <c r="H675" s="4"/>
      <c r="I675" s="4"/>
      <c r="J675" s="3"/>
      <c r="K675" s="3"/>
      <c r="L675" s="3"/>
    </row>
    <row r="676" spans="6:12" x14ac:dyDescent="0.35">
      <c r="F676" s="4"/>
      <c r="G676" s="3"/>
      <c r="H676" s="4"/>
      <c r="I676" s="4"/>
      <c r="J676" s="3"/>
      <c r="K676" s="3"/>
      <c r="L676" s="3"/>
    </row>
    <row r="677" spans="6:12" x14ac:dyDescent="0.35">
      <c r="F677" s="4"/>
      <c r="G677" s="3"/>
      <c r="H677" s="4"/>
      <c r="I677" s="4"/>
      <c r="J677" s="3"/>
      <c r="K677" s="3"/>
      <c r="L677" s="3"/>
    </row>
    <row r="678" spans="6:12" x14ac:dyDescent="0.35">
      <c r="F678" s="4"/>
      <c r="G678" s="3"/>
      <c r="H678" s="4"/>
      <c r="I678" s="4"/>
      <c r="J678" s="3"/>
      <c r="K678" s="3"/>
      <c r="L678" s="3"/>
    </row>
    <row r="679" spans="6:12" x14ac:dyDescent="0.35">
      <c r="F679" s="4"/>
      <c r="G679" s="3"/>
      <c r="H679" s="4"/>
      <c r="I679" s="4"/>
      <c r="J679" s="3"/>
      <c r="K679" s="3"/>
      <c r="L679" s="3"/>
    </row>
    <row r="680" spans="6:12" x14ac:dyDescent="0.35">
      <c r="F680" s="4"/>
      <c r="G680" s="3"/>
      <c r="H680" s="4"/>
      <c r="I680" s="4"/>
      <c r="J680" s="3"/>
      <c r="K680" s="3"/>
      <c r="L680" s="3"/>
    </row>
    <row r="681" spans="6:12" x14ac:dyDescent="0.35">
      <c r="F681" s="4"/>
      <c r="G681" s="3"/>
      <c r="H681" s="4"/>
      <c r="I681" s="4"/>
      <c r="J681" s="3"/>
      <c r="K681" s="3"/>
      <c r="L681" s="3"/>
    </row>
    <row r="682" spans="6:12" x14ac:dyDescent="0.35">
      <c r="F682" s="4"/>
      <c r="G682" s="3"/>
      <c r="H682" s="4"/>
      <c r="I682" s="4"/>
      <c r="J682" s="3"/>
      <c r="K682" s="3"/>
      <c r="L682" s="3"/>
    </row>
    <row r="683" spans="6:12" x14ac:dyDescent="0.35">
      <c r="F683" s="4"/>
      <c r="G683" s="3"/>
      <c r="H683" s="4"/>
      <c r="I683" s="4"/>
      <c r="J683" s="3"/>
      <c r="K683" s="3"/>
      <c r="L683" s="3"/>
    </row>
    <row r="684" spans="6:12" x14ac:dyDescent="0.35">
      <c r="F684" s="4"/>
      <c r="G684" s="3"/>
      <c r="H684" s="4"/>
      <c r="I684" s="4"/>
      <c r="J684" s="3"/>
      <c r="K684" s="3"/>
      <c r="L684" s="3"/>
    </row>
    <row r="685" spans="6:12" x14ac:dyDescent="0.35">
      <c r="F685" s="4"/>
      <c r="G685" s="3"/>
      <c r="H685" s="4"/>
      <c r="I685" s="4"/>
      <c r="J685" s="3"/>
      <c r="K685" s="3"/>
      <c r="L685" s="3"/>
    </row>
    <row r="686" spans="6:12" x14ac:dyDescent="0.35">
      <c r="F686" s="4"/>
      <c r="G686" s="3"/>
      <c r="H686" s="4"/>
      <c r="I686" s="4"/>
      <c r="J686" s="3"/>
      <c r="K686" s="3"/>
      <c r="L686" s="3"/>
    </row>
    <row r="687" spans="6:12" x14ac:dyDescent="0.35">
      <c r="F687" s="4"/>
      <c r="G687" s="3"/>
      <c r="H687" s="4"/>
      <c r="I687" s="4"/>
      <c r="J687" s="3"/>
      <c r="K687" s="3"/>
      <c r="L687" s="3"/>
    </row>
    <row r="688" spans="6:12" x14ac:dyDescent="0.35">
      <c r="F688" s="4"/>
      <c r="G688" s="3"/>
      <c r="H688" s="4"/>
      <c r="I688" s="4"/>
      <c r="J688" s="3"/>
      <c r="K688" s="3"/>
      <c r="L688" s="3"/>
    </row>
    <row r="689" spans="6:12" x14ac:dyDescent="0.35">
      <c r="F689" s="4"/>
      <c r="G689" s="3"/>
      <c r="H689" s="4"/>
      <c r="I689" s="4"/>
      <c r="J689" s="3"/>
      <c r="K689" s="3"/>
      <c r="L689" s="3"/>
    </row>
    <row r="690" spans="6:12" x14ac:dyDescent="0.35">
      <c r="F690" s="4"/>
      <c r="G690" s="3"/>
      <c r="H690" s="4"/>
      <c r="I690" s="4"/>
      <c r="J690" s="3"/>
      <c r="K690" s="3"/>
      <c r="L690" s="3"/>
    </row>
    <row r="691" spans="6:12" x14ac:dyDescent="0.35">
      <c r="F691" s="4"/>
      <c r="G691" s="3"/>
      <c r="H691" s="4"/>
      <c r="I691" s="4"/>
      <c r="J691" s="3"/>
      <c r="K691" s="3"/>
      <c r="L691" s="3"/>
    </row>
    <row r="692" spans="6:12" x14ac:dyDescent="0.35">
      <c r="F692" s="4"/>
      <c r="G692" s="3"/>
      <c r="H692" s="4"/>
      <c r="I692" s="4"/>
      <c r="J692" s="3"/>
      <c r="K692" s="3"/>
      <c r="L692" s="3"/>
    </row>
    <row r="693" spans="6:12" x14ac:dyDescent="0.35">
      <c r="F693" s="4"/>
      <c r="G693" s="3"/>
      <c r="H693" s="4"/>
      <c r="I693" s="4"/>
      <c r="J693" s="3"/>
      <c r="K693" s="3"/>
      <c r="L693" s="3"/>
    </row>
    <row r="694" spans="6:12" x14ac:dyDescent="0.35">
      <c r="F694" s="4"/>
      <c r="G694" s="3"/>
      <c r="H694" s="4"/>
      <c r="I694" s="4"/>
      <c r="J694" s="3"/>
      <c r="K694" s="3"/>
      <c r="L694" s="3"/>
    </row>
    <row r="695" spans="6:12" x14ac:dyDescent="0.35">
      <c r="F695" s="4"/>
      <c r="G695" s="3"/>
      <c r="H695" s="4"/>
      <c r="I695" s="4"/>
      <c r="J695" s="3"/>
      <c r="K695" s="3"/>
      <c r="L695" s="3"/>
    </row>
    <row r="696" spans="6:12" x14ac:dyDescent="0.35">
      <c r="F696" s="4"/>
      <c r="G696" s="3"/>
      <c r="H696" s="4"/>
      <c r="I696" s="4"/>
      <c r="J696" s="3"/>
      <c r="K696" s="3"/>
      <c r="L696" s="3"/>
    </row>
    <row r="697" spans="6:12" x14ac:dyDescent="0.35">
      <c r="F697" s="4"/>
      <c r="G697" s="3"/>
      <c r="H697" s="4"/>
      <c r="I697" s="4"/>
      <c r="J697" s="3"/>
      <c r="K697" s="3"/>
      <c r="L697" s="3"/>
    </row>
    <row r="698" spans="6:12" x14ac:dyDescent="0.35">
      <c r="F698" s="4"/>
      <c r="G698" s="3"/>
      <c r="H698" s="4"/>
      <c r="I698" s="4"/>
      <c r="J698" s="3"/>
      <c r="K698" s="3"/>
      <c r="L698" s="3"/>
    </row>
    <row r="699" spans="6:12" x14ac:dyDescent="0.35">
      <c r="F699" s="4"/>
      <c r="G699" s="3"/>
      <c r="H699" s="4"/>
      <c r="I699" s="4"/>
      <c r="J699" s="3"/>
      <c r="K699" s="3"/>
      <c r="L699" s="3"/>
    </row>
    <row r="700" spans="6:12" x14ac:dyDescent="0.35">
      <c r="F700" s="4"/>
      <c r="G700" s="3"/>
      <c r="H700" s="4"/>
      <c r="I700" s="4"/>
      <c r="J700" s="3"/>
      <c r="K700" s="3"/>
      <c r="L700" s="3"/>
    </row>
    <row r="701" spans="6:12" x14ac:dyDescent="0.35">
      <c r="F701" s="4"/>
      <c r="G701" s="3"/>
      <c r="H701" s="4"/>
      <c r="I701" s="4"/>
      <c r="J701" s="3"/>
      <c r="K701" s="3"/>
      <c r="L701" s="3"/>
    </row>
    <row r="702" spans="6:12" x14ac:dyDescent="0.35">
      <c r="F702" s="4"/>
      <c r="G702" s="3"/>
      <c r="H702" s="4"/>
      <c r="I702" s="4"/>
      <c r="J702" s="3"/>
      <c r="K702" s="3"/>
      <c r="L702" s="3"/>
    </row>
    <row r="703" spans="6:12" x14ac:dyDescent="0.35">
      <c r="F703" s="4"/>
      <c r="G703" s="3"/>
      <c r="H703" s="4"/>
      <c r="I703" s="4"/>
      <c r="J703" s="3"/>
      <c r="K703" s="3"/>
      <c r="L703" s="3"/>
    </row>
    <row r="704" spans="6:12" x14ac:dyDescent="0.35">
      <c r="F704" s="4"/>
      <c r="G704" s="3"/>
      <c r="H704" s="4"/>
      <c r="I704" s="4"/>
      <c r="J704" s="3"/>
      <c r="K704" s="3"/>
      <c r="L704" s="3"/>
    </row>
    <row r="705" spans="6:12" x14ac:dyDescent="0.35">
      <c r="F705" s="4"/>
      <c r="G705" s="3"/>
      <c r="H705" s="4"/>
      <c r="I705" s="4"/>
      <c r="J705" s="3"/>
      <c r="K705" s="3"/>
      <c r="L705" s="3"/>
    </row>
    <row r="706" spans="6:12" x14ac:dyDescent="0.35">
      <c r="F706" s="4"/>
      <c r="G706" s="3"/>
      <c r="H706" s="4"/>
      <c r="I706" s="4"/>
      <c r="J706" s="3"/>
      <c r="K706" s="3"/>
      <c r="L706" s="3"/>
    </row>
    <row r="707" spans="6:12" x14ac:dyDescent="0.35">
      <c r="F707" s="4"/>
      <c r="G707" s="3"/>
      <c r="H707" s="4"/>
      <c r="I707" s="4"/>
      <c r="J707" s="3"/>
      <c r="K707" s="3"/>
      <c r="L707" s="3"/>
    </row>
    <row r="708" spans="6:12" x14ac:dyDescent="0.35">
      <c r="F708" s="4"/>
      <c r="G708" s="3"/>
      <c r="H708" s="4"/>
      <c r="I708" s="4"/>
      <c r="J708" s="3"/>
      <c r="K708" s="3"/>
      <c r="L708" s="3"/>
    </row>
    <row r="709" spans="6:12" x14ac:dyDescent="0.35">
      <c r="F709" s="4"/>
      <c r="G709" s="3"/>
      <c r="H709" s="4"/>
      <c r="I709" s="4"/>
      <c r="J709" s="3"/>
      <c r="K709" s="3"/>
      <c r="L709" s="3"/>
    </row>
    <row r="710" spans="6:12" x14ac:dyDescent="0.35">
      <c r="F710" s="4"/>
      <c r="G710" s="3"/>
      <c r="H710" s="4"/>
      <c r="I710" s="4"/>
      <c r="J710" s="3"/>
      <c r="K710" s="3"/>
      <c r="L710" s="3"/>
    </row>
    <row r="711" spans="6:12" x14ac:dyDescent="0.35">
      <c r="F711" s="4"/>
      <c r="G711" s="3"/>
      <c r="H711" s="4"/>
      <c r="I711" s="4"/>
      <c r="J711" s="3"/>
      <c r="K711" s="3"/>
      <c r="L711" s="3"/>
    </row>
    <row r="712" spans="6:12" x14ac:dyDescent="0.35">
      <c r="F712" s="4"/>
      <c r="G712" s="3"/>
      <c r="H712" s="4"/>
      <c r="I712" s="4"/>
      <c r="J712" s="3"/>
      <c r="K712" s="3"/>
      <c r="L712" s="3"/>
    </row>
    <row r="713" spans="6:12" x14ac:dyDescent="0.35">
      <c r="F713" s="4"/>
      <c r="G713" s="3"/>
      <c r="H713" s="4"/>
      <c r="I713" s="4"/>
      <c r="J713" s="3"/>
      <c r="K713" s="3"/>
      <c r="L713" s="3"/>
    </row>
    <row r="714" spans="6:12" x14ac:dyDescent="0.35">
      <c r="F714" s="4"/>
      <c r="G714" s="3"/>
      <c r="H714" s="4"/>
      <c r="I714" s="4"/>
      <c r="J714" s="3"/>
      <c r="K714" s="3"/>
      <c r="L714" s="3"/>
    </row>
    <row r="715" spans="6:12" x14ac:dyDescent="0.35">
      <c r="F715" s="4"/>
      <c r="G715" s="3"/>
      <c r="H715" s="4"/>
      <c r="I715" s="4"/>
      <c r="J715" s="3"/>
      <c r="K715" s="3"/>
      <c r="L715" s="3"/>
    </row>
    <row r="716" spans="6:12" x14ac:dyDescent="0.35">
      <c r="F716" s="4"/>
      <c r="G716" s="3"/>
      <c r="H716" s="4"/>
      <c r="I716" s="4"/>
      <c r="J716" s="3"/>
      <c r="K716" s="3"/>
      <c r="L716" s="3"/>
    </row>
    <row r="717" spans="6:12" x14ac:dyDescent="0.35">
      <c r="F717" s="4"/>
      <c r="G717" s="3"/>
      <c r="H717" s="4"/>
      <c r="I717" s="4"/>
      <c r="J717" s="3"/>
      <c r="K717" s="3"/>
      <c r="L717" s="3"/>
    </row>
    <row r="718" spans="6:12" x14ac:dyDescent="0.35">
      <c r="F718" s="4"/>
      <c r="G718" s="3"/>
      <c r="H718" s="4"/>
      <c r="I718" s="4"/>
      <c r="J718" s="3"/>
      <c r="K718" s="3"/>
      <c r="L718" s="3"/>
    </row>
    <row r="719" spans="6:12" x14ac:dyDescent="0.35">
      <c r="F719" s="4"/>
      <c r="G719" s="3"/>
      <c r="H719" s="4"/>
      <c r="I719" s="4"/>
      <c r="J719" s="3"/>
      <c r="K719" s="3"/>
      <c r="L719" s="3"/>
    </row>
    <row r="720" spans="6:12" x14ac:dyDescent="0.35">
      <c r="F720" s="4"/>
      <c r="G720" s="3"/>
      <c r="H720" s="4"/>
      <c r="I720" s="4"/>
      <c r="J720" s="3"/>
      <c r="K720" s="3"/>
      <c r="L720" s="3"/>
    </row>
    <row r="721" spans="6:12" x14ac:dyDescent="0.35">
      <c r="F721" s="4"/>
      <c r="G721" s="3"/>
      <c r="H721" s="4"/>
      <c r="I721" s="4"/>
      <c r="J721" s="3"/>
      <c r="K721" s="3"/>
      <c r="L721" s="3"/>
    </row>
    <row r="722" spans="6:12" x14ac:dyDescent="0.35">
      <c r="F722" s="4"/>
      <c r="G722" s="3"/>
      <c r="H722" s="4"/>
      <c r="I722" s="4"/>
      <c r="J722" s="3"/>
      <c r="K722" s="3"/>
      <c r="L722" s="3"/>
    </row>
    <row r="723" spans="6:12" x14ac:dyDescent="0.35">
      <c r="F723" s="4"/>
      <c r="G723" s="3"/>
      <c r="H723" s="4"/>
      <c r="I723" s="4"/>
      <c r="J723" s="3"/>
      <c r="K723" s="3"/>
      <c r="L723" s="3"/>
    </row>
    <row r="724" spans="6:12" x14ac:dyDescent="0.35">
      <c r="F724" s="4"/>
      <c r="G724" s="3"/>
      <c r="H724" s="4"/>
      <c r="I724" s="4"/>
      <c r="J724" s="3"/>
      <c r="K724" s="3"/>
      <c r="L724" s="3"/>
    </row>
    <row r="725" spans="6:12" x14ac:dyDescent="0.35">
      <c r="F725" s="4"/>
      <c r="G725" s="3"/>
      <c r="H725" s="4"/>
      <c r="I725" s="4"/>
      <c r="J725" s="3"/>
      <c r="K725" s="3"/>
      <c r="L725" s="3"/>
    </row>
    <row r="726" spans="6:12" x14ac:dyDescent="0.35">
      <c r="F726" s="4"/>
      <c r="G726" s="3"/>
      <c r="H726" s="4"/>
      <c r="I726" s="4"/>
      <c r="J726" s="3"/>
      <c r="K726" s="3"/>
      <c r="L726" s="3"/>
    </row>
    <row r="727" spans="6:12" x14ac:dyDescent="0.35">
      <c r="F727" s="4"/>
      <c r="G727" s="3"/>
      <c r="H727" s="4"/>
      <c r="I727" s="4"/>
      <c r="J727" s="3"/>
      <c r="K727" s="3"/>
      <c r="L727" s="3"/>
    </row>
    <row r="728" spans="6:12" x14ac:dyDescent="0.35">
      <c r="F728" s="4"/>
      <c r="G728" s="3"/>
      <c r="H728" s="4"/>
      <c r="I728" s="4"/>
      <c r="J728" s="3"/>
      <c r="K728" s="3"/>
      <c r="L728" s="3"/>
    </row>
    <row r="729" spans="6:12" x14ac:dyDescent="0.35">
      <c r="F729" s="4"/>
      <c r="G729" s="3"/>
      <c r="H729" s="4"/>
      <c r="I729" s="4"/>
      <c r="J729" s="3"/>
      <c r="K729" s="3"/>
      <c r="L729" s="3"/>
    </row>
    <row r="730" spans="6:12" x14ac:dyDescent="0.35">
      <c r="F730" s="4"/>
      <c r="G730" s="3"/>
      <c r="H730" s="4"/>
      <c r="I730" s="4"/>
      <c r="J730" s="3"/>
      <c r="K730" s="3"/>
      <c r="L730" s="3"/>
    </row>
    <row r="731" spans="6:12" x14ac:dyDescent="0.35">
      <c r="F731" s="4"/>
      <c r="G731" s="3"/>
      <c r="H731" s="4"/>
      <c r="I731" s="4"/>
      <c r="J731" s="3"/>
      <c r="K731" s="3"/>
      <c r="L731" s="3"/>
    </row>
    <row r="732" spans="6:12" x14ac:dyDescent="0.35">
      <c r="F732" s="4"/>
      <c r="G732" s="3"/>
      <c r="H732" s="4"/>
      <c r="I732" s="4"/>
      <c r="J732" s="3"/>
      <c r="K732" s="3"/>
      <c r="L732" s="3"/>
    </row>
    <row r="733" spans="6:12" x14ac:dyDescent="0.35">
      <c r="F733" s="4"/>
      <c r="G733" s="3"/>
      <c r="H733" s="4"/>
      <c r="I733" s="4"/>
      <c r="J733" s="3"/>
      <c r="K733" s="3"/>
      <c r="L733" s="3"/>
    </row>
    <row r="734" spans="6:12" x14ac:dyDescent="0.35">
      <c r="F734" s="4"/>
      <c r="G734" s="3"/>
      <c r="H734" s="4"/>
      <c r="I734" s="4"/>
      <c r="J734" s="3"/>
      <c r="K734" s="3"/>
      <c r="L734" s="3"/>
    </row>
    <row r="735" spans="6:12" x14ac:dyDescent="0.35">
      <c r="F735" s="4"/>
      <c r="G735" s="3"/>
      <c r="H735" s="4"/>
      <c r="I735" s="4"/>
      <c r="J735" s="3"/>
      <c r="K735" s="3"/>
      <c r="L735" s="3"/>
    </row>
    <row r="736" spans="6:12" x14ac:dyDescent="0.35">
      <c r="F736" s="4"/>
      <c r="G736" s="3"/>
      <c r="H736" s="4"/>
      <c r="I736" s="4"/>
      <c r="J736" s="3"/>
      <c r="K736" s="3"/>
      <c r="L736" s="3"/>
    </row>
    <row r="737" spans="6:12" x14ac:dyDescent="0.35">
      <c r="F737" s="4"/>
      <c r="G737" s="3"/>
      <c r="H737" s="4"/>
      <c r="I737" s="4"/>
      <c r="J737" s="3"/>
      <c r="K737" s="3"/>
      <c r="L737" s="3"/>
    </row>
    <row r="738" spans="6:12" x14ac:dyDescent="0.35">
      <c r="F738" s="4"/>
      <c r="G738" s="3"/>
      <c r="H738" s="4"/>
      <c r="I738" s="4"/>
      <c r="J738" s="3"/>
      <c r="K738" s="3"/>
      <c r="L738" s="3"/>
    </row>
    <row r="739" spans="6:12" x14ac:dyDescent="0.35">
      <c r="F739" s="4"/>
      <c r="G739" s="3"/>
      <c r="H739" s="4"/>
      <c r="I739" s="4"/>
      <c r="J739" s="3"/>
      <c r="K739" s="3"/>
      <c r="L739" s="3"/>
    </row>
    <row r="740" spans="6:12" x14ac:dyDescent="0.35">
      <c r="F740" s="4"/>
      <c r="G740" s="3"/>
      <c r="H740" s="4"/>
      <c r="I740" s="4"/>
      <c r="J740" s="3"/>
      <c r="K740" s="3"/>
      <c r="L740" s="3"/>
    </row>
    <row r="741" spans="6:12" x14ac:dyDescent="0.35">
      <c r="F741" s="4"/>
      <c r="G741" s="3"/>
      <c r="H741" s="4"/>
      <c r="I741" s="4"/>
      <c r="J741" s="3"/>
      <c r="K741" s="3"/>
      <c r="L741" s="3"/>
    </row>
    <row r="742" spans="6:12" x14ac:dyDescent="0.35">
      <c r="F742" s="4"/>
      <c r="G742" s="3"/>
      <c r="H742" s="4"/>
      <c r="I742" s="4"/>
      <c r="J742" s="3"/>
      <c r="K742" s="3"/>
      <c r="L742" s="3"/>
    </row>
    <row r="743" spans="6:12" x14ac:dyDescent="0.35">
      <c r="F743" s="4"/>
      <c r="G743" s="3"/>
      <c r="H743" s="4"/>
      <c r="I743" s="4"/>
      <c r="J743" s="3"/>
      <c r="K743" s="3"/>
      <c r="L743" s="3"/>
    </row>
    <row r="744" spans="6:12" x14ac:dyDescent="0.35">
      <c r="F744" s="4"/>
      <c r="G744" s="3"/>
      <c r="H744" s="4"/>
      <c r="I744" s="4"/>
      <c r="J744" s="3"/>
      <c r="K744" s="3"/>
      <c r="L744" s="3"/>
    </row>
    <row r="745" spans="6:12" x14ac:dyDescent="0.35">
      <c r="F745" s="4"/>
      <c r="G745" s="3"/>
      <c r="H745" s="4"/>
      <c r="I745" s="4"/>
      <c r="J745" s="3"/>
      <c r="K745" s="3"/>
      <c r="L745" s="3"/>
    </row>
    <row r="746" spans="6:12" x14ac:dyDescent="0.35">
      <c r="F746" s="4"/>
      <c r="G746" s="3"/>
      <c r="H746" s="4"/>
      <c r="I746" s="4"/>
      <c r="J746" s="3"/>
      <c r="K746" s="3"/>
      <c r="L746" s="3"/>
    </row>
    <row r="747" spans="6:12" x14ac:dyDescent="0.35">
      <c r="F747" s="4"/>
      <c r="G747" s="3"/>
      <c r="H747" s="4"/>
      <c r="I747" s="4"/>
      <c r="J747" s="3"/>
      <c r="K747" s="3"/>
      <c r="L747" s="3"/>
    </row>
    <row r="748" spans="6:12" x14ac:dyDescent="0.35">
      <c r="F748" s="4"/>
      <c r="G748" s="3"/>
      <c r="H748" s="4"/>
      <c r="I748" s="4"/>
      <c r="J748" s="3"/>
      <c r="K748" s="3"/>
      <c r="L748" s="3"/>
    </row>
    <row r="749" spans="6:12" x14ac:dyDescent="0.35">
      <c r="F749" s="4"/>
      <c r="G749" s="3"/>
      <c r="H749" s="4"/>
      <c r="I749" s="4"/>
      <c r="J749" s="3"/>
      <c r="K749" s="3"/>
      <c r="L749" s="3"/>
    </row>
    <row r="750" spans="6:12" x14ac:dyDescent="0.35">
      <c r="F750" s="4"/>
      <c r="G750" s="3"/>
      <c r="H750" s="4"/>
      <c r="I750" s="4"/>
      <c r="J750" s="3"/>
      <c r="K750" s="3"/>
      <c r="L750" s="3"/>
    </row>
    <row r="751" spans="6:12" x14ac:dyDescent="0.35">
      <c r="F751" s="4"/>
      <c r="G751" s="3"/>
      <c r="H751" s="4"/>
      <c r="I751" s="4"/>
      <c r="J751" s="3"/>
      <c r="K751" s="3"/>
      <c r="L751" s="3"/>
    </row>
    <row r="752" spans="6:12" x14ac:dyDescent="0.35">
      <c r="F752" s="4"/>
      <c r="G752" s="3"/>
      <c r="H752" s="4"/>
      <c r="I752" s="4"/>
      <c r="J752" s="3"/>
      <c r="K752" s="3"/>
      <c r="L752" s="3"/>
    </row>
    <row r="753" spans="6:12" x14ac:dyDescent="0.35">
      <c r="F753" s="4"/>
      <c r="G753" s="3"/>
      <c r="H753" s="4"/>
      <c r="I753" s="4"/>
      <c r="J753" s="3"/>
      <c r="K753" s="3"/>
      <c r="L753" s="3"/>
    </row>
    <row r="754" spans="6:12" x14ac:dyDescent="0.35">
      <c r="F754" s="4"/>
      <c r="G754" s="3"/>
      <c r="H754" s="4"/>
      <c r="I754" s="4"/>
      <c r="J754" s="3"/>
      <c r="K754" s="3"/>
      <c r="L754" s="3"/>
    </row>
    <row r="755" spans="6:12" x14ac:dyDescent="0.35">
      <c r="F755" s="4"/>
      <c r="G755" s="3"/>
      <c r="H755" s="4"/>
      <c r="I755" s="4"/>
      <c r="J755" s="3"/>
      <c r="K755" s="3"/>
      <c r="L755" s="3"/>
    </row>
    <row r="756" spans="6:12" x14ac:dyDescent="0.35">
      <c r="F756" s="4"/>
      <c r="G756" s="3"/>
      <c r="H756" s="4"/>
      <c r="I756" s="4"/>
      <c r="J756" s="3"/>
      <c r="K756" s="3"/>
      <c r="L756" s="3"/>
    </row>
    <row r="757" spans="6:12" x14ac:dyDescent="0.35">
      <c r="F757" s="4"/>
      <c r="G757" s="3"/>
      <c r="H757" s="4"/>
      <c r="I757" s="4"/>
      <c r="J757" s="3"/>
      <c r="K757" s="3"/>
      <c r="L757" s="3"/>
    </row>
    <row r="758" spans="6:12" x14ac:dyDescent="0.35">
      <c r="F758" s="4"/>
      <c r="G758" s="3"/>
      <c r="H758" s="4"/>
      <c r="I758" s="4"/>
      <c r="J758" s="3"/>
      <c r="K758" s="3"/>
      <c r="L758" s="3"/>
    </row>
    <row r="759" spans="6:12" x14ac:dyDescent="0.35">
      <c r="F759" s="4"/>
      <c r="G759" s="3"/>
      <c r="H759" s="4"/>
      <c r="I759" s="4"/>
      <c r="J759" s="3"/>
      <c r="K759" s="3"/>
      <c r="L759" s="3"/>
    </row>
    <row r="760" spans="6:12" x14ac:dyDescent="0.35">
      <c r="F760" s="4"/>
      <c r="G760" s="3"/>
      <c r="H760" s="4"/>
      <c r="I760" s="4"/>
      <c r="J760" s="3"/>
      <c r="K760" s="3"/>
      <c r="L760" s="3"/>
    </row>
    <row r="761" spans="6:12" x14ac:dyDescent="0.35">
      <c r="F761" s="4"/>
      <c r="G761" s="3"/>
      <c r="H761" s="4"/>
      <c r="I761" s="4"/>
      <c r="J761" s="3"/>
      <c r="K761" s="3"/>
      <c r="L761" s="3"/>
    </row>
    <row r="762" spans="6:12" x14ac:dyDescent="0.35">
      <c r="F762" s="4"/>
      <c r="G762" s="3"/>
      <c r="H762" s="4"/>
      <c r="I762" s="4"/>
      <c r="J762" s="3"/>
      <c r="K762" s="3"/>
      <c r="L762" s="3"/>
    </row>
    <row r="763" spans="6:12" x14ac:dyDescent="0.35">
      <c r="F763" s="4"/>
      <c r="G763" s="3"/>
      <c r="H763" s="4"/>
      <c r="I763" s="4"/>
      <c r="J763" s="3"/>
      <c r="K763" s="3"/>
      <c r="L763" s="3"/>
    </row>
    <row r="764" spans="6:12" x14ac:dyDescent="0.35">
      <c r="F764" s="4"/>
      <c r="G764" s="3"/>
      <c r="H764" s="4"/>
      <c r="I764" s="4"/>
      <c r="J764" s="3"/>
      <c r="K764" s="3"/>
      <c r="L764" s="3"/>
    </row>
    <row r="765" spans="6:12" x14ac:dyDescent="0.35">
      <c r="F765" s="4"/>
      <c r="G765" s="3"/>
      <c r="H765" s="4"/>
      <c r="I765" s="4"/>
      <c r="J765" s="3"/>
      <c r="K765" s="3"/>
      <c r="L765" s="3"/>
    </row>
    <row r="766" spans="6:12" x14ac:dyDescent="0.35">
      <c r="F766" s="4"/>
      <c r="G766" s="3"/>
      <c r="H766" s="4"/>
      <c r="I766" s="4"/>
      <c r="J766" s="3"/>
      <c r="K766" s="3"/>
      <c r="L766" s="3"/>
    </row>
    <row r="767" spans="6:12" x14ac:dyDescent="0.35">
      <c r="F767" s="4"/>
      <c r="G767" s="3"/>
      <c r="H767" s="4"/>
      <c r="I767" s="4"/>
      <c r="J767" s="3"/>
      <c r="K767" s="3"/>
      <c r="L767" s="3"/>
    </row>
    <row r="768" spans="6:12" x14ac:dyDescent="0.35">
      <c r="F768" s="4"/>
      <c r="G768" s="3"/>
      <c r="H768" s="4"/>
      <c r="I768" s="4"/>
      <c r="J768" s="3"/>
      <c r="K768" s="3"/>
      <c r="L768" s="3"/>
    </row>
    <row r="769" spans="6:12" x14ac:dyDescent="0.35">
      <c r="F769" s="4"/>
      <c r="G769" s="3"/>
      <c r="H769" s="4"/>
      <c r="I769" s="4"/>
      <c r="J769" s="3"/>
      <c r="K769" s="3"/>
      <c r="L769" s="3"/>
    </row>
    <row r="770" spans="6:12" x14ac:dyDescent="0.35">
      <c r="F770" s="4"/>
      <c r="G770" s="3"/>
      <c r="H770" s="4"/>
      <c r="I770" s="4"/>
      <c r="J770" s="3"/>
      <c r="K770" s="3"/>
      <c r="L770" s="3"/>
    </row>
    <row r="771" spans="6:12" x14ac:dyDescent="0.35">
      <c r="F771" s="4"/>
      <c r="G771" s="3"/>
      <c r="H771" s="4"/>
      <c r="I771" s="4"/>
      <c r="J771" s="3"/>
      <c r="K771" s="3"/>
      <c r="L771" s="3"/>
    </row>
    <row r="772" spans="6:12" x14ac:dyDescent="0.35">
      <c r="F772" s="4"/>
      <c r="G772" s="3"/>
      <c r="H772" s="4"/>
      <c r="I772" s="4"/>
      <c r="J772" s="3"/>
      <c r="K772" s="3"/>
      <c r="L772" s="3"/>
    </row>
    <row r="773" spans="6:12" x14ac:dyDescent="0.35">
      <c r="F773" s="4"/>
      <c r="G773" s="3"/>
      <c r="H773" s="4"/>
      <c r="I773" s="4"/>
      <c r="J773" s="3"/>
      <c r="K773" s="3"/>
      <c r="L773" s="3"/>
    </row>
    <row r="774" spans="6:12" x14ac:dyDescent="0.35">
      <c r="F774" s="4"/>
      <c r="G774" s="3"/>
      <c r="H774" s="4"/>
      <c r="I774" s="4"/>
      <c r="J774" s="3"/>
      <c r="K774" s="3"/>
      <c r="L774" s="3"/>
    </row>
    <row r="775" spans="6:12" x14ac:dyDescent="0.35">
      <c r="F775" s="4"/>
      <c r="G775" s="3"/>
      <c r="H775" s="4"/>
      <c r="I775" s="4"/>
      <c r="J775" s="3"/>
      <c r="K775" s="3"/>
      <c r="L775" s="3"/>
    </row>
    <row r="776" spans="6:12" x14ac:dyDescent="0.35">
      <c r="F776" s="4"/>
      <c r="G776" s="3"/>
      <c r="H776" s="4"/>
      <c r="I776" s="4"/>
      <c r="J776" s="3"/>
      <c r="K776" s="3"/>
      <c r="L776" s="3"/>
    </row>
    <row r="777" spans="6:12" x14ac:dyDescent="0.35">
      <c r="F777" s="4"/>
      <c r="G777" s="3"/>
      <c r="H777" s="4"/>
      <c r="I777" s="4"/>
      <c r="J777" s="3"/>
      <c r="K777" s="3"/>
      <c r="L777" s="3"/>
    </row>
    <row r="778" spans="6:12" x14ac:dyDescent="0.35">
      <c r="F778" s="4"/>
      <c r="G778" s="3"/>
      <c r="H778" s="4"/>
      <c r="I778" s="4"/>
      <c r="J778" s="3"/>
      <c r="K778" s="3"/>
      <c r="L778" s="3"/>
    </row>
    <row r="779" spans="6:12" x14ac:dyDescent="0.35">
      <c r="F779" s="4"/>
      <c r="G779" s="3"/>
      <c r="H779" s="4"/>
      <c r="I779" s="4"/>
      <c r="J779" s="3"/>
      <c r="K779" s="3"/>
      <c r="L779" s="3"/>
    </row>
    <row r="780" spans="6:12" x14ac:dyDescent="0.35">
      <c r="F780" s="4"/>
      <c r="G780" s="3"/>
      <c r="H780" s="4"/>
      <c r="I780" s="4"/>
      <c r="J780" s="3"/>
      <c r="K780" s="3"/>
      <c r="L780" s="3"/>
    </row>
    <row r="781" spans="6:12" x14ac:dyDescent="0.35">
      <c r="F781" s="4"/>
      <c r="G781" s="3"/>
      <c r="H781" s="4"/>
      <c r="I781" s="4"/>
      <c r="J781" s="3"/>
      <c r="K781" s="3"/>
      <c r="L781" s="3"/>
    </row>
    <row r="782" spans="6:12" x14ac:dyDescent="0.35">
      <c r="F782" s="4"/>
      <c r="G782" s="3"/>
      <c r="H782" s="4"/>
      <c r="I782" s="4"/>
      <c r="J782" s="3"/>
      <c r="K782" s="3"/>
      <c r="L782" s="3"/>
    </row>
    <row r="783" spans="6:12" x14ac:dyDescent="0.35">
      <c r="F783" s="4"/>
      <c r="G783" s="3"/>
      <c r="H783" s="4"/>
      <c r="I783" s="4"/>
      <c r="J783" s="3"/>
      <c r="K783" s="3"/>
      <c r="L783" s="3"/>
    </row>
    <row r="784" spans="6:12" x14ac:dyDescent="0.35">
      <c r="F784" s="4"/>
      <c r="G784" s="3"/>
      <c r="H784" s="4"/>
      <c r="I784" s="4"/>
      <c r="J784" s="3"/>
      <c r="K784" s="3"/>
      <c r="L784" s="3"/>
    </row>
    <row r="785" spans="6:12" x14ac:dyDescent="0.35">
      <c r="F785" s="4"/>
      <c r="G785" s="3"/>
      <c r="H785" s="4"/>
      <c r="I785" s="4"/>
      <c r="J785" s="3"/>
      <c r="K785" s="3"/>
      <c r="L785" s="3"/>
    </row>
    <row r="786" spans="6:12" x14ac:dyDescent="0.35">
      <c r="F786" s="4"/>
      <c r="G786" s="3"/>
      <c r="H786" s="4"/>
      <c r="I786" s="4"/>
      <c r="J786" s="3"/>
      <c r="K786" s="3"/>
      <c r="L786" s="3"/>
    </row>
    <row r="787" spans="6:12" x14ac:dyDescent="0.35">
      <c r="F787" s="4"/>
      <c r="G787" s="3"/>
      <c r="H787" s="4"/>
      <c r="I787" s="4"/>
      <c r="J787" s="3"/>
      <c r="K787" s="3"/>
      <c r="L787" s="3"/>
    </row>
    <row r="788" spans="6:12" x14ac:dyDescent="0.35">
      <c r="F788" s="4"/>
      <c r="G788" s="3"/>
      <c r="H788" s="4"/>
      <c r="I788" s="4"/>
      <c r="J788" s="3"/>
      <c r="K788" s="3"/>
      <c r="L788" s="3"/>
    </row>
    <row r="789" spans="6:12" x14ac:dyDescent="0.35">
      <c r="F789" s="4"/>
      <c r="G789" s="3"/>
      <c r="H789" s="4"/>
      <c r="I789" s="4"/>
      <c r="J789" s="3"/>
      <c r="K789" s="3"/>
      <c r="L789" s="3"/>
    </row>
    <row r="790" spans="6:12" x14ac:dyDescent="0.35">
      <c r="F790" s="4"/>
      <c r="G790" s="3"/>
      <c r="H790" s="4"/>
      <c r="I790" s="4"/>
      <c r="J790" s="3"/>
      <c r="K790" s="3"/>
      <c r="L790" s="3"/>
    </row>
    <row r="791" spans="6:12" x14ac:dyDescent="0.35">
      <c r="F791" s="4"/>
      <c r="G791" s="3"/>
      <c r="H791" s="4"/>
      <c r="I791" s="4"/>
      <c r="J791" s="3"/>
      <c r="K791" s="3"/>
      <c r="L791" s="3"/>
    </row>
    <row r="792" spans="6:12" x14ac:dyDescent="0.35">
      <c r="F792" s="4"/>
      <c r="G792" s="3"/>
      <c r="H792" s="4"/>
      <c r="I792" s="4"/>
      <c r="J792" s="3"/>
      <c r="K792" s="3"/>
      <c r="L792" s="3"/>
    </row>
    <row r="793" spans="6:12" x14ac:dyDescent="0.35">
      <c r="F793" s="4"/>
      <c r="G793" s="3"/>
      <c r="H793" s="4"/>
      <c r="I793" s="4"/>
      <c r="J793" s="3"/>
      <c r="K793" s="3"/>
      <c r="L793" s="3"/>
    </row>
    <row r="794" spans="6:12" x14ac:dyDescent="0.35">
      <c r="F794" s="4"/>
      <c r="G794" s="3"/>
      <c r="H794" s="4"/>
      <c r="I794" s="4"/>
      <c r="J794" s="3"/>
      <c r="K794" s="3"/>
      <c r="L794" s="3"/>
    </row>
    <row r="795" spans="6:12" x14ac:dyDescent="0.35">
      <c r="F795" s="4"/>
      <c r="G795" s="3"/>
      <c r="H795" s="4"/>
      <c r="I795" s="4"/>
      <c r="J795" s="3"/>
      <c r="K795" s="3"/>
      <c r="L795" s="3"/>
    </row>
    <row r="796" spans="6:12" x14ac:dyDescent="0.35">
      <c r="F796" s="4"/>
      <c r="G796" s="3"/>
      <c r="H796" s="4"/>
      <c r="I796" s="4"/>
      <c r="J796" s="3"/>
      <c r="K796" s="3"/>
      <c r="L796" s="3"/>
    </row>
    <row r="797" spans="6:12" x14ac:dyDescent="0.35">
      <c r="F797" s="4"/>
      <c r="G797" s="3"/>
      <c r="H797" s="4"/>
      <c r="I797" s="4"/>
      <c r="J797" s="3"/>
      <c r="K797" s="3"/>
      <c r="L797" s="3"/>
    </row>
    <row r="798" spans="6:12" x14ac:dyDescent="0.35">
      <c r="F798" s="4"/>
      <c r="G798" s="3"/>
      <c r="H798" s="4"/>
      <c r="I798" s="4"/>
      <c r="J798" s="3"/>
      <c r="K798" s="3"/>
      <c r="L798" s="3"/>
    </row>
    <row r="799" spans="6:12" x14ac:dyDescent="0.35">
      <c r="F799" s="4"/>
      <c r="G799" s="3"/>
      <c r="H799" s="4"/>
      <c r="I799" s="4"/>
      <c r="J799" s="3"/>
      <c r="K799" s="3"/>
      <c r="L799" s="3"/>
    </row>
    <row r="800" spans="6:12" x14ac:dyDescent="0.35">
      <c r="F800" s="4"/>
      <c r="G800" s="3"/>
      <c r="H800" s="4"/>
      <c r="I800" s="4"/>
      <c r="J800" s="3"/>
      <c r="K800" s="3"/>
      <c r="L800" s="3"/>
    </row>
    <row r="801" spans="6:12" x14ac:dyDescent="0.35">
      <c r="F801" s="4"/>
      <c r="G801" s="3"/>
      <c r="H801" s="4"/>
      <c r="I801" s="4"/>
      <c r="J801" s="3"/>
      <c r="K801" s="3"/>
      <c r="L801" s="3"/>
    </row>
    <row r="802" spans="6:12" x14ac:dyDescent="0.35">
      <c r="F802" s="4"/>
      <c r="G802" s="3"/>
      <c r="H802" s="4"/>
      <c r="I802" s="4"/>
      <c r="J802" s="3"/>
      <c r="K802" s="3"/>
      <c r="L802" s="3"/>
    </row>
    <row r="803" spans="6:12" x14ac:dyDescent="0.35">
      <c r="F803" s="4"/>
      <c r="G803" s="3"/>
      <c r="H803" s="4"/>
      <c r="I803" s="4"/>
      <c r="J803" s="3"/>
      <c r="K803" s="3"/>
      <c r="L803" s="3"/>
    </row>
    <row r="804" spans="6:12" x14ac:dyDescent="0.35">
      <c r="F804" s="4"/>
      <c r="G804" s="3"/>
      <c r="H804" s="4"/>
      <c r="I804" s="4"/>
      <c r="J804" s="3"/>
      <c r="K804" s="3"/>
      <c r="L804" s="3"/>
    </row>
    <row r="805" spans="6:12" x14ac:dyDescent="0.35">
      <c r="F805" s="4"/>
      <c r="G805" s="3"/>
      <c r="H805" s="4"/>
      <c r="I805" s="4"/>
      <c r="J805" s="3"/>
      <c r="K805" s="3"/>
      <c r="L805" s="3"/>
    </row>
    <row r="806" spans="6:12" x14ac:dyDescent="0.35">
      <c r="F806" s="4"/>
      <c r="G806" s="3"/>
      <c r="H806" s="4"/>
      <c r="I806" s="4"/>
      <c r="J806" s="3"/>
      <c r="K806" s="3"/>
      <c r="L806" s="3"/>
    </row>
    <row r="807" spans="6:12" x14ac:dyDescent="0.35">
      <c r="F807" s="4"/>
      <c r="G807" s="3"/>
      <c r="H807" s="4"/>
      <c r="I807" s="4"/>
      <c r="J807" s="3"/>
      <c r="K807" s="3"/>
      <c r="L807" s="3"/>
    </row>
    <row r="808" spans="6:12" x14ac:dyDescent="0.35">
      <c r="F808" s="4"/>
      <c r="G808" s="3"/>
      <c r="H808" s="4"/>
      <c r="I808" s="4"/>
      <c r="J808" s="3"/>
      <c r="K808" s="3"/>
      <c r="L808" s="3"/>
    </row>
    <row r="809" spans="6:12" x14ac:dyDescent="0.35">
      <c r="F809" s="4"/>
      <c r="G809" s="3"/>
      <c r="H809" s="4"/>
      <c r="I809" s="4"/>
      <c r="J809" s="3"/>
      <c r="K809" s="3"/>
      <c r="L809" s="3"/>
    </row>
    <row r="810" spans="6:12" x14ac:dyDescent="0.35">
      <c r="F810" s="4"/>
      <c r="G810" s="3"/>
      <c r="H810" s="4"/>
      <c r="I810" s="4"/>
      <c r="J810" s="3"/>
      <c r="K810" s="3"/>
      <c r="L810" s="3"/>
    </row>
    <row r="811" spans="6:12" x14ac:dyDescent="0.35">
      <c r="F811" s="4"/>
      <c r="G811" s="3"/>
      <c r="H811" s="4"/>
      <c r="I811" s="4"/>
      <c r="J811" s="3"/>
      <c r="K811" s="3"/>
      <c r="L811" s="3"/>
    </row>
    <row r="812" spans="6:12" x14ac:dyDescent="0.35">
      <c r="F812" s="4"/>
      <c r="G812" s="3"/>
      <c r="H812" s="4"/>
      <c r="I812" s="4"/>
      <c r="J812" s="3"/>
      <c r="K812" s="3"/>
      <c r="L812" s="3"/>
    </row>
    <row r="813" spans="6:12" x14ac:dyDescent="0.35">
      <c r="F813" s="4"/>
      <c r="G813" s="3"/>
      <c r="H813" s="4"/>
      <c r="I813" s="4"/>
      <c r="J813" s="3"/>
      <c r="K813" s="3"/>
      <c r="L813" s="3"/>
    </row>
    <row r="814" spans="6:12" x14ac:dyDescent="0.35">
      <c r="F814" s="4"/>
      <c r="G814" s="3"/>
      <c r="H814" s="4"/>
      <c r="I814" s="4"/>
      <c r="J814" s="3"/>
      <c r="K814" s="3"/>
      <c r="L814" s="3"/>
    </row>
    <row r="815" spans="6:12" x14ac:dyDescent="0.35">
      <c r="F815" s="4"/>
      <c r="G815" s="3"/>
      <c r="H815" s="4"/>
      <c r="I815" s="4"/>
      <c r="J815" s="3"/>
      <c r="K815" s="3"/>
      <c r="L815" s="3"/>
    </row>
    <row r="816" spans="6:12" x14ac:dyDescent="0.35">
      <c r="F816" s="4"/>
      <c r="G816" s="3"/>
      <c r="H816" s="4"/>
      <c r="I816" s="4"/>
      <c r="J816" s="3"/>
      <c r="K816" s="3"/>
      <c r="L816" s="3"/>
    </row>
    <row r="817" spans="6:12" x14ac:dyDescent="0.35">
      <c r="F817" s="4"/>
      <c r="G817" s="3"/>
      <c r="H817" s="4"/>
      <c r="I817" s="4"/>
      <c r="J817" s="3"/>
      <c r="K817" s="3"/>
      <c r="L817" s="3"/>
    </row>
    <row r="818" spans="6:12" x14ac:dyDescent="0.35">
      <c r="F818" s="4"/>
      <c r="G818" s="3"/>
      <c r="H818" s="4"/>
      <c r="I818" s="4"/>
      <c r="J818" s="3"/>
      <c r="K818" s="3"/>
      <c r="L818" s="3"/>
    </row>
    <row r="819" spans="6:12" x14ac:dyDescent="0.35">
      <c r="F819" s="4"/>
      <c r="G819" s="3"/>
      <c r="H819" s="4"/>
      <c r="I819" s="4"/>
      <c r="J819" s="3"/>
      <c r="K819" s="3"/>
      <c r="L819" s="3"/>
    </row>
    <row r="820" spans="6:12" x14ac:dyDescent="0.35">
      <c r="F820" s="4"/>
      <c r="G820" s="3"/>
      <c r="H820" s="4"/>
      <c r="I820" s="4"/>
      <c r="J820" s="3"/>
      <c r="K820" s="3"/>
      <c r="L820" s="3"/>
    </row>
    <row r="821" spans="6:12" x14ac:dyDescent="0.35">
      <c r="F821" s="4"/>
      <c r="G821" s="3"/>
      <c r="H821" s="4"/>
      <c r="I821" s="4"/>
      <c r="J821" s="3"/>
      <c r="K821" s="3"/>
      <c r="L821" s="3"/>
    </row>
    <row r="822" spans="6:12" x14ac:dyDescent="0.35">
      <c r="F822" s="4"/>
      <c r="G822" s="3"/>
      <c r="H822" s="4"/>
      <c r="I822" s="4"/>
      <c r="J822" s="3"/>
      <c r="K822" s="3"/>
      <c r="L822" s="3"/>
    </row>
    <row r="823" spans="6:12" x14ac:dyDescent="0.35">
      <c r="F823" s="4"/>
      <c r="G823" s="3"/>
      <c r="H823" s="4"/>
      <c r="I823" s="4"/>
      <c r="J823" s="3"/>
      <c r="K823" s="3"/>
      <c r="L823" s="3"/>
    </row>
    <row r="824" spans="6:12" x14ac:dyDescent="0.35">
      <c r="F824" s="4"/>
      <c r="G824" s="3"/>
      <c r="H824" s="4"/>
      <c r="I824" s="4"/>
      <c r="J824" s="3"/>
      <c r="K824" s="3"/>
      <c r="L824" s="3"/>
    </row>
    <row r="825" spans="6:12" x14ac:dyDescent="0.35">
      <c r="F825" s="4"/>
      <c r="G825" s="3"/>
      <c r="H825" s="4"/>
      <c r="I825" s="4"/>
      <c r="J825" s="3"/>
      <c r="K825" s="3"/>
      <c r="L825" s="3"/>
    </row>
    <row r="826" spans="6:12" x14ac:dyDescent="0.35">
      <c r="F826" s="4"/>
      <c r="G826" s="3"/>
      <c r="H826" s="4"/>
      <c r="I826" s="4"/>
      <c r="J826" s="3"/>
      <c r="K826" s="3"/>
      <c r="L826" s="3"/>
    </row>
    <row r="827" spans="6:12" x14ac:dyDescent="0.35">
      <c r="F827" s="4"/>
      <c r="G827" s="3"/>
      <c r="H827" s="4"/>
      <c r="I827" s="4"/>
      <c r="J827" s="3"/>
      <c r="K827" s="3"/>
      <c r="L827" s="3"/>
    </row>
    <row r="828" spans="6:12" x14ac:dyDescent="0.35">
      <c r="F828" s="4"/>
      <c r="G828" s="3"/>
      <c r="H828" s="4"/>
      <c r="I828" s="4"/>
      <c r="J828" s="3"/>
      <c r="K828" s="3"/>
      <c r="L828" s="3"/>
    </row>
    <row r="829" spans="6:12" x14ac:dyDescent="0.35">
      <c r="F829" s="4"/>
      <c r="G829" s="3"/>
      <c r="H829" s="4"/>
      <c r="I829" s="4"/>
      <c r="J829" s="3"/>
      <c r="K829" s="3"/>
      <c r="L829" s="3"/>
    </row>
    <row r="830" spans="6:12" x14ac:dyDescent="0.35">
      <c r="F830" s="4"/>
      <c r="G830" s="3"/>
      <c r="H830" s="4"/>
      <c r="I830" s="4"/>
      <c r="J830" s="3"/>
      <c r="K830" s="3"/>
      <c r="L830" s="3"/>
    </row>
    <row r="831" spans="6:12" x14ac:dyDescent="0.35">
      <c r="F831" s="4"/>
      <c r="G831" s="3"/>
      <c r="H831" s="4"/>
      <c r="I831" s="4"/>
      <c r="J831" s="3"/>
      <c r="K831" s="3"/>
      <c r="L831" s="3"/>
    </row>
    <row r="832" spans="6:12" x14ac:dyDescent="0.35">
      <c r="F832" s="4"/>
      <c r="G832" s="3"/>
      <c r="H832" s="4"/>
      <c r="I832" s="4"/>
      <c r="J832" s="3"/>
      <c r="K832" s="3"/>
      <c r="L832" s="3"/>
    </row>
    <row r="833" spans="6:12" x14ac:dyDescent="0.35">
      <c r="F833" s="4"/>
      <c r="G833" s="3"/>
      <c r="H833" s="4"/>
      <c r="I833" s="4"/>
      <c r="J833" s="3"/>
      <c r="K833" s="3"/>
      <c r="L833" s="3"/>
    </row>
    <row r="834" spans="6:12" x14ac:dyDescent="0.35">
      <c r="F834" s="4"/>
      <c r="G834" s="3"/>
      <c r="H834" s="4"/>
      <c r="I834" s="4"/>
      <c r="J834" s="3"/>
      <c r="K834" s="3"/>
      <c r="L834" s="3"/>
    </row>
    <row r="835" spans="6:12" x14ac:dyDescent="0.35">
      <c r="F835" s="4"/>
      <c r="G835" s="3"/>
      <c r="H835" s="4"/>
      <c r="I835" s="4"/>
      <c r="J835" s="3"/>
      <c r="K835" s="3"/>
      <c r="L835" s="3"/>
    </row>
    <row r="836" spans="6:12" x14ac:dyDescent="0.35">
      <c r="F836" s="4"/>
      <c r="G836" s="3"/>
      <c r="H836" s="4"/>
      <c r="I836" s="4"/>
      <c r="J836" s="3"/>
      <c r="K836" s="3"/>
      <c r="L836" s="3"/>
    </row>
    <row r="837" spans="6:12" x14ac:dyDescent="0.35">
      <c r="F837" s="4"/>
      <c r="G837" s="3"/>
      <c r="H837" s="4"/>
      <c r="I837" s="4"/>
      <c r="J837" s="3"/>
      <c r="K837" s="3"/>
      <c r="L837" s="3"/>
    </row>
    <row r="838" spans="6:12" x14ac:dyDescent="0.35">
      <c r="F838" s="4"/>
      <c r="G838" s="3"/>
      <c r="H838" s="4"/>
      <c r="I838" s="4"/>
      <c r="J838" s="3"/>
      <c r="K838" s="3"/>
      <c r="L838" s="3"/>
    </row>
    <row r="839" spans="6:12" x14ac:dyDescent="0.35">
      <c r="F839" s="4"/>
      <c r="G839" s="3"/>
      <c r="H839" s="4"/>
      <c r="I839" s="4"/>
      <c r="J839" s="3"/>
      <c r="K839" s="3"/>
      <c r="L839" s="3"/>
    </row>
    <row r="840" spans="6:12" x14ac:dyDescent="0.35">
      <c r="F840" s="4"/>
      <c r="G840" s="3"/>
      <c r="H840" s="4"/>
      <c r="I840" s="4"/>
      <c r="J840" s="3"/>
      <c r="K840" s="3"/>
      <c r="L840" s="3"/>
    </row>
    <row r="841" spans="6:12" x14ac:dyDescent="0.35">
      <c r="F841" s="4"/>
      <c r="G841" s="3"/>
      <c r="H841" s="4"/>
      <c r="I841" s="4"/>
      <c r="J841" s="3"/>
      <c r="K841" s="3"/>
      <c r="L841" s="3"/>
    </row>
    <row r="842" spans="6:12" x14ac:dyDescent="0.35">
      <c r="F842" s="4"/>
      <c r="G842" s="3"/>
      <c r="H842" s="4"/>
      <c r="I842" s="4"/>
      <c r="J842" s="3"/>
      <c r="K842" s="3"/>
      <c r="L842" s="3"/>
    </row>
    <row r="843" spans="6:12" x14ac:dyDescent="0.35">
      <c r="F843" s="4"/>
      <c r="G843" s="3"/>
      <c r="H843" s="4"/>
      <c r="I843" s="4"/>
      <c r="J843" s="3"/>
      <c r="K843" s="3"/>
      <c r="L843" s="3"/>
    </row>
    <row r="844" spans="6:12" x14ac:dyDescent="0.35">
      <c r="F844" s="4"/>
      <c r="G844" s="3"/>
      <c r="H844" s="4"/>
      <c r="I844" s="4"/>
      <c r="J844" s="3"/>
      <c r="K844" s="3"/>
      <c r="L844" s="3"/>
    </row>
    <row r="845" spans="6:12" x14ac:dyDescent="0.35">
      <c r="F845" s="4"/>
      <c r="G845" s="3"/>
      <c r="H845" s="4"/>
      <c r="I845" s="4"/>
      <c r="J845" s="3"/>
      <c r="K845" s="3"/>
      <c r="L845" s="3"/>
    </row>
    <row r="846" spans="6:12" x14ac:dyDescent="0.35">
      <c r="F846" s="4"/>
      <c r="G846" s="3"/>
      <c r="H846" s="4"/>
      <c r="I846" s="4"/>
      <c r="J846" s="3"/>
      <c r="K846" s="3"/>
      <c r="L846" s="3"/>
    </row>
    <row r="847" spans="6:12" x14ac:dyDescent="0.35">
      <c r="F847" s="4"/>
      <c r="G847" s="3"/>
      <c r="H847" s="4"/>
      <c r="I847" s="4"/>
      <c r="J847" s="3"/>
      <c r="K847" s="3"/>
      <c r="L847" s="3"/>
    </row>
    <row r="848" spans="6:12" x14ac:dyDescent="0.35">
      <c r="F848" s="4"/>
      <c r="G848" s="3"/>
      <c r="H848" s="4"/>
      <c r="I848" s="4"/>
      <c r="J848" s="3"/>
      <c r="K848" s="3"/>
      <c r="L848" s="3"/>
    </row>
    <row r="849" spans="6:12" x14ac:dyDescent="0.35">
      <c r="F849" s="4"/>
      <c r="G849" s="3"/>
      <c r="H849" s="4"/>
      <c r="I849" s="4"/>
      <c r="J849" s="3"/>
      <c r="K849" s="3"/>
      <c r="L849" s="3"/>
    </row>
    <row r="850" spans="6:12" x14ac:dyDescent="0.35">
      <c r="F850" s="4"/>
      <c r="G850" s="3"/>
      <c r="H850" s="4"/>
      <c r="I850" s="4"/>
      <c r="J850" s="3"/>
      <c r="K850" s="3"/>
      <c r="L850" s="3"/>
    </row>
    <row r="851" spans="6:12" x14ac:dyDescent="0.35">
      <c r="F851" s="4"/>
      <c r="G851" s="3"/>
      <c r="H851" s="4"/>
      <c r="I851" s="4"/>
      <c r="J851" s="3"/>
      <c r="K851" s="3"/>
      <c r="L851" s="3"/>
    </row>
    <row r="852" spans="6:12" x14ac:dyDescent="0.35">
      <c r="F852" s="4"/>
      <c r="G852" s="3"/>
      <c r="H852" s="4"/>
      <c r="I852" s="4"/>
      <c r="J852" s="3"/>
      <c r="K852" s="3"/>
      <c r="L852" s="3"/>
    </row>
    <row r="853" spans="6:12" x14ac:dyDescent="0.35">
      <c r="F853" s="4"/>
      <c r="G853" s="3"/>
      <c r="H853" s="4"/>
      <c r="I853" s="4"/>
      <c r="J853" s="3"/>
      <c r="K853" s="3"/>
      <c r="L853" s="3"/>
    </row>
    <row r="854" spans="6:12" x14ac:dyDescent="0.35">
      <c r="F854" s="4"/>
      <c r="G854" s="3"/>
      <c r="H854" s="4"/>
      <c r="I854" s="4"/>
      <c r="J854" s="3"/>
      <c r="K854" s="3"/>
      <c r="L854" s="3"/>
    </row>
    <row r="855" spans="6:12" x14ac:dyDescent="0.35">
      <c r="F855" s="4"/>
      <c r="G855" s="3"/>
      <c r="H855" s="4"/>
      <c r="I855" s="4"/>
      <c r="J855" s="3"/>
      <c r="K855" s="3"/>
      <c r="L855" s="3"/>
    </row>
    <row r="856" spans="6:12" x14ac:dyDescent="0.35">
      <c r="F856" s="4"/>
      <c r="G856" s="3"/>
      <c r="H856" s="4"/>
      <c r="I856" s="4"/>
      <c r="J856" s="3"/>
      <c r="K856" s="3"/>
      <c r="L856" s="3"/>
    </row>
    <row r="857" spans="6:12" x14ac:dyDescent="0.35">
      <c r="F857" s="4"/>
      <c r="G857" s="3"/>
      <c r="H857" s="4"/>
      <c r="I857" s="4"/>
      <c r="J857" s="3"/>
      <c r="K857" s="3"/>
      <c r="L857" s="3"/>
    </row>
    <row r="858" spans="6:12" x14ac:dyDescent="0.35">
      <c r="F858" s="4"/>
      <c r="G858" s="3"/>
      <c r="H858" s="4"/>
      <c r="I858" s="4"/>
      <c r="J858" s="3"/>
      <c r="K858" s="3"/>
      <c r="L858" s="3"/>
    </row>
    <row r="859" spans="6:12" x14ac:dyDescent="0.35">
      <c r="F859" s="4"/>
      <c r="G859" s="3"/>
      <c r="H859" s="4"/>
      <c r="I859" s="4"/>
      <c r="J859" s="3"/>
      <c r="K859" s="3"/>
      <c r="L859" s="3"/>
    </row>
    <row r="860" spans="6:12" x14ac:dyDescent="0.35">
      <c r="F860" s="4"/>
      <c r="G860" s="3"/>
      <c r="H860" s="4"/>
      <c r="I860" s="4"/>
      <c r="J860" s="3"/>
      <c r="K860" s="3"/>
      <c r="L860" s="3"/>
    </row>
    <row r="861" spans="6:12" x14ac:dyDescent="0.35">
      <c r="F861" s="4"/>
      <c r="G861" s="3"/>
      <c r="H861" s="4"/>
      <c r="I861" s="4"/>
      <c r="J861" s="3"/>
      <c r="K861" s="3"/>
      <c r="L861" s="3"/>
    </row>
    <row r="862" spans="6:12" x14ac:dyDescent="0.35">
      <c r="F862" s="4"/>
      <c r="G862" s="3"/>
      <c r="H862" s="4"/>
      <c r="I862" s="4"/>
      <c r="J862" s="3"/>
      <c r="K862" s="3"/>
      <c r="L862" s="3"/>
    </row>
    <row r="863" spans="6:12" x14ac:dyDescent="0.35">
      <c r="F863" s="4"/>
      <c r="G863" s="3"/>
      <c r="H863" s="4"/>
      <c r="I863" s="4"/>
      <c r="J863" s="3"/>
      <c r="K863" s="3"/>
      <c r="L863" s="3"/>
    </row>
    <row r="864" spans="6:12" x14ac:dyDescent="0.35">
      <c r="F864" s="4"/>
      <c r="G864" s="3"/>
      <c r="H864" s="4"/>
      <c r="I864" s="4"/>
      <c r="J864" s="3"/>
      <c r="K864" s="3"/>
      <c r="L864" s="3"/>
    </row>
    <row r="865" spans="6:12" x14ac:dyDescent="0.35">
      <c r="F865" s="4"/>
      <c r="G865" s="3"/>
      <c r="H865" s="4"/>
      <c r="I865" s="4"/>
      <c r="J865" s="3"/>
      <c r="K865" s="3"/>
      <c r="L865" s="3"/>
    </row>
    <row r="866" spans="6:12" x14ac:dyDescent="0.35">
      <c r="F866" s="4"/>
      <c r="G866" s="3"/>
      <c r="H866" s="4"/>
      <c r="I866" s="4"/>
      <c r="J866" s="3"/>
      <c r="K866" s="3"/>
      <c r="L866" s="3"/>
    </row>
    <row r="867" spans="6:12" x14ac:dyDescent="0.35">
      <c r="F867" s="4"/>
      <c r="G867" s="3"/>
      <c r="H867" s="4"/>
      <c r="I867" s="4"/>
      <c r="J867" s="3"/>
      <c r="K867" s="3"/>
      <c r="L867" s="3"/>
    </row>
    <row r="868" spans="6:12" x14ac:dyDescent="0.35">
      <c r="F868" s="4"/>
      <c r="G868" s="3"/>
      <c r="H868" s="4"/>
      <c r="I868" s="4"/>
      <c r="J868" s="3"/>
      <c r="K868" s="3"/>
      <c r="L868" s="3"/>
    </row>
    <row r="869" spans="6:12" x14ac:dyDescent="0.35">
      <c r="F869" s="4"/>
      <c r="G869" s="3"/>
      <c r="H869" s="4"/>
      <c r="I869" s="4"/>
      <c r="J869" s="3"/>
      <c r="K869" s="3"/>
      <c r="L869" s="3"/>
    </row>
    <row r="870" spans="6:12" x14ac:dyDescent="0.35">
      <c r="F870" s="4"/>
      <c r="G870" s="3"/>
      <c r="H870" s="4"/>
      <c r="I870" s="4"/>
      <c r="J870" s="3"/>
      <c r="K870" s="3"/>
      <c r="L870" s="3"/>
    </row>
    <row r="871" spans="6:12" x14ac:dyDescent="0.35">
      <c r="F871" s="4"/>
      <c r="G871" s="3"/>
      <c r="H871" s="4"/>
      <c r="I871" s="4"/>
      <c r="J871" s="3"/>
      <c r="K871" s="3"/>
      <c r="L871" s="3"/>
    </row>
    <row r="872" spans="6:12" x14ac:dyDescent="0.35">
      <c r="F872" s="4"/>
      <c r="G872" s="3"/>
      <c r="H872" s="4"/>
      <c r="I872" s="4"/>
      <c r="J872" s="3"/>
      <c r="K872" s="3"/>
      <c r="L872" s="3"/>
    </row>
    <row r="873" spans="6:12" x14ac:dyDescent="0.35">
      <c r="F873" s="4"/>
      <c r="G873" s="3"/>
      <c r="H873" s="4"/>
      <c r="I873" s="4"/>
      <c r="J873" s="3"/>
      <c r="K873" s="3"/>
      <c r="L873" s="3"/>
    </row>
    <row r="874" spans="6:12" x14ac:dyDescent="0.35">
      <c r="F874" s="4"/>
      <c r="G874" s="3"/>
      <c r="H874" s="4"/>
      <c r="I874" s="4"/>
      <c r="J874" s="3"/>
      <c r="K874" s="3"/>
      <c r="L874" s="3"/>
    </row>
    <row r="875" spans="6:12" x14ac:dyDescent="0.35">
      <c r="F875" s="4"/>
      <c r="G875" s="3"/>
      <c r="H875" s="4"/>
      <c r="I875" s="4"/>
      <c r="J875" s="3"/>
      <c r="K875" s="3"/>
      <c r="L875" s="3"/>
    </row>
    <row r="876" spans="6:12" x14ac:dyDescent="0.35">
      <c r="F876" s="4"/>
      <c r="G876" s="3"/>
      <c r="H876" s="4"/>
      <c r="I876" s="4"/>
      <c r="J876" s="3"/>
      <c r="K876" s="3"/>
      <c r="L876" s="3"/>
    </row>
    <row r="877" spans="6:12" x14ac:dyDescent="0.35">
      <c r="F877" s="4"/>
      <c r="G877" s="3"/>
      <c r="H877" s="4"/>
      <c r="I877" s="4"/>
      <c r="J877" s="3"/>
      <c r="K877" s="3"/>
      <c r="L877" s="3"/>
    </row>
    <row r="878" spans="6:12" x14ac:dyDescent="0.35">
      <c r="F878" s="4"/>
      <c r="G878" s="3"/>
      <c r="H878" s="4"/>
      <c r="I878" s="4"/>
      <c r="J878" s="3"/>
      <c r="K878" s="3"/>
      <c r="L878" s="3"/>
    </row>
    <row r="879" spans="6:12" x14ac:dyDescent="0.35">
      <c r="F879" s="4"/>
      <c r="G879" s="3"/>
      <c r="H879" s="4"/>
      <c r="I879" s="4"/>
      <c r="J879" s="3"/>
      <c r="K879" s="3"/>
      <c r="L879" s="3"/>
    </row>
    <row r="880" spans="6:12" x14ac:dyDescent="0.35">
      <c r="F880" s="4"/>
      <c r="G880" s="3"/>
      <c r="H880" s="4"/>
      <c r="I880" s="4"/>
      <c r="J880" s="3"/>
      <c r="K880" s="3"/>
      <c r="L880" s="3"/>
    </row>
    <row r="881" spans="6:12" x14ac:dyDescent="0.35">
      <c r="F881" s="4"/>
      <c r="G881" s="3"/>
      <c r="H881" s="4"/>
      <c r="I881" s="4"/>
      <c r="J881" s="3"/>
      <c r="K881" s="3"/>
      <c r="L881" s="3"/>
    </row>
    <row r="882" spans="6:12" x14ac:dyDescent="0.35">
      <c r="F882" s="4"/>
      <c r="G882" s="3"/>
      <c r="H882" s="4"/>
      <c r="I882" s="4"/>
      <c r="J882" s="3"/>
      <c r="K882" s="3"/>
      <c r="L882" s="3"/>
    </row>
    <row r="883" spans="6:12" x14ac:dyDescent="0.35">
      <c r="F883" s="4"/>
      <c r="G883" s="3"/>
      <c r="H883" s="4"/>
      <c r="I883" s="4"/>
      <c r="J883" s="3"/>
      <c r="K883" s="3"/>
      <c r="L883" s="3"/>
    </row>
    <row r="884" spans="6:12" x14ac:dyDescent="0.35">
      <c r="F884" s="4"/>
      <c r="G884" s="3"/>
      <c r="H884" s="4"/>
      <c r="I884" s="4"/>
      <c r="J884" s="3"/>
      <c r="K884" s="3"/>
      <c r="L884" s="3"/>
    </row>
    <row r="885" spans="6:12" x14ac:dyDescent="0.35">
      <c r="F885" s="4"/>
      <c r="G885" s="3"/>
      <c r="H885" s="4"/>
      <c r="I885" s="4"/>
      <c r="J885" s="3"/>
      <c r="K885" s="3"/>
      <c r="L885" s="3"/>
    </row>
    <row r="886" spans="6:12" x14ac:dyDescent="0.35">
      <c r="F886" s="4"/>
      <c r="G886" s="3"/>
      <c r="H886" s="4"/>
      <c r="I886" s="4"/>
      <c r="J886" s="3"/>
      <c r="K886" s="3"/>
      <c r="L886" s="3"/>
    </row>
    <row r="887" spans="6:12" x14ac:dyDescent="0.35">
      <c r="F887" s="4"/>
      <c r="G887" s="3"/>
      <c r="H887" s="4"/>
      <c r="I887" s="4"/>
      <c r="J887" s="3"/>
      <c r="K887" s="3"/>
      <c r="L887" s="3"/>
    </row>
    <row r="888" spans="6:12" x14ac:dyDescent="0.35">
      <c r="F888" s="4"/>
      <c r="G888" s="3"/>
      <c r="H888" s="4"/>
      <c r="I888" s="4"/>
      <c r="J888" s="3"/>
      <c r="K888" s="3"/>
      <c r="L888" s="3"/>
    </row>
    <row r="889" spans="6:12" x14ac:dyDescent="0.35">
      <c r="F889" s="4"/>
      <c r="G889" s="3"/>
      <c r="H889" s="4"/>
      <c r="I889" s="4"/>
      <c r="J889" s="3"/>
      <c r="K889" s="3"/>
      <c r="L889" s="3"/>
    </row>
    <row r="890" spans="6:12" x14ac:dyDescent="0.35">
      <c r="F890" s="4"/>
      <c r="G890" s="3"/>
      <c r="H890" s="4"/>
      <c r="I890" s="4"/>
      <c r="J890" s="3"/>
      <c r="K890" s="3"/>
      <c r="L890" s="3"/>
    </row>
    <row r="891" spans="6:12" x14ac:dyDescent="0.35">
      <c r="F891" s="4"/>
      <c r="G891" s="3"/>
      <c r="H891" s="4"/>
      <c r="I891" s="4"/>
      <c r="J891" s="3"/>
      <c r="K891" s="3"/>
      <c r="L891" s="3"/>
    </row>
    <row r="892" spans="6:12" x14ac:dyDescent="0.35">
      <c r="F892" s="4"/>
      <c r="G892" s="3"/>
      <c r="H892" s="4"/>
      <c r="I892" s="4"/>
      <c r="J892" s="3"/>
      <c r="K892" s="3"/>
      <c r="L892" s="3"/>
    </row>
    <row r="893" spans="6:12" x14ac:dyDescent="0.35">
      <c r="F893" s="4"/>
      <c r="G893" s="3"/>
      <c r="H893" s="4"/>
      <c r="I893" s="4"/>
      <c r="J893" s="3"/>
      <c r="K893" s="3"/>
      <c r="L893" s="3"/>
    </row>
    <row r="894" spans="6:12" x14ac:dyDescent="0.35">
      <c r="F894" s="4"/>
      <c r="G894" s="3"/>
      <c r="H894" s="4"/>
      <c r="I894" s="4"/>
      <c r="J894" s="3"/>
      <c r="K894" s="3"/>
      <c r="L894" s="3"/>
    </row>
    <row r="895" spans="6:12" x14ac:dyDescent="0.35">
      <c r="F895" s="4"/>
      <c r="G895" s="3"/>
      <c r="H895" s="4"/>
      <c r="I895" s="4"/>
      <c r="J895" s="3"/>
      <c r="K895" s="3"/>
      <c r="L895" s="3"/>
    </row>
    <row r="896" spans="6:12" x14ac:dyDescent="0.35">
      <c r="F896" s="4"/>
      <c r="G896" s="3"/>
      <c r="H896" s="4"/>
      <c r="I896" s="4"/>
      <c r="J896" s="3"/>
      <c r="K896" s="3"/>
      <c r="L896" s="3"/>
    </row>
    <row r="897" spans="6:12" x14ac:dyDescent="0.35">
      <c r="F897" s="4"/>
      <c r="G897" s="3"/>
      <c r="H897" s="4"/>
      <c r="I897" s="4"/>
      <c r="J897" s="3"/>
      <c r="K897" s="3"/>
      <c r="L897" s="3"/>
    </row>
    <row r="898" spans="6:12" x14ac:dyDescent="0.35">
      <c r="F898" s="4"/>
      <c r="G898" s="3"/>
      <c r="H898" s="4"/>
      <c r="I898" s="4"/>
      <c r="J898" s="3"/>
      <c r="K898" s="3"/>
      <c r="L898" s="3"/>
    </row>
    <row r="899" spans="6:12" x14ac:dyDescent="0.35">
      <c r="F899" s="4"/>
      <c r="G899" s="3"/>
      <c r="H899" s="4"/>
      <c r="I899" s="4"/>
      <c r="J899" s="3"/>
      <c r="K899" s="3"/>
      <c r="L899" s="3"/>
    </row>
    <row r="900" spans="6:12" x14ac:dyDescent="0.35">
      <c r="F900" s="4"/>
      <c r="G900" s="3"/>
      <c r="H900" s="4"/>
      <c r="I900" s="4"/>
      <c r="J900" s="3"/>
      <c r="K900" s="3"/>
      <c r="L900" s="3"/>
    </row>
    <row r="901" spans="6:12" x14ac:dyDescent="0.35">
      <c r="F901" s="4"/>
      <c r="G901" s="3"/>
      <c r="H901" s="4"/>
      <c r="I901" s="4"/>
      <c r="J901" s="3"/>
      <c r="K901" s="3"/>
      <c r="L901" s="3"/>
    </row>
    <row r="902" spans="6:12" x14ac:dyDescent="0.35">
      <c r="F902" s="4"/>
      <c r="G902" s="3"/>
      <c r="H902" s="4"/>
      <c r="I902" s="4"/>
      <c r="J902" s="3"/>
      <c r="K902" s="3"/>
      <c r="L902" s="3"/>
    </row>
    <row r="903" spans="6:12" x14ac:dyDescent="0.35">
      <c r="F903" s="4"/>
      <c r="G903" s="3"/>
      <c r="H903" s="4"/>
      <c r="I903" s="4"/>
      <c r="J903" s="3"/>
      <c r="K903" s="3"/>
      <c r="L903" s="3"/>
    </row>
    <row r="904" spans="6:12" x14ac:dyDescent="0.35">
      <c r="F904" s="4"/>
      <c r="G904" s="3"/>
      <c r="H904" s="4"/>
      <c r="I904" s="4"/>
      <c r="J904" s="3"/>
      <c r="K904" s="3"/>
      <c r="L904" s="3"/>
    </row>
    <row r="905" spans="6:12" x14ac:dyDescent="0.35">
      <c r="F905" s="4"/>
      <c r="G905" s="3"/>
      <c r="H905" s="4"/>
      <c r="I905" s="4"/>
      <c r="J905" s="3"/>
      <c r="K905" s="3"/>
      <c r="L905" s="3"/>
    </row>
    <row r="906" spans="6:12" x14ac:dyDescent="0.35">
      <c r="F906" s="4"/>
      <c r="G906" s="3"/>
      <c r="H906" s="4"/>
      <c r="I906" s="4"/>
      <c r="J906" s="3"/>
      <c r="K906" s="3"/>
      <c r="L906" s="3"/>
    </row>
    <row r="907" spans="6:12" x14ac:dyDescent="0.35">
      <c r="F907" s="4"/>
      <c r="G907" s="3"/>
      <c r="H907" s="4"/>
      <c r="I907" s="4"/>
      <c r="J907" s="3"/>
      <c r="K907" s="3"/>
      <c r="L907" s="3"/>
    </row>
    <row r="908" spans="6:12" x14ac:dyDescent="0.35">
      <c r="F908" s="4"/>
      <c r="G908" s="3"/>
      <c r="H908" s="4"/>
      <c r="I908" s="4"/>
      <c r="J908" s="3"/>
      <c r="K908" s="3"/>
      <c r="L908" s="3"/>
    </row>
    <row r="909" spans="6:12" x14ac:dyDescent="0.35">
      <c r="F909" s="4"/>
      <c r="G909" s="3"/>
      <c r="H909" s="4"/>
      <c r="I909" s="4"/>
      <c r="J909" s="3"/>
      <c r="K909" s="3"/>
      <c r="L909" s="3"/>
    </row>
    <row r="910" spans="6:12" x14ac:dyDescent="0.35">
      <c r="F910" s="4"/>
      <c r="G910" s="3"/>
      <c r="H910" s="4"/>
      <c r="I910" s="4"/>
      <c r="J910" s="3"/>
      <c r="K910" s="3"/>
      <c r="L910" s="3"/>
    </row>
    <row r="911" spans="6:12" x14ac:dyDescent="0.35">
      <c r="F911" s="4"/>
      <c r="G911" s="3"/>
      <c r="H911" s="4"/>
      <c r="I911" s="4"/>
      <c r="J911" s="3"/>
      <c r="K911" s="3"/>
      <c r="L911" s="3"/>
    </row>
    <row r="912" spans="6:12" x14ac:dyDescent="0.35">
      <c r="F912" s="4"/>
      <c r="G912" s="3"/>
      <c r="H912" s="4"/>
      <c r="I912" s="4"/>
      <c r="J912" s="3"/>
      <c r="K912" s="3"/>
      <c r="L912" s="3"/>
    </row>
    <row r="913" spans="6:12" x14ac:dyDescent="0.35">
      <c r="F913" s="4"/>
      <c r="G913" s="3"/>
      <c r="H913" s="4"/>
      <c r="I913" s="4"/>
      <c r="J913" s="3"/>
      <c r="K913" s="3"/>
      <c r="L913" s="3"/>
    </row>
    <row r="914" spans="6:12" x14ac:dyDescent="0.35">
      <c r="F914" s="4"/>
      <c r="G914" s="3"/>
      <c r="H914" s="4"/>
      <c r="I914" s="4"/>
      <c r="J914" s="3"/>
      <c r="K914" s="3"/>
      <c r="L914" s="3"/>
    </row>
    <row r="915" spans="6:12" x14ac:dyDescent="0.35">
      <c r="F915" s="4"/>
      <c r="G915" s="3"/>
      <c r="H915" s="4"/>
      <c r="I915" s="4"/>
      <c r="J915" s="3"/>
      <c r="K915" s="3"/>
      <c r="L915" s="3"/>
    </row>
    <row r="916" spans="6:12" x14ac:dyDescent="0.35">
      <c r="F916" s="4"/>
      <c r="G916" s="3"/>
      <c r="H916" s="4"/>
      <c r="I916" s="4"/>
      <c r="J916" s="3"/>
      <c r="K916" s="3"/>
      <c r="L916" s="3"/>
    </row>
    <row r="917" spans="6:12" x14ac:dyDescent="0.35">
      <c r="F917" s="4"/>
      <c r="G917" s="3"/>
      <c r="H917" s="4"/>
      <c r="I917" s="4"/>
      <c r="J917" s="3"/>
      <c r="K917" s="3"/>
      <c r="L917" s="3"/>
    </row>
    <row r="918" spans="6:12" x14ac:dyDescent="0.35">
      <c r="F918" s="4"/>
      <c r="G918" s="3"/>
      <c r="H918" s="4"/>
      <c r="I918" s="4"/>
      <c r="J918" s="3"/>
      <c r="K918" s="3"/>
      <c r="L918" s="3"/>
    </row>
    <row r="919" spans="6:12" x14ac:dyDescent="0.35">
      <c r="F919" s="4"/>
      <c r="G919" s="3"/>
      <c r="H919" s="4"/>
      <c r="I919" s="4"/>
      <c r="J919" s="3"/>
      <c r="K919" s="3"/>
      <c r="L919" s="3"/>
    </row>
    <row r="920" spans="6:12" x14ac:dyDescent="0.35">
      <c r="F920" s="4"/>
      <c r="G920" s="3"/>
      <c r="H920" s="4"/>
      <c r="I920" s="4"/>
      <c r="J920" s="3"/>
      <c r="K920" s="3"/>
      <c r="L920" s="3"/>
    </row>
    <row r="921" spans="6:12" x14ac:dyDescent="0.35">
      <c r="F921" s="4"/>
      <c r="G921" s="3"/>
      <c r="H921" s="4"/>
      <c r="I921" s="4"/>
      <c r="J921" s="3"/>
      <c r="K921" s="3"/>
      <c r="L921" s="3"/>
    </row>
    <row r="922" spans="6:12" x14ac:dyDescent="0.35">
      <c r="F922" s="4"/>
      <c r="G922" s="3"/>
      <c r="H922" s="4"/>
      <c r="I922" s="4"/>
      <c r="J922" s="3"/>
      <c r="K922" s="3"/>
      <c r="L922" s="3"/>
    </row>
    <row r="923" spans="6:12" x14ac:dyDescent="0.35">
      <c r="F923" s="4"/>
      <c r="G923" s="3"/>
      <c r="H923" s="4"/>
      <c r="I923" s="4"/>
      <c r="J923" s="3"/>
      <c r="K923" s="3"/>
      <c r="L923" s="3"/>
    </row>
    <row r="924" spans="6:12" x14ac:dyDescent="0.35">
      <c r="F924" s="4"/>
      <c r="G924" s="3"/>
      <c r="H924" s="4"/>
      <c r="I924" s="4"/>
      <c r="J924" s="3"/>
      <c r="K924" s="3"/>
      <c r="L924" s="3"/>
    </row>
    <row r="925" spans="6:12" x14ac:dyDescent="0.35">
      <c r="F925" s="4"/>
      <c r="G925" s="3"/>
      <c r="H925" s="4"/>
      <c r="I925" s="4"/>
      <c r="J925" s="3"/>
      <c r="K925" s="3"/>
      <c r="L925" s="3"/>
    </row>
    <row r="926" spans="6:12" x14ac:dyDescent="0.35">
      <c r="F926" s="4"/>
      <c r="G926" s="3"/>
      <c r="H926" s="4"/>
      <c r="I926" s="4"/>
      <c r="J926" s="3"/>
      <c r="K926" s="3"/>
      <c r="L926" s="3"/>
    </row>
    <row r="927" spans="6:12" x14ac:dyDescent="0.35">
      <c r="F927" s="4"/>
      <c r="G927" s="3"/>
      <c r="H927" s="4"/>
      <c r="I927" s="4"/>
      <c r="J927" s="3"/>
      <c r="K927" s="3"/>
      <c r="L927" s="3"/>
    </row>
    <row r="928" spans="6:12" x14ac:dyDescent="0.35">
      <c r="F928" s="4"/>
      <c r="G928" s="3"/>
      <c r="H928" s="4"/>
      <c r="I928" s="4"/>
      <c r="J928" s="3"/>
      <c r="K928" s="3"/>
      <c r="L928" s="3"/>
    </row>
    <row r="929" spans="6:12" x14ac:dyDescent="0.35">
      <c r="F929" s="4"/>
      <c r="G929" s="3"/>
      <c r="H929" s="4"/>
      <c r="I929" s="4"/>
      <c r="J929" s="3"/>
      <c r="K929" s="3"/>
      <c r="L929" s="3"/>
    </row>
    <row r="930" spans="6:12" x14ac:dyDescent="0.35">
      <c r="F930" s="4"/>
      <c r="G930" s="3"/>
      <c r="H930" s="4"/>
      <c r="I930" s="4"/>
      <c r="J930" s="3"/>
      <c r="K930" s="3"/>
      <c r="L930" s="3"/>
    </row>
    <row r="931" spans="6:12" x14ac:dyDescent="0.35">
      <c r="F931" s="4"/>
      <c r="G931" s="3"/>
      <c r="H931" s="4"/>
      <c r="I931" s="4"/>
      <c r="J931" s="3"/>
      <c r="K931" s="3"/>
      <c r="L931" s="3"/>
    </row>
    <row r="932" spans="6:12" x14ac:dyDescent="0.35">
      <c r="F932" s="4"/>
      <c r="G932" s="3"/>
      <c r="H932" s="4"/>
      <c r="I932" s="4"/>
      <c r="J932" s="3"/>
      <c r="K932" s="3"/>
      <c r="L932" s="3"/>
    </row>
    <row r="933" spans="6:12" x14ac:dyDescent="0.35">
      <c r="F933" s="4"/>
      <c r="G933" s="3"/>
      <c r="H933" s="4"/>
      <c r="I933" s="4"/>
      <c r="J933" s="3"/>
      <c r="K933" s="3"/>
      <c r="L933" s="3"/>
    </row>
    <row r="934" spans="6:12" x14ac:dyDescent="0.35">
      <c r="F934" s="4"/>
      <c r="G934" s="3"/>
      <c r="H934" s="4"/>
      <c r="I934" s="4"/>
      <c r="J934" s="3"/>
      <c r="K934" s="3"/>
      <c r="L934" s="3"/>
    </row>
    <row r="935" spans="6:12" x14ac:dyDescent="0.35">
      <c r="F935" s="4"/>
      <c r="G935" s="3"/>
      <c r="H935" s="4"/>
      <c r="I935" s="4"/>
      <c r="J935" s="3"/>
      <c r="K935" s="3"/>
      <c r="L935" s="3"/>
    </row>
    <row r="936" spans="6:12" x14ac:dyDescent="0.35">
      <c r="F936" s="4"/>
      <c r="G936" s="3"/>
      <c r="H936" s="4"/>
      <c r="I936" s="4"/>
      <c r="J936" s="3"/>
      <c r="K936" s="3"/>
      <c r="L936" s="3"/>
    </row>
    <row r="937" spans="6:12" x14ac:dyDescent="0.35">
      <c r="F937" s="4"/>
      <c r="G937" s="3"/>
      <c r="H937" s="4"/>
      <c r="I937" s="4"/>
      <c r="J937" s="3"/>
      <c r="K937" s="3"/>
      <c r="L937" s="3"/>
    </row>
    <row r="938" spans="6:12" x14ac:dyDescent="0.35">
      <c r="F938" s="4"/>
      <c r="G938" s="3"/>
      <c r="H938" s="4"/>
      <c r="I938" s="4"/>
      <c r="J938" s="3"/>
      <c r="K938" s="3"/>
      <c r="L938" s="3"/>
    </row>
    <row r="939" spans="6:12" x14ac:dyDescent="0.35">
      <c r="F939" s="4"/>
      <c r="G939" s="3"/>
      <c r="H939" s="4"/>
      <c r="I939" s="4"/>
      <c r="J939" s="3"/>
      <c r="K939" s="3"/>
      <c r="L939" s="3"/>
    </row>
    <row r="940" spans="6:12" x14ac:dyDescent="0.35">
      <c r="F940" s="4"/>
      <c r="G940" s="3"/>
      <c r="H940" s="4"/>
      <c r="I940" s="4"/>
      <c r="J940" s="3"/>
      <c r="K940" s="3"/>
      <c r="L940" s="3"/>
    </row>
    <row r="941" spans="6:12" x14ac:dyDescent="0.35">
      <c r="F941" s="4"/>
      <c r="G941" s="3"/>
      <c r="H941" s="4"/>
      <c r="I941" s="4"/>
      <c r="J941" s="3"/>
      <c r="K941" s="3"/>
      <c r="L941" s="3"/>
    </row>
    <row r="942" spans="6:12" x14ac:dyDescent="0.35">
      <c r="F942" s="4"/>
      <c r="G942" s="3"/>
      <c r="H942" s="4"/>
      <c r="I942" s="4"/>
      <c r="J942" s="3"/>
      <c r="K942" s="3"/>
      <c r="L942" s="3"/>
    </row>
    <row r="943" spans="6:12" x14ac:dyDescent="0.35">
      <c r="F943" s="4"/>
      <c r="G943" s="3"/>
      <c r="H943" s="4"/>
      <c r="I943" s="4"/>
      <c r="J943" s="3"/>
      <c r="K943" s="3"/>
      <c r="L943" s="3"/>
    </row>
    <row r="944" spans="6:12" x14ac:dyDescent="0.35">
      <c r="F944" s="4"/>
      <c r="G944" s="3"/>
      <c r="H944" s="4"/>
      <c r="I944" s="4"/>
      <c r="J944" s="3"/>
      <c r="K944" s="3"/>
      <c r="L944" s="3"/>
    </row>
    <row r="945" spans="6:12" x14ac:dyDescent="0.35">
      <c r="F945" s="4"/>
      <c r="G945" s="3"/>
      <c r="H945" s="4"/>
      <c r="I945" s="4"/>
      <c r="J945" s="3"/>
      <c r="K945" s="3"/>
      <c r="L945" s="3"/>
    </row>
    <row r="946" spans="6:12" x14ac:dyDescent="0.35">
      <c r="F946" s="4"/>
      <c r="G946" s="3"/>
      <c r="H946" s="4"/>
      <c r="I946" s="4"/>
      <c r="J946" s="3"/>
      <c r="K946" s="3"/>
      <c r="L946" s="3"/>
    </row>
    <row r="947" spans="6:12" x14ac:dyDescent="0.35">
      <c r="F947" s="4"/>
      <c r="G947" s="3"/>
      <c r="H947" s="4"/>
      <c r="I947" s="4"/>
      <c r="J947" s="3"/>
      <c r="K947" s="3"/>
      <c r="L947" s="3"/>
    </row>
    <row r="948" spans="6:12" x14ac:dyDescent="0.35">
      <c r="F948" s="4"/>
      <c r="G948" s="3"/>
      <c r="H948" s="4"/>
      <c r="I948" s="4"/>
      <c r="J948" s="3"/>
      <c r="K948" s="3"/>
      <c r="L948" s="3"/>
    </row>
    <row r="949" spans="6:12" x14ac:dyDescent="0.35">
      <c r="F949" s="4"/>
      <c r="G949" s="3"/>
      <c r="H949" s="4"/>
      <c r="I949" s="4"/>
      <c r="J949" s="3"/>
      <c r="K949" s="3"/>
      <c r="L949" s="3"/>
    </row>
    <row r="950" spans="6:12" x14ac:dyDescent="0.35">
      <c r="F950" s="4"/>
      <c r="G950" s="3"/>
      <c r="H950" s="4"/>
      <c r="I950" s="4"/>
      <c r="J950" s="3"/>
      <c r="K950" s="3"/>
      <c r="L950" s="3"/>
    </row>
    <row r="951" spans="6:12" x14ac:dyDescent="0.35">
      <c r="F951" s="4"/>
      <c r="G951" s="3"/>
      <c r="H951" s="4"/>
      <c r="I951" s="4"/>
      <c r="J951" s="3"/>
      <c r="K951" s="3"/>
      <c r="L951" s="3"/>
    </row>
    <row r="952" spans="6:12" x14ac:dyDescent="0.35">
      <c r="F952" s="4"/>
      <c r="G952" s="3"/>
      <c r="H952" s="4"/>
      <c r="I952" s="4"/>
      <c r="J952" s="3"/>
      <c r="K952" s="3"/>
      <c r="L952" s="3"/>
    </row>
    <row r="953" spans="6:12" x14ac:dyDescent="0.35">
      <c r="F953" s="4"/>
      <c r="G953" s="3"/>
      <c r="H953" s="4"/>
      <c r="I953" s="4"/>
      <c r="J953" s="3"/>
      <c r="K953" s="3"/>
      <c r="L953" s="3"/>
    </row>
    <row r="954" spans="6:12" x14ac:dyDescent="0.35">
      <c r="F954" s="4"/>
      <c r="G954" s="3"/>
      <c r="H954" s="4"/>
      <c r="I954" s="4"/>
      <c r="J954" s="3"/>
      <c r="K954" s="3"/>
      <c r="L954" s="3"/>
    </row>
    <row r="955" spans="6:12" x14ac:dyDescent="0.35">
      <c r="F955" s="4"/>
      <c r="G955" s="3"/>
      <c r="H955" s="4"/>
      <c r="I955" s="4"/>
      <c r="J955" s="3"/>
      <c r="K955" s="3"/>
      <c r="L955" s="3"/>
    </row>
    <row r="956" spans="6:12" x14ac:dyDescent="0.35">
      <c r="F956" s="4"/>
      <c r="G956" s="3"/>
      <c r="H956" s="4"/>
      <c r="I956" s="4"/>
      <c r="J956" s="3"/>
      <c r="K956" s="3"/>
      <c r="L956" s="3"/>
    </row>
    <row r="957" spans="6:12" x14ac:dyDescent="0.35">
      <c r="F957" s="4"/>
      <c r="G957" s="3"/>
      <c r="H957" s="4"/>
      <c r="I957" s="4"/>
      <c r="J957" s="3"/>
      <c r="K957" s="3"/>
      <c r="L957" s="3"/>
    </row>
    <row r="958" spans="6:12" x14ac:dyDescent="0.35">
      <c r="F958" s="4"/>
      <c r="G958" s="3"/>
      <c r="H958" s="4"/>
      <c r="I958" s="4"/>
      <c r="J958" s="3"/>
      <c r="K958" s="3"/>
      <c r="L958" s="3"/>
    </row>
    <row r="959" spans="6:12" x14ac:dyDescent="0.35">
      <c r="F959" s="4"/>
      <c r="G959" s="3"/>
      <c r="H959" s="4"/>
      <c r="I959" s="4"/>
      <c r="J959" s="3"/>
      <c r="K959" s="3"/>
      <c r="L959" s="3"/>
    </row>
    <row r="960" spans="6:12" x14ac:dyDescent="0.35">
      <c r="F960" s="4"/>
      <c r="G960" s="3"/>
      <c r="H960" s="4"/>
      <c r="I960" s="4"/>
      <c r="J960" s="3"/>
      <c r="K960" s="3"/>
      <c r="L960" s="3"/>
    </row>
    <row r="961" spans="6:12" x14ac:dyDescent="0.35">
      <c r="F961" s="4"/>
      <c r="G961" s="3"/>
      <c r="H961" s="4"/>
      <c r="I961" s="4"/>
      <c r="J961" s="3"/>
      <c r="K961" s="3"/>
      <c r="L961" s="3"/>
    </row>
    <row r="962" spans="6:12" x14ac:dyDescent="0.35">
      <c r="F962" s="4"/>
      <c r="G962" s="3"/>
      <c r="H962" s="4"/>
      <c r="I962" s="4"/>
      <c r="J962" s="3"/>
      <c r="K962" s="3"/>
      <c r="L962" s="3"/>
    </row>
    <row r="963" spans="6:12" x14ac:dyDescent="0.35">
      <c r="F963" s="4"/>
      <c r="G963" s="3"/>
      <c r="H963" s="4"/>
      <c r="I963" s="4"/>
      <c r="J963" s="3"/>
      <c r="K963" s="3"/>
      <c r="L963" s="3"/>
    </row>
    <row r="964" spans="6:12" x14ac:dyDescent="0.35">
      <c r="F964" s="4"/>
      <c r="G964" s="3"/>
      <c r="H964" s="4"/>
      <c r="I964" s="4"/>
      <c r="J964" s="3"/>
      <c r="K964" s="3"/>
      <c r="L964" s="3"/>
    </row>
    <row r="965" spans="6:12" x14ac:dyDescent="0.35">
      <c r="F965" s="4"/>
      <c r="G965" s="3"/>
      <c r="H965" s="4"/>
      <c r="I965" s="4"/>
      <c r="J965" s="3"/>
      <c r="K965" s="3"/>
      <c r="L965" s="3"/>
    </row>
    <row r="966" spans="6:12" x14ac:dyDescent="0.35">
      <c r="F966" s="4"/>
      <c r="G966" s="3"/>
      <c r="H966" s="4"/>
      <c r="I966" s="4"/>
      <c r="J966" s="3"/>
      <c r="K966" s="3"/>
      <c r="L966" s="3"/>
    </row>
    <row r="967" spans="6:12" x14ac:dyDescent="0.35">
      <c r="F967" s="4"/>
      <c r="G967" s="3"/>
      <c r="H967" s="4"/>
      <c r="I967" s="4"/>
      <c r="J967" s="3"/>
      <c r="K967" s="3"/>
      <c r="L967" s="3"/>
    </row>
    <row r="968" spans="6:12" x14ac:dyDescent="0.35">
      <c r="F968" s="4"/>
      <c r="G968" s="3"/>
      <c r="H968" s="4"/>
      <c r="I968" s="4"/>
      <c r="J968" s="3"/>
      <c r="K968" s="3"/>
      <c r="L968" s="3"/>
    </row>
    <row r="969" spans="6:12" x14ac:dyDescent="0.35">
      <c r="F969" s="4"/>
      <c r="G969" s="3"/>
      <c r="H969" s="4"/>
      <c r="I969" s="4"/>
      <c r="J969" s="3"/>
      <c r="K969" s="3"/>
      <c r="L969" s="3"/>
    </row>
    <row r="970" spans="6:12" x14ac:dyDescent="0.35">
      <c r="F970" s="4"/>
      <c r="G970" s="3"/>
      <c r="H970" s="4"/>
      <c r="I970" s="4"/>
      <c r="J970" s="3"/>
      <c r="K970" s="3"/>
      <c r="L970" s="3"/>
    </row>
    <row r="971" spans="6:12" x14ac:dyDescent="0.35">
      <c r="F971" s="4"/>
      <c r="G971" s="3"/>
      <c r="H971" s="4"/>
      <c r="I971" s="4"/>
      <c r="J971" s="3"/>
      <c r="K971" s="3"/>
      <c r="L971" s="3"/>
    </row>
    <row r="972" spans="6:12" x14ac:dyDescent="0.35">
      <c r="F972" s="4"/>
      <c r="G972" s="3"/>
      <c r="H972" s="4"/>
      <c r="I972" s="4"/>
      <c r="J972" s="3"/>
      <c r="K972" s="3"/>
      <c r="L972" s="3"/>
    </row>
    <row r="973" spans="6:12" x14ac:dyDescent="0.35">
      <c r="F973" s="4"/>
      <c r="G973" s="3"/>
      <c r="H973" s="4"/>
      <c r="I973" s="4"/>
      <c r="J973" s="3"/>
      <c r="K973" s="3"/>
      <c r="L973" s="3"/>
    </row>
    <row r="974" spans="6:12" x14ac:dyDescent="0.35">
      <c r="F974" s="4"/>
      <c r="G974" s="3"/>
      <c r="H974" s="4"/>
      <c r="I974" s="4"/>
      <c r="J974" s="3"/>
      <c r="K974" s="3"/>
      <c r="L974" s="3"/>
    </row>
    <row r="975" spans="6:12" x14ac:dyDescent="0.35">
      <c r="F975" s="4"/>
      <c r="G975" s="3"/>
      <c r="H975" s="4"/>
      <c r="I975" s="4"/>
      <c r="J975" s="3"/>
      <c r="K975" s="3"/>
      <c r="L975" s="3"/>
    </row>
    <row r="976" spans="6:12" x14ac:dyDescent="0.35">
      <c r="F976" s="4"/>
      <c r="G976" s="3"/>
      <c r="H976" s="4"/>
      <c r="I976" s="4"/>
      <c r="J976" s="3"/>
      <c r="K976" s="3"/>
      <c r="L976" s="3"/>
    </row>
    <row r="977" spans="6:12" x14ac:dyDescent="0.35">
      <c r="F977" s="4"/>
      <c r="G977" s="3"/>
      <c r="H977" s="4"/>
      <c r="I977" s="4"/>
      <c r="J977" s="3"/>
      <c r="K977" s="3"/>
      <c r="L977" s="3"/>
    </row>
    <row r="978" spans="6:12" x14ac:dyDescent="0.35">
      <c r="F978" s="4"/>
      <c r="G978" s="3"/>
      <c r="H978" s="4"/>
      <c r="I978" s="4"/>
      <c r="J978" s="3"/>
      <c r="K978" s="3"/>
      <c r="L978" s="3"/>
    </row>
    <row r="979" spans="6:12" x14ac:dyDescent="0.35">
      <c r="F979" s="4"/>
      <c r="G979" s="3"/>
      <c r="H979" s="4"/>
      <c r="I979" s="4"/>
      <c r="J979" s="3"/>
      <c r="K979" s="3"/>
      <c r="L979" s="3"/>
    </row>
    <row r="980" spans="6:12" x14ac:dyDescent="0.35">
      <c r="F980" s="4"/>
      <c r="G980" s="3"/>
      <c r="H980" s="4"/>
      <c r="I980" s="4"/>
      <c r="J980" s="3"/>
      <c r="K980" s="3"/>
      <c r="L980" s="3"/>
    </row>
    <row r="981" spans="6:12" x14ac:dyDescent="0.35">
      <c r="F981" s="4"/>
      <c r="G981" s="3"/>
      <c r="H981" s="4"/>
      <c r="I981" s="4"/>
      <c r="J981" s="3"/>
      <c r="K981" s="3"/>
      <c r="L981" s="3"/>
    </row>
    <row r="982" spans="6:12" x14ac:dyDescent="0.35">
      <c r="F982" s="4"/>
      <c r="G982" s="3"/>
      <c r="H982" s="4"/>
      <c r="I982" s="4"/>
      <c r="J982" s="3"/>
      <c r="K982" s="3"/>
      <c r="L982" s="3"/>
    </row>
    <row r="983" spans="6:12" x14ac:dyDescent="0.35">
      <c r="F983" s="4"/>
      <c r="G983" s="3"/>
      <c r="H983" s="4"/>
      <c r="I983" s="4"/>
      <c r="J983" s="3"/>
      <c r="K983" s="3"/>
      <c r="L983" s="3"/>
    </row>
    <row r="984" spans="6:12" x14ac:dyDescent="0.35">
      <c r="F984" s="4"/>
      <c r="G984" s="3"/>
      <c r="H984" s="4"/>
      <c r="I984" s="4"/>
      <c r="J984" s="3"/>
      <c r="K984" s="3"/>
      <c r="L984" s="3"/>
    </row>
    <row r="985" spans="6:12" x14ac:dyDescent="0.35">
      <c r="F985" s="4"/>
      <c r="G985" s="3"/>
      <c r="H985" s="4"/>
      <c r="I985" s="4"/>
      <c r="J985" s="3"/>
      <c r="K985" s="3"/>
      <c r="L985" s="3"/>
    </row>
    <row r="986" spans="6:12" x14ac:dyDescent="0.35">
      <c r="F986" s="4"/>
      <c r="G986" s="3"/>
      <c r="H986" s="4"/>
      <c r="I986" s="4"/>
      <c r="J986" s="3"/>
      <c r="K986" s="3"/>
      <c r="L986" s="3"/>
    </row>
    <row r="987" spans="6:12" x14ac:dyDescent="0.35">
      <c r="F987" s="4"/>
      <c r="G987" s="3"/>
      <c r="H987" s="4"/>
      <c r="I987" s="4"/>
      <c r="J987" s="3"/>
      <c r="K987" s="3"/>
      <c r="L987" s="3"/>
    </row>
    <row r="988" spans="6:12" x14ac:dyDescent="0.35">
      <c r="F988" s="4"/>
      <c r="G988" s="3"/>
      <c r="H988" s="4"/>
      <c r="I988" s="4"/>
      <c r="J988" s="3"/>
      <c r="K988" s="3"/>
      <c r="L988" s="3"/>
    </row>
    <row r="989" spans="6:12" x14ac:dyDescent="0.35">
      <c r="F989" s="4"/>
      <c r="G989" s="3"/>
      <c r="H989" s="4"/>
      <c r="I989" s="4"/>
      <c r="J989" s="3"/>
      <c r="K989" s="3"/>
      <c r="L989" s="3"/>
    </row>
    <row r="990" spans="6:12" x14ac:dyDescent="0.35">
      <c r="F990" s="4"/>
      <c r="G990" s="3"/>
      <c r="H990" s="4"/>
      <c r="I990" s="4"/>
      <c r="J990" s="3"/>
      <c r="K990" s="3"/>
      <c r="L990" s="3"/>
    </row>
    <row r="991" spans="6:12" x14ac:dyDescent="0.35">
      <c r="F991" s="4"/>
      <c r="G991" s="3"/>
      <c r="H991" s="4"/>
      <c r="I991" s="4"/>
      <c r="J991" s="3"/>
      <c r="K991" s="3"/>
      <c r="L991" s="3"/>
    </row>
    <row r="992" spans="6:12" x14ac:dyDescent="0.35">
      <c r="F992" s="4"/>
      <c r="G992" s="3"/>
      <c r="H992" s="4"/>
      <c r="I992" s="4"/>
      <c r="J992" s="3"/>
      <c r="K992" s="3"/>
      <c r="L992" s="3"/>
    </row>
    <row r="993" spans="6:12" x14ac:dyDescent="0.35">
      <c r="F993" s="4"/>
      <c r="G993" s="3"/>
      <c r="H993" s="4"/>
      <c r="I993" s="4"/>
      <c r="J993" s="3"/>
      <c r="K993" s="3"/>
      <c r="L993" s="3"/>
    </row>
    <row r="994" spans="6:12" x14ac:dyDescent="0.35">
      <c r="F994" s="4"/>
      <c r="G994" s="3"/>
      <c r="H994" s="4"/>
      <c r="I994" s="4"/>
      <c r="J994" s="3"/>
      <c r="K994" s="3"/>
      <c r="L994" s="3"/>
    </row>
    <row r="995" spans="6:12" x14ac:dyDescent="0.35">
      <c r="F995" s="4"/>
      <c r="G995" s="3"/>
      <c r="H995" s="4"/>
      <c r="I995" s="4"/>
      <c r="J995" s="3"/>
      <c r="K995" s="3"/>
      <c r="L995" s="3"/>
    </row>
    <row r="996" spans="6:12" x14ac:dyDescent="0.35">
      <c r="F996" s="4"/>
      <c r="G996" s="3"/>
      <c r="H996" s="4"/>
      <c r="I996" s="4"/>
      <c r="J996" s="3"/>
      <c r="K996" s="3"/>
      <c r="L996" s="3"/>
    </row>
    <row r="997" spans="6:12" x14ac:dyDescent="0.35">
      <c r="F997" s="4"/>
      <c r="G997" s="3"/>
      <c r="H997" s="4"/>
      <c r="I997" s="4"/>
      <c r="J997" s="3"/>
      <c r="K997" s="3"/>
      <c r="L997" s="3"/>
    </row>
    <row r="998" spans="6:12" x14ac:dyDescent="0.35">
      <c r="F998" s="4"/>
      <c r="G998" s="3"/>
      <c r="H998" s="4"/>
      <c r="I998" s="4"/>
      <c r="J998" s="3"/>
      <c r="K998" s="3"/>
      <c r="L998" s="3"/>
    </row>
    <row r="999" spans="6:12" x14ac:dyDescent="0.35">
      <c r="F999" s="4"/>
      <c r="G999" s="3"/>
      <c r="H999" s="4"/>
      <c r="I999" s="4"/>
      <c r="J999" s="3"/>
      <c r="K999" s="3"/>
      <c r="L999" s="3"/>
    </row>
    <row r="1000" spans="6:12" x14ac:dyDescent="0.35">
      <c r="F1000" s="4"/>
      <c r="G1000" s="3"/>
      <c r="H1000" s="4"/>
      <c r="I1000" s="4"/>
      <c r="J1000" s="3"/>
      <c r="K1000" s="3"/>
      <c r="L1000" s="3"/>
    </row>
    <row r="1001" spans="6:12" x14ac:dyDescent="0.35">
      <c r="F1001" s="4"/>
      <c r="G1001" s="3"/>
      <c r="H1001" s="4"/>
      <c r="I1001" s="4"/>
      <c r="J1001" s="3"/>
      <c r="K1001" s="3"/>
      <c r="L1001" s="3"/>
    </row>
    <row r="1002" spans="6:12" x14ac:dyDescent="0.35">
      <c r="F1002" s="4"/>
      <c r="G1002" s="3"/>
      <c r="H1002" s="4"/>
      <c r="I1002" s="4"/>
      <c r="J1002" s="3"/>
      <c r="K1002" s="3"/>
      <c r="L1002" s="3"/>
    </row>
    <row r="1003" spans="6:12" x14ac:dyDescent="0.35">
      <c r="F1003" s="4"/>
      <c r="G1003" s="3"/>
      <c r="H1003" s="4"/>
      <c r="I1003" s="4"/>
      <c r="J1003" s="3"/>
      <c r="K1003" s="3"/>
      <c r="L1003" s="3"/>
    </row>
    <row r="1004" spans="6:12" x14ac:dyDescent="0.35">
      <c r="F1004" s="4"/>
      <c r="G1004" s="3"/>
      <c r="H1004" s="4"/>
      <c r="I1004" s="4"/>
      <c r="J1004" s="3"/>
      <c r="K1004" s="3"/>
      <c r="L1004" s="3"/>
    </row>
    <row r="1005" spans="6:12" x14ac:dyDescent="0.35">
      <c r="F1005" s="4"/>
      <c r="G1005" s="3"/>
      <c r="H1005" s="4"/>
      <c r="I1005" s="4"/>
      <c r="J1005" s="3"/>
      <c r="K1005" s="3"/>
      <c r="L1005" s="3"/>
    </row>
    <row r="1006" spans="6:12" x14ac:dyDescent="0.35">
      <c r="F1006" s="4"/>
      <c r="G1006" s="3"/>
      <c r="H1006" s="4"/>
      <c r="I1006" s="4"/>
      <c r="J1006" s="3"/>
      <c r="K1006" s="3"/>
      <c r="L1006" s="3"/>
    </row>
    <row r="1007" spans="6:12" x14ac:dyDescent="0.35">
      <c r="F1007" s="4"/>
      <c r="G1007" s="3"/>
      <c r="H1007" s="4"/>
      <c r="I1007" s="4"/>
      <c r="J1007" s="3"/>
      <c r="K1007" s="3"/>
      <c r="L1007" s="3"/>
    </row>
    <row r="1008" spans="6:12" x14ac:dyDescent="0.35">
      <c r="F1008" s="4"/>
      <c r="G1008" s="3"/>
      <c r="H1008" s="4"/>
      <c r="I1008" s="4"/>
      <c r="J1008" s="3"/>
      <c r="K1008" s="3"/>
      <c r="L1008" s="3"/>
    </row>
    <row r="1009" spans="6:12" x14ac:dyDescent="0.35">
      <c r="F1009" s="4"/>
      <c r="G1009" s="3"/>
      <c r="H1009" s="4"/>
      <c r="I1009" s="4"/>
      <c r="J1009" s="3"/>
      <c r="K1009" s="3"/>
      <c r="L1009" s="3"/>
    </row>
    <row r="1010" spans="6:12" x14ac:dyDescent="0.35">
      <c r="F1010" s="4"/>
      <c r="G1010" s="3"/>
      <c r="H1010" s="4"/>
      <c r="I1010" s="4"/>
      <c r="J1010" s="3"/>
      <c r="K1010" s="3"/>
      <c r="L1010" s="3"/>
    </row>
    <row r="1011" spans="6:12" x14ac:dyDescent="0.35">
      <c r="F1011" s="4"/>
      <c r="G1011" s="3"/>
      <c r="H1011" s="4"/>
      <c r="I1011" s="4"/>
      <c r="J1011" s="3"/>
      <c r="K1011" s="3"/>
      <c r="L1011" s="3"/>
    </row>
    <row r="1012" spans="6:12" x14ac:dyDescent="0.35">
      <c r="F1012" s="4"/>
      <c r="G1012" s="3"/>
      <c r="H1012" s="4"/>
      <c r="I1012" s="4"/>
      <c r="J1012" s="3"/>
      <c r="K1012" s="3"/>
      <c r="L1012" s="3"/>
    </row>
    <row r="1013" spans="6:12" x14ac:dyDescent="0.35">
      <c r="F1013" s="4"/>
      <c r="G1013" s="3"/>
      <c r="H1013" s="4"/>
      <c r="I1013" s="4"/>
      <c r="J1013" s="3"/>
      <c r="K1013" s="3"/>
      <c r="L1013" s="3"/>
    </row>
    <row r="1014" spans="6:12" x14ac:dyDescent="0.35">
      <c r="F1014" s="4"/>
      <c r="G1014" s="3"/>
      <c r="H1014" s="4"/>
      <c r="I1014" s="4"/>
      <c r="J1014" s="3"/>
      <c r="K1014" s="3"/>
      <c r="L1014" s="3"/>
    </row>
    <row r="1015" spans="6:12" x14ac:dyDescent="0.35">
      <c r="F1015" s="4"/>
      <c r="G1015" s="3"/>
      <c r="H1015" s="4"/>
      <c r="I1015" s="4"/>
      <c r="J1015" s="3"/>
      <c r="K1015" s="3"/>
      <c r="L1015" s="3"/>
    </row>
    <row r="1016" spans="6:12" x14ac:dyDescent="0.35">
      <c r="F1016" s="4"/>
      <c r="G1016" s="3"/>
      <c r="H1016" s="4"/>
      <c r="I1016" s="4"/>
      <c r="J1016" s="3"/>
      <c r="K1016" s="3"/>
      <c r="L1016" s="3"/>
    </row>
    <row r="1017" spans="6:12" x14ac:dyDescent="0.35">
      <c r="F1017" s="4"/>
      <c r="G1017" s="3"/>
      <c r="H1017" s="4"/>
      <c r="I1017" s="4"/>
      <c r="J1017" s="3"/>
      <c r="K1017" s="3"/>
      <c r="L1017" s="3"/>
    </row>
    <row r="1018" spans="6:12" x14ac:dyDescent="0.35">
      <c r="F1018" s="4"/>
      <c r="G1018" s="3"/>
      <c r="H1018" s="4"/>
      <c r="I1018" s="4"/>
      <c r="J1018" s="3"/>
      <c r="K1018" s="3"/>
      <c r="L1018" s="3"/>
    </row>
    <row r="1019" spans="6:12" x14ac:dyDescent="0.35">
      <c r="F1019" s="4"/>
      <c r="G1019" s="3"/>
      <c r="H1019" s="4"/>
      <c r="I1019" s="4"/>
      <c r="J1019" s="3"/>
      <c r="K1019" s="3"/>
      <c r="L1019" s="3"/>
    </row>
    <row r="1020" spans="6:12" x14ac:dyDescent="0.35">
      <c r="F1020" s="4"/>
      <c r="G1020" s="3"/>
      <c r="H1020" s="4"/>
      <c r="I1020" s="4"/>
      <c r="J1020" s="3"/>
      <c r="K1020" s="3"/>
      <c r="L1020" s="3"/>
    </row>
    <row r="1021" spans="6:12" x14ac:dyDescent="0.35">
      <c r="F1021" s="4"/>
      <c r="G1021" s="3"/>
      <c r="H1021" s="4"/>
      <c r="I1021" s="4"/>
      <c r="J1021" s="3"/>
      <c r="K1021" s="3"/>
      <c r="L1021" s="3"/>
    </row>
    <row r="1022" spans="6:12" x14ac:dyDescent="0.35">
      <c r="F1022" s="4"/>
      <c r="G1022" s="3"/>
      <c r="H1022" s="4"/>
      <c r="I1022" s="4"/>
      <c r="J1022" s="3"/>
      <c r="K1022" s="3"/>
      <c r="L1022" s="3"/>
    </row>
    <row r="1023" spans="6:12" x14ac:dyDescent="0.35">
      <c r="F1023" s="4"/>
      <c r="G1023" s="3"/>
      <c r="H1023" s="4"/>
      <c r="I1023" s="4"/>
      <c r="J1023" s="3"/>
      <c r="K1023" s="3"/>
      <c r="L1023" s="3"/>
    </row>
    <row r="1024" spans="6:12" x14ac:dyDescent="0.35">
      <c r="F1024" s="4"/>
      <c r="G1024" s="3"/>
      <c r="H1024" s="4"/>
      <c r="I1024" s="4"/>
      <c r="J1024" s="3"/>
      <c r="K1024" s="3"/>
      <c r="L1024" s="3"/>
    </row>
    <row r="1025" spans="6:12" x14ac:dyDescent="0.35">
      <c r="F1025" s="4"/>
      <c r="G1025" s="3"/>
      <c r="H1025" s="4"/>
      <c r="I1025" s="4"/>
      <c r="J1025" s="3"/>
      <c r="K1025" s="3"/>
      <c r="L1025" s="3"/>
    </row>
    <row r="1026" spans="6:12" x14ac:dyDescent="0.35">
      <c r="F1026" s="4"/>
      <c r="G1026" s="3"/>
      <c r="H1026" s="4"/>
      <c r="I1026" s="4"/>
      <c r="J1026" s="3"/>
      <c r="K1026" s="3"/>
      <c r="L1026" s="3"/>
    </row>
    <row r="1027" spans="6:12" x14ac:dyDescent="0.35">
      <c r="F1027" s="4"/>
      <c r="G1027" s="3"/>
      <c r="H1027" s="4"/>
      <c r="I1027" s="4"/>
      <c r="J1027" s="3"/>
      <c r="K1027" s="3"/>
      <c r="L1027" s="3"/>
    </row>
    <row r="1028" spans="6:12" x14ac:dyDescent="0.35">
      <c r="F1028" s="4"/>
      <c r="G1028" s="3"/>
      <c r="H1028" s="4"/>
      <c r="I1028" s="4"/>
      <c r="J1028" s="3"/>
      <c r="K1028" s="3"/>
      <c r="L1028" s="3"/>
    </row>
    <row r="1029" spans="6:12" x14ac:dyDescent="0.35">
      <c r="F1029" s="4"/>
      <c r="G1029" s="3"/>
      <c r="H1029" s="4"/>
      <c r="I1029" s="4"/>
      <c r="J1029" s="3"/>
      <c r="K1029" s="3"/>
      <c r="L1029" s="3"/>
    </row>
    <row r="1030" spans="6:12" x14ac:dyDescent="0.35">
      <c r="F1030" s="4"/>
      <c r="G1030" s="3"/>
      <c r="H1030" s="4"/>
      <c r="I1030" s="4"/>
      <c r="J1030" s="3"/>
      <c r="K1030" s="3"/>
      <c r="L1030" s="3"/>
    </row>
    <row r="1031" spans="6:12" x14ac:dyDescent="0.35">
      <c r="F1031" s="4"/>
      <c r="G1031" s="3"/>
      <c r="H1031" s="4"/>
      <c r="I1031" s="4"/>
      <c r="J1031" s="3"/>
      <c r="K1031" s="3"/>
      <c r="L1031" s="3"/>
    </row>
    <row r="1032" spans="6:12" x14ac:dyDescent="0.35">
      <c r="F1032" s="4"/>
      <c r="G1032" s="3"/>
      <c r="H1032" s="4"/>
      <c r="I1032" s="4"/>
      <c r="J1032" s="3"/>
      <c r="K1032" s="3"/>
      <c r="L1032" s="3"/>
    </row>
    <row r="1033" spans="6:12" x14ac:dyDescent="0.35">
      <c r="F1033" s="4"/>
      <c r="G1033" s="3"/>
      <c r="H1033" s="4"/>
      <c r="I1033" s="4"/>
      <c r="J1033" s="3"/>
      <c r="K1033" s="3"/>
      <c r="L1033" s="3"/>
    </row>
    <row r="1034" spans="6:12" x14ac:dyDescent="0.35">
      <c r="F1034" s="4"/>
      <c r="G1034" s="3"/>
      <c r="H1034" s="4"/>
      <c r="I1034" s="4"/>
      <c r="J1034" s="3"/>
      <c r="K1034" s="3"/>
      <c r="L1034" s="3"/>
    </row>
    <row r="1035" spans="6:12" x14ac:dyDescent="0.35">
      <c r="F1035" s="4"/>
      <c r="G1035" s="3"/>
      <c r="H1035" s="4"/>
      <c r="I1035" s="4"/>
      <c r="J1035" s="3"/>
      <c r="K1035" s="3"/>
      <c r="L1035" s="3"/>
    </row>
    <row r="1036" spans="6:12" x14ac:dyDescent="0.35">
      <c r="F1036" s="4"/>
      <c r="G1036" s="3"/>
      <c r="H1036" s="4"/>
      <c r="I1036" s="4"/>
      <c r="J1036" s="3"/>
      <c r="K1036" s="3"/>
      <c r="L1036" s="3"/>
    </row>
    <row r="1037" spans="6:12" x14ac:dyDescent="0.35">
      <c r="F1037" s="4"/>
      <c r="G1037" s="3"/>
      <c r="H1037" s="4"/>
      <c r="I1037" s="4"/>
      <c r="J1037" s="3"/>
      <c r="K1037" s="3"/>
      <c r="L1037" s="3"/>
    </row>
    <row r="1038" spans="6:12" x14ac:dyDescent="0.35">
      <c r="F1038" s="4"/>
      <c r="G1038" s="3"/>
      <c r="H1038" s="4"/>
      <c r="I1038" s="4"/>
      <c r="J1038" s="3"/>
      <c r="K1038" s="3"/>
      <c r="L1038" s="3"/>
    </row>
    <row r="1039" spans="6:12" x14ac:dyDescent="0.35">
      <c r="F1039" s="4"/>
      <c r="G1039" s="3"/>
      <c r="H1039" s="4"/>
      <c r="I1039" s="4"/>
      <c r="J1039" s="3"/>
      <c r="K1039" s="3"/>
      <c r="L1039" s="3"/>
    </row>
    <row r="1040" spans="6:12" x14ac:dyDescent="0.35">
      <c r="F1040" s="4"/>
      <c r="G1040" s="3"/>
      <c r="H1040" s="4"/>
      <c r="I1040" s="4"/>
      <c r="J1040" s="3"/>
      <c r="K1040" s="3"/>
      <c r="L1040" s="3"/>
    </row>
    <row r="1041" spans="6:12" x14ac:dyDescent="0.35">
      <c r="F1041" s="4"/>
      <c r="G1041" s="3"/>
      <c r="H1041" s="4"/>
      <c r="I1041" s="4"/>
      <c r="J1041" s="3"/>
      <c r="K1041" s="3"/>
      <c r="L1041" s="3"/>
    </row>
    <row r="1042" spans="6:12" x14ac:dyDescent="0.35">
      <c r="F1042" s="4"/>
      <c r="G1042" s="3"/>
      <c r="H1042" s="4"/>
      <c r="I1042" s="4"/>
      <c r="J1042" s="3"/>
      <c r="K1042" s="3"/>
      <c r="L1042" s="3"/>
    </row>
    <row r="1043" spans="6:12" x14ac:dyDescent="0.35">
      <c r="F1043" s="4"/>
      <c r="G1043" s="3"/>
      <c r="H1043" s="4"/>
      <c r="I1043" s="4"/>
      <c r="J1043" s="3"/>
      <c r="K1043" s="3"/>
      <c r="L1043" s="3"/>
    </row>
    <row r="1044" spans="6:12" x14ac:dyDescent="0.35">
      <c r="F1044" s="4"/>
      <c r="G1044" s="3"/>
      <c r="H1044" s="4"/>
      <c r="I1044" s="4"/>
      <c r="J1044" s="3"/>
      <c r="K1044" s="3"/>
      <c r="L1044" s="3"/>
    </row>
    <row r="1045" spans="6:12" x14ac:dyDescent="0.35">
      <c r="F1045" s="4"/>
      <c r="G1045" s="3"/>
      <c r="H1045" s="4"/>
      <c r="I1045" s="4"/>
      <c r="J1045" s="3"/>
      <c r="K1045" s="3"/>
      <c r="L1045" s="3"/>
    </row>
    <row r="1046" spans="6:12" x14ac:dyDescent="0.35">
      <c r="F1046" s="4"/>
      <c r="G1046" s="3"/>
      <c r="H1046" s="4"/>
      <c r="I1046" s="4"/>
      <c r="J1046" s="3"/>
      <c r="K1046" s="3"/>
      <c r="L1046" s="3"/>
    </row>
    <row r="1047" spans="6:12" x14ac:dyDescent="0.35">
      <c r="F1047" s="4"/>
      <c r="G1047" s="3"/>
      <c r="H1047" s="4"/>
      <c r="I1047" s="4"/>
      <c r="J1047" s="3"/>
      <c r="K1047" s="3"/>
      <c r="L1047" s="3"/>
    </row>
    <row r="1048" spans="6:12" x14ac:dyDescent="0.35">
      <c r="F1048" s="4"/>
      <c r="G1048" s="3"/>
      <c r="H1048" s="4"/>
      <c r="I1048" s="4"/>
      <c r="J1048" s="3"/>
      <c r="K1048" s="3"/>
      <c r="L1048" s="3"/>
    </row>
    <row r="1049" spans="6:12" x14ac:dyDescent="0.35">
      <c r="F1049" s="4"/>
      <c r="G1049" s="3"/>
      <c r="H1049" s="4"/>
      <c r="I1049" s="4"/>
      <c r="J1049" s="3"/>
      <c r="K1049" s="3"/>
      <c r="L1049" s="3"/>
    </row>
    <row r="1050" spans="6:12" x14ac:dyDescent="0.35">
      <c r="F1050" s="4"/>
      <c r="G1050" s="3"/>
      <c r="H1050" s="4"/>
      <c r="I1050" s="4"/>
      <c r="J1050" s="3"/>
      <c r="K1050" s="3"/>
      <c r="L1050" s="3"/>
    </row>
    <row r="1051" spans="6:12" x14ac:dyDescent="0.35">
      <c r="F1051" s="4"/>
      <c r="G1051" s="3"/>
      <c r="H1051" s="4"/>
      <c r="I1051" s="4"/>
      <c r="J1051" s="3"/>
      <c r="K1051" s="3"/>
      <c r="L1051" s="3"/>
    </row>
    <row r="1052" spans="6:12" x14ac:dyDescent="0.35">
      <c r="F1052" s="4"/>
      <c r="G1052" s="3"/>
      <c r="H1052" s="4"/>
      <c r="I1052" s="4"/>
      <c r="J1052" s="3"/>
      <c r="K1052" s="3"/>
      <c r="L1052" s="3"/>
    </row>
    <row r="1053" spans="6:12" x14ac:dyDescent="0.35">
      <c r="F1053" s="4"/>
      <c r="G1053" s="3"/>
      <c r="H1053" s="4"/>
      <c r="I1053" s="4"/>
      <c r="J1053" s="3"/>
      <c r="K1053" s="3"/>
      <c r="L1053" s="3"/>
    </row>
    <row r="1054" spans="6:12" x14ac:dyDescent="0.35">
      <c r="F1054" s="4"/>
      <c r="G1054" s="3"/>
      <c r="H1054" s="4"/>
      <c r="I1054" s="4"/>
      <c r="J1054" s="3"/>
      <c r="K1054" s="3"/>
      <c r="L1054" s="3"/>
    </row>
    <row r="1055" spans="6:12" x14ac:dyDescent="0.35">
      <c r="F1055" s="4"/>
      <c r="G1055" s="3"/>
      <c r="H1055" s="4"/>
      <c r="I1055" s="4"/>
      <c r="J1055" s="3"/>
      <c r="K1055" s="3"/>
      <c r="L1055" s="3"/>
    </row>
    <row r="1056" spans="6:12" x14ac:dyDescent="0.35">
      <c r="F1056" s="4"/>
      <c r="G1056" s="3"/>
      <c r="H1056" s="4"/>
      <c r="I1056" s="4"/>
      <c r="J1056" s="3"/>
      <c r="K1056" s="3"/>
      <c r="L1056" s="3"/>
    </row>
    <row r="1057" spans="6:12" x14ac:dyDescent="0.35">
      <c r="F1057" s="4"/>
      <c r="G1057" s="3"/>
      <c r="H1057" s="4"/>
      <c r="I1057" s="4"/>
      <c r="J1057" s="3"/>
      <c r="K1057" s="3"/>
      <c r="L1057" s="3"/>
    </row>
    <row r="1058" spans="6:12" x14ac:dyDescent="0.35">
      <c r="F1058" s="4"/>
      <c r="G1058" s="3"/>
      <c r="H1058" s="4"/>
      <c r="I1058" s="4"/>
      <c r="J1058" s="3"/>
      <c r="K1058" s="3"/>
      <c r="L1058" s="3"/>
    </row>
    <row r="1059" spans="6:12" x14ac:dyDescent="0.35">
      <c r="F1059" s="4"/>
      <c r="G1059" s="3"/>
      <c r="H1059" s="4"/>
      <c r="I1059" s="4"/>
      <c r="J1059" s="3"/>
      <c r="K1059" s="3"/>
      <c r="L1059" s="3"/>
    </row>
    <row r="1060" spans="6:12" x14ac:dyDescent="0.35">
      <c r="F1060" s="4"/>
      <c r="G1060" s="3"/>
      <c r="H1060" s="4"/>
      <c r="I1060" s="4"/>
      <c r="J1060" s="3"/>
      <c r="K1060" s="3"/>
      <c r="L1060" s="3"/>
    </row>
    <row r="1061" spans="6:12" x14ac:dyDescent="0.35">
      <c r="F1061" s="4"/>
      <c r="G1061" s="3"/>
      <c r="H1061" s="4"/>
      <c r="I1061" s="4"/>
      <c r="J1061" s="3"/>
      <c r="K1061" s="3"/>
      <c r="L1061" s="3"/>
    </row>
    <row r="1062" spans="6:12" x14ac:dyDescent="0.35">
      <c r="F1062" s="4"/>
      <c r="G1062" s="3"/>
      <c r="H1062" s="4"/>
      <c r="I1062" s="4"/>
      <c r="J1062" s="3"/>
      <c r="K1062" s="3"/>
      <c r="L1062" s="3"/>
    </row>
    <row r="1063" spans="6:12" x14ac:dyDescent="0.35">
      <c r="F1063" s="4"/>
      <c r="G1063" s="3"/>
      <c r="H1063" s="4"/>
      <c r="I1063" s="4"/>
      <c r="J1063" s="3"/>
      <c r="K1063" s="3"/>
      <c r="L1063" s="3"/>
    </row>
    <row r="1064" spans="6:12" x14ac:dyDescent="0.35">
      <c r="F1064" s="4"/>
      <c r="G1064" s="3"/>
      <c r="H1064" s="4"/>
      <c r="I1064" s="4"/>
      <c r="J1064" s="3"/>
      <c r="K1064" s="3"/>
      <c r="L1064" s="3"/>
    </row>
    <row r="1065" spans="6:12" x14ac:dyDescent="0.35">
      <c r="F1065" s="4"/>
      <c r="G1065" s="3"/>
      <c r="H1065" s="4"/>
      <c r="I1065" s="4"/>
      <c r="J1065" s="3"/>
      <c r="K1065" s="3"/>
      <c r="L1065" s="3"/>
    </row>
    <row r="1066" spans="6:12" x14ac:dyDescent="0.35">
      <c r="F1066" s="4"/>
      <c r="G1066" s="3"/>
      <c r="H1066" s="4"/>
      <c r="I1066" s="4"/>
      <c r="J1066" s="3"/>
      <c r="K1066" s="3"/>
      <c r="L1066" s="3"/>
    </row>
    <row r="1067" spans="6:12" x14ac:dyDescent="0.35">
      <c r="F1067" s="4"/>
      <c r="G1067" s="3"/>
      <c r="H1067" s="4"/>
      <c r="I1067" s="4"/>
      <c r="J1067" s="3"/>
      <c r="K1067" s="3"/>
      <c r="L1067" s="3"/>
    </row>
    <row r="1068" spans="6:12" x14ac:dyDescent="0.35">
      <c r="F1068" s="4"/>
      <c r="G1068" s="3"/>
      <c r="H1068" s="4"/>
      <c r="I1068" s="4"/>
      <c r="J1068" s="3"/>
      <c r="K1068" s="3"/>
      <c r="L1068" s="3"/>
    </row>
    <row r="1069" spans="6:12" x14ac:dyDescent="0.35">
      <c r="F1069" s="4"/>
      <c r="G1069" s="3"/>
      <c r="H1069" s="4"/>
      <c r="I1069" s="4"/>
      <c r="J1069" s="3"/>
      <c r="K1069" s="3"/>
      <c r="L1069" s="3"/>
    </row>
    <row r="1070" spans="6:12" x14ac:dyDescent="0.35">
      <c r="F1070" s="4"/>
      <c r="G1070" s="3"/>
      <c r="H1070" s="4"/>
      <c r="I1070" s="4"/>
      <c r="J1070" s="3"/>
      <c r="K1070" s="3"/>
      <c r="L1070" s="3"/>
    </row>
    <row r="1071" spans="6:12" x14ac:dyDescent="0.35">
      <c r="F1071" s="4"/>
      <c r="G1071" s="3"/>
      <c r="H1071" s="4"/>
      <c r="I1071" s="4"/>
      <c r="J1071" s="3"/>
      <c r="K1071" s="3"/>
      <c r="L1071" s="3"/>
    </row>
    <row r="1072" spans="6:12" x14ac:dyDescent="0.35">
      <c r="F1072" s="4"/>
      <c r="G1072" s="3"/>
      <c r="H1072" s="4"/>
      <c r="I1072" s="4"/>
      <c r="J1072" s="3"/>
      <c r="K1072" s="3"/>
      <c r="L1072" s="3"/>
    </row>
    <row r="1073" spans="6:12" x14ac:dyDescent="0.35">
      <c r="F1073" s="4"/>
      <c r="G1073" s="3"/>
      <c r="H1073" s="4"/>
      <c r="I1073" s="4"/>
      <c r="J1073" s="3"/>
      <c r="K1073" s="3"/>
      <c r="L1073" s="3"/>
    </row>
    <row r="1074" spans="6:12" x14ac:dyDescent="0.35">
      <c r="F1074" s="4"/>
      <c r="G1074" s="3"/>
      <c r="H1074" s="4"/>
      <c r="I1074" s="4"/>
      <c r="J1074" s="3"/>
      <c r="K1074" s="3"/>
      <c r="L1074" s="3"/>
    </row>
    <row r="1075" spans="6:12" x14ac:dyDescent="0.35">
      <c r="F1075" s="4"/>
      <c r="G1075" s="3"/>
      <c r="H1075" s="4"/>
      <c r="I1075" s="4"/>
      <c r="J1075" s="3"/>
      <c r="K1075" s="3"/>
      <c r="L1075" s="3"/>
    </row>
    <row r="1076" spans="6:12" x14ac:dyDescent="0.35">
      <c r="F1076" s="4"/>
      <c r="G1076" s="3"/>
      <c r="H1076" s="4"/>
      <c r="I1076" s="4"/>
      <c r="J1076" s="3"/>
      <c r="K1076" s="3"/>
      <c r="L1076" s="3"/>
    </row>
    <row r="1077" spans="6:12" x14ac:dyDescent="0.35">
      <c r="F1077" s="4"/>
      <c r="G1077" s="3"/>
      <c r="H1077" s="4"/>
      <c r="I1077" s="4"/>
      <c r="J1077" s="3"/>
      <c r="K1077" s="3"/>
      <c r="L1077" s="3"/>
    </row>
    <row r="1078" spans="6:12" x14ac:dyDescent="0.35">
      <c r="F1078" s="4"/>
      <c r="G1078" s="3"/>
      <c r="H1078" s="4"/>
      <c r="I1078" s="4"/>
      <c r="J1078" s="3"/>
      <c r="K1078" s="3"/>
      <c r="L1078" s="3"/>
    </row>
    <row r="1079" spans="6:12" x14ac:dyDescent="0.35">
      <c r="F1079" s="4"/>
      <c r="G1079" s="3"/>
      <c r="H1079" s="4"/>
      <c r="I1079" s="4"/>
      <c r="J1079" s="3"/>
      <c r="K1079" s="3"/>
      <c r="L1079" s="3"/>
    </row>
    <row r="1080" spans="6:12" x14ac:dyDescent="0.35">
      <c r="F1080" s="4"/>
      <c r="G1080" s="3"/>
      <c r="H1080" s="4"/>
      <c r="I1080" s="4"/>
      <c r="J1080" s="3"/>
      <c r="K1080" s="3"/>
      <c r="L1080" s="3"/>
    </row>
    <row r="1081" spans="6:12" x14ac:dyDescent="0.35">
      <c r="F1081" s="4"/>
      <c r="G1081" s="3"/>
      <c r="H1081" s="4"/>
      <c r="I1081" s="4"/>
      <c r="J1081" s="3"/>
      <c r="K1081" s="3"/>
      <c r="L1081" s="3"/>
    </row>
    <row r="1082" spans="6:12" x14ac:dyDescent="0.35">
      <c r="F1082" s="4"/>
      <c r="G1082" s="3"/>
      <c r="H1082" s="4"/>
      <c r="I1082" s="4"/>
      <c r="J1082" s="3"/>
      <c r="K1082" s="3"/>
      <c r="L1082" s="3"/>
    </row>
    <row r="1083" spans="6:12" x14ac:dyDescent="0.35">
      <c r="F1083" s="4"/>
      <c r="G1083" s="3"/>
      <c r="H1083" s="4"/>
      <c r="I1083" s="4"/>
      <c r="J1083" s="3"/>
      <c r="K1083" s="3"/>
      <c r="L1083" s="3"/>
    </row>
    <row r="1084" spans="6:12" x14ac:dyDescent="0.35">
      <c r="F1084" s="4"/>
      <c r="G1084" s="3"/>
      <c r="H1084" s="4"/>
      <c r="I1084" s="4"/>
      <c r="J1084" s="3"/>
      <c r="K1084" s="3"/>
      <c r="L1084" s="3"/>
    </row>
    <row r="1085" spans="6:12" x14ac:dyDescent="0.35">
      <c r="F1085" s="4"/>
      <c r="G1085" s="3"/>
      <c r="H1085" s="4"/>
      <c r="I1085" s="4"/>
      <c r="J1085" s="3"/>
      <c r="K1085" s="3"/>
      <c r="L1085" s="3"/>
    </row>
    <row r="1086" spans="6:12" x14ac:dyDescent="0.35">
      <c r="F1086" s="4"/>
      <c r="G1086" s="3"/>
      <c r="H1086" s="4"/>
      <c r="I1086" s="4"/>
      <c r="J1086" s="3"/>
      <c r="K1086" s="3"/>
      <c r="L1086" s="3"/>
    </row>
    <row r="1087" spans="6:12" x14ac:dyDescent="0.35">
      <c r="F1087" s="4"/>
      <c r="G1087" s="3"/>
      <c r="H1087" s="4"/>
      <c r="I1087" s="4"/>
      <c r="J1087" s="3"/>
      <c r="K1087" s="3"/>
      <c r="L1087" s="3"/>
    </row>
    <row r="1088" spans="6:12" x14ac:dyDescent="0.35">
      <c r="F1088" s="4"/>
      <c r="G1088" s="3"/>
      <c r="H1088" s="4"/>
      <c r="I1088" s="4"/>
      <c r="J1088" s="3"/>
      <c r="K1088" s="3"/>
      <c r="L1088" s="3"/>
    </row>
    <row r="1089" spans="6:12" x14ac:dyDescent="0.35">
      <c r="F1089" s="4"/>
      <c r="G1089" s="3"/>
      <c r="H1089" s="4"/>
      <c r="I1089" s="4"/>
      <c r="J1089" s="3"/>
      <c r="K1089" s="3"/>
      <c r="L1089" s="3"/>
    </row>
    <row r="1090" spans="6:12" x14ac:dyDescent="0.35">
      <c r="F1090" s="4"/>
      <c r="G1090" s="3"/>
      <c r="H1090" s="4"/>
      <c r="I1090" s="4"/>
      <c r="J1090" s="3"/>
      <c r="K1090" s="3"/>
      <c r="L1090" s="3"/>
    </row>
    <row r="1091" spans="6:12" x14ac:dyDescent="0.35">
      <c r="F1091" s="4"/>
      <c r="G1091" s="3"/>
      <c r="H1091" s="4"/>
      <c r="I1091" s="4"/>
      <c r="J1091" s="3"/>
      <c r="K1091" s="3"/>
      <c r="L1091" s="3"/>
    </row>
    <row r="1092" spans="6:12" x14ac:dyDescent="0.35">
      <c r="F1092" s="4"/>
      <c r="G1092" s="3"/>
      <c r="H1092" s="4"/>
      <c r="I1092" s="4"/>
      <c r="J1092" s="3"/>
      <c r="K1092" s="3"/>
      <c r="L1092" s="3"/>
    </row>
    <row r="1093" spans="6:12" x14ac:dyDescent="0.35">
      <c r="F1093" s="4"/>
      <c r="G1093" s="3"/>
      <c r="H1093" s="4"/>
      <c r="I1093" s="4"/>
      <c r="J1093" s="3"/>
      <c r="K1093" s="3"/>
      <c r="L1093" s="3"/>
    </row>
    <row r="1094" spans="6:12" x14ac:dyDescent="0.35">
      <c r="F1094" s="4"/>
      <c r="G1094" s="3"/>
      <c r="H1094" s="4"/>
      <c r="I1094" s="4"/>
      <c r="J1094" s="3"/>
      <c r="K1094" s="3"/>
      <c r="L1094" s="3"/>
    </row>
    <row r="1095" spans="6:12" x14ac:dyDescent="0.35">
      <c r="F1095" s="4"/>
      <c r="G1095" s="3"/>
      <c r="H1095" s="4"/>
      <c r="I1095" s="4"/>
      <c r="J1095" s="3"/>
      <c r="K1095" s="3"/>
      <c r="L1095" s="3"/>
    </row>
    <row r="1096" spans="6:12" x14ac:dyDescent="0.35">
      <c r="F1096" s="4"/>
      <c r="G1096" s="3"/>
      <c r="H1096" s="4"/>
      <c r="I1096" s="4"/>
      <c r="J1096" s="3"/>
      <c r="K1096" s="3"/>
      <c r="L1096" s="3"/>
    </row>
    <row r="1097" spans="6:12" x14ac:dyDescent="0.35">
      <c r="F1097" s="4"/>
      <c r="G1097" s="3"/>
      <c r="H1097" s="4"/>
      <c r="I1097" s="4"/>
      <c r="J1097" s="3"/>
      <c r="K1097" s="3"/>
      <c r="L1097" s="3"/>
    </row>
    <row r="1098" spans="6:12" x14ac:dyDescent="0.35">
      <c r="F1098" s="4"/>
      <c r="G1098" s="3"/>
      <c r="H1098" s="4"/>
      <c r="I1098" s="4"/>
      <c r="J1098" s="3"/>
      <c r="K1098" s="3"/>
      <c r="L1098" s="3"/>
    </row>
    <row r="1099" spans="6:12" x14ac:dyDescent="0.35">
      <c r="F1099" s="4"/>
      <c r="G1099" s="3"/>
      <c r="H1099" s="4"/>
      <c r="I1099" s="4"/>
      <c r="J1099" s="3"/>
      <c r="K1099" s="3"/>
      <c r="L1099" s="3"/>
    </row>
    <row r="1100" spans="6:12" x14ac:dyDescent="0.35">
      <c r="F1100" s="4"/>
      <c r="G1100" s="3"/>
      <c r="H1100" s="4"/>
      <c r="I1100" s="4"/>
      <c r="J1100" s="3"/>
      <c r="K1100" s="3"/>
      <c r="L1100" s="3"/>
    </row>
    <row r="1101" spans="6:12" x14ac:dyDescent="0.35">
      <c r="F1101" s="4"/>
      <c r="G1101" s="3"/>
      <c r="H1101" s="4"/>
      <c r="I1101" s="4"/>
      <c r="J1101" s="3"/>
      <c r="K1101" s="3"/>
      <c r="L1101" s="3"/>
    </row>
    <row r="1102" spans="6:12" x14ac:dyDescent="0.35">
      <c r="F1102" s="4"/>
      <c r="G1102" s="3"/>
      <c r="H1102" s="4"/>
      <c r="I1102" s="4"/>
      <c r="J1102" s="3"/>
      <c r="K1102" s="3"/>
      <c r="L1102" s="3"/>
    </row>
    <row r="1103" spans="6:12" x14ac:dyDescent="0.35">
      <c r="F1103" s="4"/>
      <c r="G1103" s="3"/>
      <c r="H1103" s="4"/>
      <c r="I1103" s="4"/>
      <c r="J1103" s="3"/>
      <c r="K1103" s="3"/>
      <c r="L1103" s="3"/>
    </row>
    <row r="1104" spans="6:12" x14ac:dyDescent="0.35">
      <c r="F1104" s="4"/>
      <c r="G1104" s="3"/>
      <c r="H1104" s="4"/>
      <c r="I1104" s="4"/>
      <c r="J1104" s="3"/>
      <c r="K1104" s="3"/>
      <c r="L1104" s="3"/>
    </row>
    <row r="1105" spans="6:12" x14ac:dyDescent="0.35">
      <c r="F1105" s="4"/>
      <c r="G1105" s="3"/>
      <c r="H1105" s="4"/>
      <c r="I1105" s="4"/>
      <c r="J1105" s="3"/>
      <c r="K1105" s="3"/>
      <c r="L1105" s="3"/>
    </row>
    <row r="1106" spans="6:12" x14ac:dyDescent="0.35">
      <c r="F1106" s="4"/>
      <c r="G1106" s="3"/>
      <c r="H1106" s="4"/>
      <c r="I1106" s="4"/>
      <c r="J1106" s="3"/>
      <c r="K1106" s="3"/>
      <c r="L1106" s="3"/>
    </row>
    <row r="1107" spans="6:12" x14ac:dyDescent="0.35">
      <c r="F1107" s="4"/>
      <c r="G1107" s="3"/>
      <c r="H1107" s="4"/>
      <c r="I1107" s="4"/>
      <c r="J1107" s="3"/>
      <c r="K1107" s="3"/>
      <c r="L1107" s="3"/>
    </row>
    <row r="1108" spans="6:12" x14ac:dyDescent="0.35">
      <c r="F1108" s="4"/>
      <c r="G1108" s="3"/>
      <c r="H1108" s="4"/>
      <c r="I1108" s="4"/>
      <c r="J1108" s="3"/>
      <c r="K1108" s="3"/>
      <c r="L1108" s="3"/>
    </row>
    <row r="1109" spans="6:12" x14ac:dyDescent="0.35">
      <c r="F1109" s="4"/>
      <c r="G1109" s="3"/>
      <c r="H1109" s="4"/>
      <c r="I1109" s="4"/>
      <c r="J1109" s="3"/>
      <c r="K1109" s="3"/>
      <c r="L1109" s="3"/>
    </row>
    <row r="1110" spans="6:12" x14ac:dyDescent="0.35">
      <c r="F1110" s="4"/>
      <c r="G1110" s="3"/>
      <c r="H1110" s="4"/>
      <c r="I1110" s="4"/>
      <c r="J1110" s="3"/>
      <c r="K1110" s="3"/>
      <c r="L1110" s="3"/>
    </row>
    <row r="1111" spans="6:12" x14ac:dyDescent="0.35">
      <c r="F1111" s="4"/>
      <c r="G1111" s="3"/>
      <c r="H1111" s="4"/>
      <c r="I1111" s="4"/>
      <c r="J1111" s="3"/>
      <c r="K1111" s="3"/>
      <c r="L1111" s="3"/>
    </row>
    <row r="1112" spans="6:12" x14ac:dyDescent="0.35">
      <c r="F1112" s="4"/>
      <c r="G1112" s="3"/>
      <c r="H1112" s="4"/>
      <c r="I1112" s="4"/>
      <c r="J1112" s="3"/>
      <c r="K1112" s="3"/>
      <c r="L1112" s="3"/>
    </row>
    <row r="1113" spans="6:12" x14ac:dyDescent="0.35">
      <c r="F1113" s="4"/>
      <c r="G1113" s="3"/>
      <c r="H1113" s="4"/>
      <c r="I1113" s="4"/>
      <c r="J1113" s="3"/>
      <c r="K1113" s="3"/>
      <c r="L1113" s="3"/>
    </row>
    <row r="1114" spans="6:12" x14ac:dyDescent="0.35">
      <c r="F1114" s="4"/>
      <c r="G1114" s="3"/>
      <c r="H1114" s="4"/>
      <c r="I1114" s="4"/>
      <c r="J1114" s="3"/>
      <c r="K1114" s="3"/>
      <c r="L1114" s="3"/>
    </row>
    <row r="1115" spans="6:12" x14ac:dyDescent="0.35">
      <c r="F1115" s="4"/>
      <c r="G1115" s="3"/>
      <c r="H1115" s="4"/>
      <c r="I1115" s="4"/>
      <c r="J1115" s="3"/>
      <c r="K1115" s="3"/>
      <c r="L1115" s="3"/>
    </row>
    <row r="1116" spans="6:12" x14ac:dyDescent="0.35">
      <c r="F1116" s="4"/>
      <c r="G1116" s="3"/>
      <c r="H1116" s="4"/>
      <c r="I1116" s="4"/>
      <c r="J1116" s="3"/>
      <c r="K1116" s="3"/>
      <c r="L1116" s="3"/>
    </row>
    <row r="1117" spans="6:12" x14ac:dyDescent="0.35">
      <c r="F1117" s="4"/>
      <c r="G1117" s="3"/>
      <c r="H1117" s="4"/>
      <c r="I1117" s="4"/>
      <c r="J1117" s="3"/>
      <c r="K1117" s="3"/>
      <c r="L1117" s="3"/>
    </row>
    <row r="1118" spans="6:12" x14ac:dyDescent="0.35">
      <c r="F1118" s="4"/>
      <c r="G1118" s="3"/>
      <c r="H1118" s="4"/>
      <c r="I1118" s="4"/>
      <c r="J1118" s="3"/>
      <c r="K1118" s="3"/>
      <c r="L1118" s="3"/>
    </row>
    <row r="1119" spans="6:12" x14ac:dyDescent="0.35">
      <c r="F1119" s="4"/>
      <c r="G1119" s="3"/>
      <c r="H1119" s="4"/>
      <c r="I1119" s="4"/>
      <c r="J1119" s="3"/>
      <c r="K1119" s="3"/>
      <c r="L1119" s="3"/>
    </row>
    <row r="1120" spans="6:12" x14ac:dyDescent="0.35">
      <c r="F1120" s="4"/>
      <c r="G1120" s="3"/>
      <c r="H1120" s="4"/>
      <c r="I1120" s="4"/>
      <c r="J1120" s="3"/>
      <c r="K1120" s="3"/>
      <c r="L1120" s="3"/>
    </row>
    <row r="1121" spans="6:12" x14ac:dyDescent="0.35">
      <c r="F1121" s="4"/>
      <c r="G1121" s="3"/>
      <c r="H1121" s="4"/>
      <c r="I1121" s="4"/>
      <c r="J1121" s="3"/>
      <c r="K1121" s="3"/>
      <c r="L1121" s="3"/>
    </row>
    <row r="1122" spans="6:12" x14ac:dyDescent="0.35">
      <c r="F1122" s="4"/>
      <c r="G1122" s="3"/>
      <c r="H1122" s="4"/>
      <c r="I1122" s="4"/>
      <c r="J1122" s="3"/>
      <c r="K1122" s="3"/>
      <c r="L1122" s="3"/>
    </row>
    <row r="1123" spans="6:12" x14ac:dyDescent="0.35">
      <c r="F1123" s="4"/>
      <c r="G1123" s="3"/>
      <c r="H1123" s="4"/>
      <c r="I1123" s="4"/>
      <c r="J1123" s="3"/>
      <c r="K1123" s="3"/>
      <c r="L1123" s="3"/>
    </row>
    <row r="1124" spans="6:12" x14ac:dyDescent="0.35">
      <c r="F1124" s="4"/>
      <c r="G1124" s="3"/>
      <c r="H1124" s="4"/>
      <c r="I1124" s="4"/>
      <c r="J1124" s="3"/>
      <c r="K1124" s="3"/>
      <c r="L1124" s="3"/>
    </row>
    <row r="1125" spans="6:12" x14ac:dyDescent="0.35">
      <c r="F1125" s="4"/>
      <c r="G1125" s="3"/>
      <c r="H1125" s="4"/>
      <c r="I1125" s="4"/>
      <c r="J1125" s="3"/>
      <c r="K1125" s="3"/>
      <c r="L1125" s="3"/>
    </row>
    <row r="1126" spans="6:12" x14ac:dyDescent="0.35">
      <c r="F1126" s="4"/>
      <c r="G1126" s="3"/>
      <c r="H1126" s="4"/>
      <c r="I1126" s="4"/>
      <c r="J1126" s="3"/>
      <c r="K1126" s="3"/>
      <c r="L1126" s="3"/>
    </row>
    <row r="1127" spans="6:12" x14ac:dyDescent="0.35">
      <c r="F1127" s="4"/>
      <c r="G1127" s="3"/>
      <c r="H1127" s="4"/>
      <c r="I1127" s="4"/>
      <c r="J1127" s="3"/>
      <c r="K1127" s="3"/>
      <c r="L1127" s="3"/>
    </row>
    <row r="1128" spans="6:12" x14ac:dyDescent="0.35">
      <c r="F1128" s="4"/>
      <c r="G1128" s="3"/>
      <c r="H1128" s="4"/>
      <c r="I1128" s="4"/>
      <c r="J1128" s="3"/>
      <c r="K1128" s="3"/>
      <c r="L1128" s="3"/>
    </row>
    <row r="1129" spans="6:12" x14ac:dyDescent="0.35">
      <c r="F1129" s="4"/>
      <c r="G1129" s="3"/>
      <c r="H1129" s="4"/>
      <c r="I1129" s="4"/>
      <c r="J1129" s="3"/>
      <c r="K1129" s="3"/>
      <c r="L1129" s="3"/>
    </row>
    <row r="1130" spans="6:12" x14ac:dyDescent="0.35">
      <c r="F1130" s="4"/>
      <c r="G1130" s="3"/>
      <c r="H1130" s="4"/>
      <c r="I1130" s="4"/>
      <c r="J1130" s="3"/>
      <c r="K1130" s="3"/>
      <c r="L1130" s="3"/>
    </row>
    <row r="1131" spans="6:12" x14ac:dyDescent="0.35">
      <c r="F1131" s="4"/>
      <c r="G1131" s="3"/>
      <c r="H1131" s="4"/>
      <c r="I1131" s="4"/>
      <c r="J1131" s="3"/>
      <c r="K1131" s="3"/>
      <c r="L1131" s="3"/>
    </row>
    <row r="1132" spans="6:12" x14ac:dyDescent="0.35">
      <c r="F1132" s="4"/>
      <c r="G1132" s="3"/>
      <c r="H1132" s="4"/>
      <c r="I1132" s="4"/>
      <c r="J1132" s="3"/>
      <c r="K1132" s="3"/>
      <c r="L1132" s="3"/>
    </row>
    <row r="1133" spans="6:12" x14ac:dyDescent="0.35">
      <c r="F1133" s="4"/>
      <c r="G1133" s="3"/>
      <c r="H1133" s="4"/>
      <c r="I1133" s="4"/>
      <c r="J1133" s="3"/>
      <c r="K1133" s="3"/>
      <c r="L1133" s="3"/>
    </row>
    <row r="1134" spans="6:12" x14ac:dyDescent="0.35">
      <c r="F1134" s="4"/>
      <c r="G1134" s="3"/>
      <c r="H1134" s="4"/>
      <c r="I1134" s="4"/>
      <c r="J1134" s="3"/>
      <c r="K1134" s="3"/>
      <c r="L1134" s="3"/>
    </row>
    <row r="1135" spans="6:12" x14ac:dyDescent="0.35">
      <c r="F1135" s="4"/>
      <c r="G1135" s="3"/>
      <c r="H1135" s="4"/>
      <c r="I1135" s="4"/>
      <c r="J1135" s="3"/>
      <c r="K1135" s="3"/>
      <c r="L1135" s="3"/>
    </row>
    <row r="1136" spans="6:12" x14ac:dyDescent="0.35">
      <c r="F1136" s="4"/>
      <c r="G1136" s="3"/>
      <c r="H1136" s="4"/>
      <c r="I1136" s="4"/>
      <c r="J1136" s="3"/>
      <c r="K1136" s="3"/>
      <c r="L1136" s="3"/>
    </row>
    <row r="1137" spans="6:12" x14ac:dyDescent="0.35">
      <c r="F1137" s="4"/>
      <c r="G1137" s="3"/>
      <c r="H1137" s="4"/>
      <c r="I1137" s="4"/>
      <c r="J1137" s="3"/>
      <c r="K1137" s="3"/>
      <c r="L1137" s="3"/>
    </row>
    <row r="1138" spans="6:12" x14ac:dyDescent="0.35">
      <c r="F1138" s="4"/>
      <c r="G1138" s="3"/>
      <c r="H1138" s="4"/>
      <c r="I1138" s="4"/>
      <c r="J1138" s="3"/>
      <c r="K1138" s="3"/>
      <c r="L1138" s="3"/>
    </row>
    <row r="1139" spans="6:12" x14ac:dyDescent="0.35">
      <c r="F1139" s="4"/>
      <c r="G1139" s="3"/>
      <c r="H1139" s="4"/>
      <c r="I1139" s="4"/>
      <c r="J1139" s="3"/>
      <c r="K1139" s="3"/>
      <c r="L1139" s="3"/>
    </row>
    <row r="1140" spans="6:12" x14ac:dyDescent="0.35">
      <c r="F1140" s="4"/>
      <c r="G1140" s="3"/>
      <c r="H1140" s="4"/>
      <c r="I1140" s="4"/>
      <c r="J1140" s="3"/>
      <c r="K1140" s="3"/>
      <c r="L1140" s="3"/>
    </row>
    <row r="1141" spans="6:12" x14ac:dyDescent="0.35">
      <c r="F1141" s="4"/>
      <c r="G1141" s="3"/>
      <c r="H1141" s="4"/>
      <c r="I1141" s="4"/>
      <c r="J1141" s="3"/>
      <c r="K1141" s="3"/>
      <c r="L1141" s="3"/>
    </row>
    <row r="1142" spans="6:12" x14ac:dyDescent="0.35">
      <c r="F1142" s="4"/>
      <c r="G1142" s="3"/>
      <c r="H1142" s="4"/>
      <c r="I1142" s="4"/>
      <c r="J1142" s="3"/>
      <c r="K1142" s="3"/>
      <c r="L1142" s="3"/>
    </row>
    <row r="1143" spans="6:12" x14ac:dyDescent="0.35">
      <c r="F1143" s="4"/>
      <c r="G1143" s="3"/>
      <c r="H1143" s="4"/>
      <c r="I1143" s="4"/>
      <c r="J1143" s="3"/>
      <c r="K1143" s="3"/>
      <c r="L1143" s="3"/>
    </row>
    <row r="1144" spans="6:12" x14ac:dyDescent="0.35">
      <c r="F1144" s="4"/>
      <c r="G1144" s="3"/>
      <c r="H1144" s="4"/>
      <c r="I1144" s="4"/>
      <c r="J1144" s="3"/>
      <c r="K1144" s="3"/>
      <c r="L1144" s="3"/>
    </row>
    <row r="1145" spans="6:12" x14ac:dyDescent="0.35">
      <c r="F1145" s="4"/>
      <c r="G1145" s="3"/>
      <c r="H1145" s="4"/>
      <c r="I1145" s="4"/>
      <c r="J1145" s="3"/>
      <c r="K1145" s="3"/>
      <c r="L1145" s="3"/>
    </row>
    <row r="1146" spans="6:12" x14ac:dyDescent="0.35">
      <c r="F1146" s="4"/>
      <c r="G1146" s="3"/>
      <c r="H1146" s="4"/>
      <c r="I1146" s="4"/>
      <c r="J1146" s="3"/>
      <c r="K1146" s="3"/>
      <c r="L1146" s="3"/>
    </row>
    <row r="1147" spans="6:12" x14ac:dyDescent="0.35">
      <c r="F1147" s="4"/>
      <c r="G1147" s="3"/>
      <c r="H1147" s="4"/>
      <c r="I1147" s="4"/>
      <c r="J1147" s="3"/>
      <c r="K1147" s="3"/>
      <c r="L1147" s="3"/>
    </row>
    <row r="1148" spans="6:12" x14ac:dyDescent="0.35">
      <c r="F1148" s="4"/>
      <c r="G1148" s="3"/>
      <c r="H1148" s="4"/>
      <c r="I1148" s="4"/>
      <c r="J1148" s="3"/>
      <c r="K1148" s="3"/>
      <c r="L1148" s="3"/>
    </row>
    <row r="1149" spans="6:12" x14ac:dyDescent="0.35">
      <c r="F1149" s="4"/>
      <c r="G1149" s="3"/>
      <c r="H1149" s="4"/>
      <c r="I1149" s="4"/>
      <c r="J1149" s="3"/>
      <c r="K1149" s="3"/>
      <c r="L1149" s="3"/>
    </row>
    <row r="1150" spans="6:12" x14ac:dyDescent="0.35">
      <c r="F1150" s="4"/>
      <c r="G1150" s="3"/>
      <c r="H1150" s="4"/>
      <c r="I1150" s="4"/>
      <c r="J1150" s="3"/>
      <c r="K1150" s="3"/>
      <c r="L1150" s="3"/>
    </row>
    <row r="1151" spans="6:12" x14ac:dyDescent="0.35">
      <c r="F1151" s="4"/>
      <c r="G1151" s="3"/>
      <c r="H1151" s="4"/>
      <c r="I1151" s="4"/>
      <c r="J1151" s="3"/>
      <c r="K1151" s="3"/>
      <c r="L1151" s="3"/>
    </row>
    <row r="1152" spans="6:12" x14ac:dyDescent="0.35">
      <c r="F1152" s="4"/>
      <c r="G1152" s="3"/>
      <c r="H1152" s="4"/>
      <c r="I1152" s="4"/>
      <c r="J1152" s="3"/>
      <c r="K1152" s="3"/>
      <c r="L1152" s="3"/>
    </row>
    <row r="1153" spans="6:12" x14ac:dyDescent="0.35">
      <c r="F1153" s="4"/>
      <c r="G1153" s="3"/>
      <c r="H1153" s="4"/>
      <c r="I1153" s="4"/>
      <c r="J1153" s="3"/>
      <c r="K1153" s="3"/>
      <c r="L1153" s="3"/>
    </row>
    <row r="1154" spans="6:12" x14ac:dyDescent="0.35">
      <c r="F1154" s="4"/>
      <c r="G1154" s="3"/>
      <c r="H1154" s="4"/>
      <c r="I1154" s="4"/>
      <c r="J1154" s="3"/>
      <c r="K1154" s="3"/>
      <c r="L1154" s="3"/>
    </row>
    <row r="1155" spans="6:12" x14ac:dyDescent="0.35">
      <c r="F1155" s="4"/>
      <c r="G1155" s="3"/>
      <c r="H1155" s="4"/>
      <c r="I1155" s="4"/>
      <c r="J1155" s="3"/>
      <c r="K1155" s="3"/>
      <c r="L1155" s="3"/>
    </row>
    <row r="1156" spans="6:12" x14ac:dyDescent="0.35">
      <c r="F1156" s="4"/>
      <c r="G1156" s="3"/>
      <c r="H1156" s="4"/>
      <c r="I1156" s="4"/>
      <c r="J1156" s="3"/>
      <c r="K1156" s="3"/>
      <c r="L1156" s="3"/>
    </row>
    <row r="1157" spans="6:12" x14ac:dyDescent="0.35">
      <c r="F1157" s="4"/>
      <c r="G1157" s="3"/>
      <c r="H1157" s="4"/>
      <c r="I1157" s="4"/>
      <c r="J1157" s="3"/>
      <c r="K1157" s="3"/>
      <c r="L1157" s="3"/>
    </row>
    <row r="1158" spans="6:12" x14ac:dyDescent="0.35">
      <c r="F1158" s="4"/>
      <c r="G1158" s="3"/>
      <c r="H1158" s="4"/>
      <c r="I1158" s="4"/>
      <c r="J1158" s="3"/>
      <c r="K1158" s="3"/>
      <c r="L1158" s="3"/>
    </row>
    <row r="1159" spans="6:12" x14ac:dyDescent="0.35">
      <c r="F1159" s="4"/>
      <c r="G1159" s="3"/>
      <c r="H1159" s="4"/>
      <c r="I1159" s="4"/>
      <c r="J1159" s="3"/>
      <c r="K1159" s="3"/>
      <c r="L1159" s="3"/>
    </row>
    <row r="1160" spans="6:12" x14ac:dyDescent="0.35">
      <c r="F1160" s="4"/>
      <c r="G1160" s="3"/>
      <c r="H1160" s="4"/>
      <c r="I1160" s="4"/>
      <c r="J1160" s="3"/>
      <c r="K1160" s="3"/>
      <c r="L1160" s="3"/>
    </row>
    <row r="1161" spans="6:12" x14ac:dyDescent="0.35">
      <c r="F1161" s="4"/>
      <c r="G1161" s="3"/>
      <c r="H1161" s="4"/>
      <c r="I1161" s="4"/>
      <c r="J1161" s="3"/>
      <c r="K1161" s="3"/>
      <c r="L1161" s="3"/>
    </row>
    <row r="1162" spans="6:12" x14ac:dyDescent="0.35">
      <c r="F1162" s="4"/>
      <c r="G1162" s="3"/>
      <c r="H1162" s="4"/>
      <c r="I1162" s="4"/>
      <c r="J1162" s="3"/>
      <c r="K1162" s="3"/>
      <c r="L1162" s="3"/>
    </row>
    <row r="1163" spans="6:12" x14ac:dyDescent="0.35">
      <c r="F1163" s="4"/>
      <c r="G1163" s="3"/>
      <c r="H1163" s="4"/>
      <c r="I1163" s="4"/>
      <c r="J1163" s="3"/>
      <c r="K1163" s="3"/>
      <c r="L1163" s="3"/>
    </row>
    <row r="1164" spans="6:12" x14ac:dyDescent="0.35">
      <c r="F1164" s="4"/>
      <c r="G1164" s="3"/>
      <c r="H1164" s="4"/>
      <c r="I1164" s="4"/>
      <c r="J1164" s="3"/>
      <c r="K1164" s="3"/>
      <c r="L1164" s="3"/>
    </row>
    <row r="1165" spans="6:12" x14ac:dyDescent="0.35">
      <c r="F1165" s="4"/>
      <c r="G1165" s="3"/>
      <c r="H1165" s="4"/>
      <c r="I1165" s="4"/>
      <c r="J1165" s="3"/>
      <c r="K1165" s="3"/>
      <c r="L1165" s="3"/>
    </row>
    <row r="1166" spans="6:12" x14ac:dyDescent="0.35">
      <c r="F1166" s="4"/>
      <c r="G1166" s="3"/>
      <c r="H1166" s="4"/>
      <c r="I1166" s="4"/>
      <c r="J1166" s="3"/>
      <c r="K1166" s="3"/>
      <c r="L1166" s="3"/>
    </row>
    <row r="1167" spans="6:12" x14ac:dyDescent="0.35">
      <c r="F1167" s="4"/>
      <c r="G1167" s="3"/>
      <c r="H1167" s="4"/>
      <c r="I1167" s="4"/>
      <c r="J1167" s="3"/>
      <c r="K1167" s="3"/>
      <c r="L1167" s="3"/>
    </row>
    <row r="1168" spans="6:12" x14ac:dyDescent="0.35">
      <c r="F1168" s="4"/>
      <c r="G1168" s="3"/>
      <c r="H1168" s="4"/>
      <c r="I1168" s="4"/>
      <c r="J1168" s="3"/>
      <c r="K1168" s="3"/>
      <c r="L1168" s="3"/>
    </row>
    <row r="1169" spans="6:12" x14ac:dyDescent="0.35">
      <c r="F1169" s="4"/>
      <c r="G1169" s="3"/>
      <c r="H1169" s="4"/>
      <c r="I1169" s="4"/>
      <c r="J1169" s="3"/>
      <c r="K1169" s="3"/>
      <c r="L1169" s="3"/>
    </row>
    <row r="1170" spans="6:12" x14ac:dyDescent="0.35">
      <c r="F1170" s="4"/>
      <c r="G1170" s="3"/>
      <c r="H1170" s="4"/>
      <c r="I1170" s="4"/>
      <c r="J1170" s="3"/>
      <c r="K1170" s="3"/>
      <c r="L1170" s="3"/>
    </row>
    <row r="1171" spans="6:12" x14ac:dyDescent="0.35">
      <c r="F1171" s="4"/>
      <c r="G1171" s="3"/>
      <c r="H1171" s="4"/>
      <c r="I1171" s="4"/>
      <c r="J1171" s="3"/>
      <c r="K1171" s="3"/>
      <c r="L1171" s="3"/>
    </row>
    <row r="1172" spans="6:12" x14ac:dyDescent="0.35">
      <c r="F1172" s="4"/>
      <c r="G1172" s="3"/>
      <c r="H1172" s="4"/>
      <c r="I1172" s="4"/>
      <c r="J1172" s="3"/>
      <c r="K1172" s="3"/>
      <c r="L1172" s="3"/>
    </row>
    <row r="1173" spans="6:12" x14ac:dyDescent="0.35">
      <c r="F1173" s="4"/>
      <c r="G1173" s="3"/>
      <c r="H1173" s="4"/>
      <c r="I1173" s="4"/>
      <c r="J1173" s="3"/>
      <c r="K1173" s="3"/>
      <c r="L1173" s="3"/>
    </row>
    <row r="1174" spans="6:12" x14ac:dyDescent="0.35">
      <c r="F1174" s="4"/>
      <c r="G1174" s="3"/>
      <c r="H1174" s="4"/>
      <c r="I1174" s="4"/>
      <c r="J1174" s="3"/>
      <c r="K1174" s="3"/>
      <c r="L1174" s="3"/>
    </row>
    <row r="1175" spans="6:12" x14ac:dyDescent="0.35">
      <c r="F1175" s="4"/>
      <c r="G1175" s="3"/>
      <c r="H1175" s="4"/>
      <c r="I1175" s="4"/>
      <c r="J1175" s="3"/>
      <c r="K1175" s="3"/>
      <c r="L1175" s="3"/>
    </row>
    <row r="1176" spans="6:12" x14ac:dyDescent="0.35">
      <c r="F1176" s="4"/>
      <c r="G1176" s="3"/>
      <c r="H1176" s="4"/>
      <c r="I1176" s="4"/>
      <c r="J1176" s="3"/>
      <c r="K1176" s="3"/>
      <c r="L1176" s="3"/>
    </row>
    <row r="1177" spans="6:12" x14ac:dyDescent="0.35">
      <c r="F1177" s="4"/>
      <c r="G1177" s="3"/>
      <c r="H1177" s="4"/>
      <c r="I1177" s="4"/>
      <c r="J1177" s="3"/>
      <c r="K1177" s="3"/>
      <c r="L1177" s="3"/>
    </row>
    <row r="1178" spans="6:12" x14ac:dyDescent="0.35">
      <c r="F1178" s="4"/>
      <c r="G1178" s="3"/>
      <c r="H1178" s="4"/>
      <c r="I1178" s="4"/>
      <c r="J1178" s="3"/>
      <c r="K1178" s="3"/>
      <c r="L1178" s="3"/>
    </row>
    <row r="1179" spans="6:12" x14ac:dyDescent="0.35">
      <c r="F1179" s="4"/>
      <c r="G1179" s="3"/>
      <c r="H1179" s="4"/>
      <c r="I1179" s="4"/>
      <c r="J1179" s="3"/>
      <c r="K1179" s="3"/>
      <c r="L1179" s="3"/>
    </row>
    <row r="1180" spans="6:12" x14ac:dyDescent="0.35">
      <c r="F1180" s="4"/>
      <c r="G1180" s="3"/>
      <c r="H1180" s="4"/>
      <c r="I1180" s="4"/>
      <c r="J1180" s="3"/>
      <c r="K1180" s="3"/>
      <c r="L1180" s="3"/>
    </row>
    <row r="1181" spans="6:12" x14ac:dyDescent="0.35">
      <c r="F1181" s="4"/>
      <c r="G1181" s="3"/>
      <c r="H1181" s="4"/>
      <c r="I1181" s="4"/>
      <c r="J1181" s="3"/>
      <c r="K1181" s="3"/>
      <c r="L1181" s="3"/>
    </row>
    <row r="1182" spans="6:12" x14ac:dyDescent="0.35">
      <c r="F1182" s="4"/>
      <c r="G1182" s="3"/>
      <c r="H1182" s="4"/>
      <c r="I1182" s="4"/>
      <c r="J1182" s="3"/>
      <c r="K1182" s="3"/>
      <c r="L1182" s="3"/>
    </row>
    <row r="1183" spans="6:12" x14ac:dyDescent="0.35">
      <c r="F1183" s="4"/>
      <c r="G1183" s="3"/>
      <c r="H1183" s="4"/>
      <c r="I1183" s="4"/>
      <c r="J1183" s="3"/>
      <c r="K1183" s="3"/>
      <c r="L1183" s="3"/>
    </row>
    <row r="1184" spans="6:12" x14ac:dyDescent="0.35">
      <c r="F1184" s="4"/>
      <c r="G1184" s="3"/>
      <c r="H1184" s="4"/>
      <c r="I1184" s="4"/>
      <c r="J1184" s="3"/>
      <c r="K1184" s="3"/>
      <c r="L1184" s="3"/>
    </row>
    <row r="1185" spans="6:12" x14ac:dyDescent="0.35">
      <c r="F1185" s="4"/>
      <c r="G1185" s="3"/>
      <c r="H1185" s="4"/>
      <c r="I1185" s="4"/>
      <c r="J1185" s="3"/>
      <c r="K1185" s="3"/>
      <c r="L1185" s="3"/>
    </row>
    <row r="1186" spans="6:12" x14ac:dyDescent="0.35">
      <c r="F1186" s="4"/>
      <c r="G1186" s="3"/>
      <c r="H1186" s="4"/>
      <c r="I1186" s="4"/>
      <c r="J1186" s="3"/>
      <c r="K1186" s="3"/>
      <c r="L1186" s="3"/>
    </row>
    <row r="1187" spans="6:12" x14ac:dyDescent="0.35">
      <c r="F1187" s="4"/>
      <c r="G1187" s="3"/>
      <c r="H1187" s="4"/>
      <c r="I1187" s="4"/>
      <c r="J1187" s="3"/>
      <c r="K1187" s="3"/>
      <c r="L1187" s="3"/>
    </row>
    <row r="1188" spans="6:12" x14ac:dyDescent="0.35">
      <c r="F1188" s="4"/>
      <c r="G1188" s="3"/>
      <c r="H1188" s="4"/>
      <c r="I1188" s="4"/>
      <c r="J1188" s="3"/>
      <c r="K1188" s="3"/>
      <c r="L1188" s="3"/>
    </row>
    <row r="1189" spans="6:12" x14ac:dyDescent="0.35">
      <c r="F1189" s="4"/>
      <c r="G1189" s="3"/>
      <c r="H1189" s="4"/>
      <c r="I1189" s="4"/>
      <c r="J1189" s="3"/>
      <c r="K1189" s="3"/>
      <c r="L1189" s="3"/>
    </row>
    <row r="1190" spans="6:12" x14ac:dyDescent="0.35">
      <c r="F1190" s="4"/>
      <c r="G1190" s="3"/>
      <c r="H1190" s="4"/>
      <c r="I1190" s="4"/>
      <c r="J1190" s="3"/>
      <c r="K1190" s="3"/>
      <c r="L1190" s="3"/>
    </row>
    <row r="1191" spans="6:12" x14ac:dyDescent="0.35">
      <c r="F1191" s="4"/>
      <c r="G1191" s="3"/>
      <c r="H1191" s="4"/>
      <c r="I1191" s="4"/>
      <c r="J1191" s="3"/>
      <c r="K1191" s="3"/>
      <c r="L1191" s="3"/>
    </row>
    <row r="1192" spans="6:12" x14ac:dyDescent="0.35">
      <c r="F1192" s="4"/>
      <c r="G1192" s="3"/>
      <c r="H1192" s="4"/>
      <c r="I1192" s="4"/>
      <c r="J1192" s="3"/>
      <c r="K1192" s="3"/>
      <c r="L1192" s="3"/>
    </row>
    <row r="1193" spans="6:12" x14ac:dyDescent="0.35">
      <c r="F1193" s="4"/>
      <c r="G1193" s="3"/>
      <c r="H1193" s="4"/>
      <c r="I1193" s="4"/>
      <c r="J1193" s="3"/>
      <c r="K1193" s="3"/>
      <c r="L1193" s="3"/>
    </row>
    <row r="1194" spans="6:12" x14ac:dyDescent="0.35">
      <c r="F1194" s="4"/>
      <c r="G1194" s="3"/>
      <c r="H1194" s="4"/>
      <c r="I1194" s="4"/>
      <c r="J1194" s="3"/>
      <c r="K1194" s="3"/>
      <c r="L1194" s="3"/>
    </row>
    <row r="1195" spans="6:12" x14ac:dyDescent="0.35">
      <c r="F1195" s="4"/>
      <c r="G1195" s="3"/>
      <c r="H1195" s="4"/>
      <c r="I1195" s="4"/>
      <c r="J1195" s="3"/>
      <c r="K1195" s="3"/>
      <c r="L1195" s="3"/>
    </row>
    <row r="1196" spans="6:12" x14ac:dyDescent="0.35">
      <c r="F1196" s="4"/>
      <c r="G1196" s="3"/>
      <c r="H1196" s="4"/>
      <c r="I1196" s="4"/>
      <c r="J1196" s="3"/>
      <c r="K1196" s="3"/>
      <c r="L1196" s="3"/>
    </row>
    <row r="1197" spans="6:12" x14ac:dyDescent="0.35">
      <c r="F1197" s="4"/>
      <c r="G1197" s="3"/>
      <c r="H1197" s="4"/>
      <c r="I1197" s="4"/>
      <c r="J1197" s="3"/>
      <c r="K1197" s="3"/>
      <c r="L1197" s="3"/>
    </row>
    <row r="1198" spans="6:12" x14ac:dyDescent="0.35">
      <c r="F1198" s="4"/>
      <c r="G1198" s="3"/>
      <c r="H1198" s="4"/>
      <c r="I1198" s="4"/>
      <c r="J1198" s="3"/>
      <c r="K1198" s="3"/>
      <c r="L1198" s="3"/>
    </row>
    <row r="1199" spans="6:12" x14ac:dyDescent="0.35">
      <c r="F1199" s="4"/>
      <c r="G1199" s="3"/>
      <c r="H1199" s="4"/>
      <c r="I1199" s="4"/>
      <c r="J1199" s="3"/>
      <c r="K1199" s="3"/>
      <c r="L1199" s="3"/>
    </row>
    <row r="1200" spans="6:12" x14ac:dyDescent="0.35">
      <c r="F1200" s="4"/>
      <c r="G1200" s="3"/>
      <c r="H1200" s="4"/>
      <c r="I1200" s="4"/>
      <c r="J1200" s="3"/>
      <c r="K1200" s="3"/>
      <c r="L1200" s="3"/>
    </row>
    <row r="1201" spans="6:12" x14ac:dyDescent="0.35">
      <c r="F1201" s="4"/>
      <c r="G1201" s="3"/>
      <c r="H1201" s="4"/>
      <c r="I1201" s="4"/>
      <c r="J1201" s="3"/>
      <c r="K1201" s="3"/>
      <c r="L1201" s="3"/>
    </row>
    <row r="1202" spans="6:12" x14ac:dyDescent="0.35">
      <c r="F1202" s="4"/>
      <c r="G1202" s="3"/>
      <c r="H1202" s="4"/>
      <c r="I1202" s="4"/>
      <c r="J1202" s="3"/>
      <c r="K1202" s="3"/>
      <c r="L1202" s="3"/>
    </row>
    <row r="1203" spans="6:12" x14ac:dyDescent="0.35">
      <c r="F1203" s="4"/>
      <c r="G1203" s="3"/>
      <c r="H1203" s="4"/>
      <c r="I1203" s="4"/>
      <c r="J1203" s="3"/>
      <c r="K1203" s="3"/>
      <c r="L1203" s="3"/>
    </row>
    <row r="1204" spans="6:12" x14ac:dyDescent="0.35">
      <c r="F1204" s="4"/>
      <c r="G1204" s="3"/>
      <c r="H1204" s="4"/>
      <c r="I1204" s="4"/>
      <c r="J1204" s="3"/>
      <c r="K1204" s="3"/>
      <c r="L1204" s="3"/>
    </row>
    <row r="1205" spans="6:12" x14ac:dyDescent="0.35">
      <c r="F1205" s="4"/>
      <c r="G1205" s="3"/>
      <c r="H1205" s="4"/>
      <c r="I1205" s="4"/>
      <c r="J1205" s="3"/>
      <c r="K1205" s="3"/>
      <c r="L1205" s="3"/>
    </row>
    <row r="1206" spans="6:12" x14ac:dyDescent="0.35">
      <c r="F1206" s="4"/>
      <c r="G1206" s="3"/>
      <c r="H1206" s="4"/>
      <c r="I1206" s="4"/>
      <c r="J1206" s="3"/>
      <c r="K1206" s="3"/>
      <c r="L1206" s="3"/>
    </row>
    <row r="1207" spans="6:12" x14ac:dyDescent="0.35">
      <c r="F1207" s="4"/>
      <c r="G1207" s="3"/>
      <c r="H1207" s="4"/>
      <c r="I1207" s="4"/>
      <c r="J1207" s="3"/>
      <c r="K1207" s="3"/>
      <c r="L1207" s="3"/>
    </row>
    <row r="1208" spans="6:12" x14ac:dyDescent="0.35">
      <c r="F1208" s="4"/>
      <c r="G1208" s="3"/>
      <c r="H1208" s="4"/>
      <c r="I1208" s="4"/>
      <c r="J1208" s="3"/>
      <c r="K1208" s="3"/>
      <c r="L1208" s="3"/>
    </row>
    <row r="1209" spans="6:12" x14ac:dyDescent="0.35">
      <c r="F1209" s="4"/>
      <c r="G1209" s="3"/>
      <c r="H1209" s="4"/>
      <c r="I1209" s="4"/>
      <c r="J1209" s="3"/>
      <c r="K1209" s="3"/>
      <c r="L1209" s="3"/>
    </row>
    <row r="1210" spans="6:12" x14ac:dyDescent="0.35">
      <c r="F1210" s="4"/>
      <c r="G1210" s="3"/>
      <c r="H1210" s="4"/>
      <c r="I1210" s="4"/>
      <c r="J1210" s="3"/>
      <c r="K1210" s="3"/>
      <c r="L1210" s="3"/>
    </row>
    <row r="1211" spans="6:12" x14ac:dyDescent="0.35">
      <c r="F1211" s="4"/>
      <c r="G1211" s="3"/>
      <c r="H1211" s="4"/>
      <c r="I1211" s="4"/>
      <c r="J1211" s="3"/>
      <c r="K1211" s="3"/>
      <c r="L1211" s="3"/>
    </row>
    <row r="1212" spans="6:12" x14ac:dyDescent="0.35">
      <c r="F1212" s="4"/>
      <c r="G1212" s="3"/>
      <c r="H1212" s="4"/>
      <c r="I1212" s="4"/>
      <c r="J1212" s="3"/>
      <c r="K1212" s="3"/>
      <c r="L1212" s="3"/>
    </row>
    <row r="1213" spans="6:12" x14ac:dyDescent="0.35">
      <c r="F1213" s="4"/>
      <c r="G1213" s="3"/>
      <c r="H1213" s="4"/>
      <c r="I1213" s="4"/>
      <c r="J1213" s="3"/>
      <c r="K1213" s="3"/>
      <c r="L1213" s="3"/>
    </row>
    <row r="1214" spans="6:12" x14ac:dyDescent="0.35">
      <c r="F1214" s="4"/>
      <c r="G1214" s="3"/>
      <c r="H1214" s="4"/>
      <c r="I1214" s="4"/>
      <c r="J1214" s="3"/>
      <c r="K1214" s="3"/>
      <c r="L1214" s="3"/>
    </row>
    <row r="1215" spans="6:12" x14ac:dyDescent="0.35">
      <c r="F1215" s="4"/>
      <c r="G1215" s="3"/>
      <c r="H1215" s="4"/>
      <c r="I1215" s="4"/>
      <c r="J1215" s="3"/>
      <c r="K1215" s="3"/>
      <c r="L1215" s="3"/>
    </row>
    <row r="1216" spans="6:12" x14ac:dyDescent="0.35">
      <c r="F1216" s="4"/>
      <c r="G1216" s="3"/>
      <c r="H1216" s="4"/>
      <c r="I1216" s="4"/>
      <c r="J1216" s="3"/>
      <c r="K1216" s="3"/>
      <c r="L1216" s="3"/>
    </row>
    <row r="1217" spans="6:12" x14ac:dyDescent="0.35">
      <c r="F1217" s="4"/>
      <c r="G1217" s="3"/>
      <c r="H1217" s="4"/>
      <c r="I1217" s="4"/>
      <c r="J1217" s="3"/>
      <c r="K1217" s="3"/>
      <c r="L1217" s="3"/>
    </row>
    <row r="1218" spans="6:12" x14ac:dyDescent="0.35">
      <c r="F1218" s="4"/>
      <c r="G1218" s="3"/>
      <c r="H1218" s="4"/>
      <c r="I1218" s="4"/>
      <c r="J1218" s="3"/>
      <c r="K1218" s="3"/>
      <c r="L1218" s="3"/>
    </row>
    <row r="1219" spans="6:12" x14ac:dyDescent="0.35">
      <c r="F1219" s="4"/>
      <c r="G1219" s="3"/>
      <c r="H1219" s="4"/>
      <c r="I1219" s="4"/>
      <c r="J1219" s="3"/>
      <c r="K1219" s="3"/>
      <c r="L1219" s="3"/>
    </row>
    <row r="1220" spans="6:12" x14ac:dyDescent="0.35">
      <c r="F1220" s="4"/>
      <c r="G1220" s="3"/>
      <c r="H1220" s="4"/>
      <c r="I1220" s="4"/>
      <c r="J1220" s="3"/>
      <c r="K1220" s="3"/>
      <c r="L1220" s="3"/>
    </row>
    <row r="1221" spans="6:12" x14ac:dyDescent="0.35">
      <c r="F1221" s="4"/>
      <c r="G1221" s="3"/>
      <c r="H1221" s="4"/>
      <c r="I1221" s="4"/>
      <c r="J1221" s="3"/>
      <c r="K1221" s="3"/>
      <c r="L1221" s="3"/>
    </row>
    <row r="1222" spans="6:12" x14ac:dyDescent="0.35">
      <c r="F1222" s="4"/>
      <c r="G1222" s="3"/>
      <c r="H1222" s="4"/>
      <c r="I1222" s="4"/>
      <c r="J1222" s="3"/>
      <c r="K1222" s="3"/>
      <c r="L1222" s="3"/>
    </row>
    <row r="1223" spans="6:12" x14ac:dyDescent="0.35">
      <c r="F1223" s="4"/>
      <c r="G1223" s="3"/>
      <c r="H1223" s="4"/>
      <c r="I1223" s="4"/>
      <c r="J1223" s="3"/>
      <c r="K1223" s="3"/>
      <c r="L1223" s="3"/>
    </row>
    <row r="1224" spans="6:12" x14ac:dyDescent="0.35">
      <c r="F1224" s="4"/>
      <c r="G1224" s="3"/>
      <c r="H1224" s="4"/>
      <c r="I1224" s="4"/>
      <c r="J1224" s="3"/>
      <c r="K1224" s="3"/>
      <c r="L1224" s="3"/>
    </row>
    <row r="1225" spans="6:12" x14ac:dyDescent="0.35">
      <c r="F1225" s="4"/>
      <c r="G1225" s="3"/>
      <c r="H1225" s="4"/>
      <c r="I1225" s="4"/>
      <c r="J1225" s="3"/>
      <c r="K1225" s="3"/>
      <c r="L1225" s="3"/>
    </row>
    <row r="1226" spans="6:12" x14ac:dyDescent="0.35">
      <c r="F1226" s="4"/>
      <c r="G1226" s="3"/>
      <c r="H1226" s="4"/>
      <c r="I1226" s="4"/>
      <c r="J1226" s="3"/>
      <c r="K1226" s="3"/>
      <c r="L1226" s="3"/>
    </row>
    <row r="1227" spans="6:12" x14ac:dyDescent="0.35">
      <c r="F1227" s="4"/>
      <c r="G1227" s="3"/>
      <c r="H1227" s="4"/>
      <c r="I1227" s="4"/>
      <c r="J1227" s="3"/>
      <c r="K1227" s="3"/>
      <c r="L1227" s="3"/>
    </row>
    <row r="1228" spans="6:12" x14ac:dyDescent="0.35">
      <c r="F1228" s="4"/>
      <c r="G1228" s="3"/>
      <c r="H1228" s="4"/>
      <c r="I1228" s="4"/>
      <c r="J1228" s="3"/>
      <c r="K1228" s="3"/>
      <c r="L1228" s="3"/>
    </row>
    <row r="1229" spans="6:12" x14ac:dyDescent="0.35">
      <c r="F1229" s="4"/>
      <c r="G1229" s="3"/>
      <c r="H1229" s="4"/>
      <c r="I1229" s="4"/>
      <c r="J1229" s="3"/>
      <c r="K1229" s="3"/>
      <c r="L1229" s="3"/>
    </row>
    <row r="1230" spans="6:12" x14ac:dyDescent="0.35">
      <c r="F1230" s="4"/>
      <c r="G1230" s="3"/>
      <c r="H1230" s="4"/>
      <c r="I1230" s="4"/>
      <c r="J1230" s="3"/>
      <c r="K1230" s="3"/>
      <c r="L1230" s="3"/>
    </row>
    <row r="1231" spans="6:12" x14ac:dyDescent="0.35">
      <c r="F1231" s="4"/>
      <c r="G1231" s="3"/>
      <c r="H1231" s="4"/>
      <c r="I1231" s="4"/>
      <c r="J1231" s="3"/>
      <c r="K1231" s="3"/>
      <c r="L1231" s="3"/>
    </row>
    <row r="1232" spans="6:12" x14ac:dyDescent="0.35">
      <c r="F1232" s="4"/>
      <c r="G1232" s="3"/>
      <c r="H1232" s="4"/>
      <c r="I1232" s="4"/>
      <c r="J1232" s="3"/>
      <c r="K1232" s="3"/>
      <c r="L1232" s="3"/>
    </row>
    <row r="1233" spans="6:12" x14ac:dyDescent="0.35">
      <c r="F1233" s="4"/>
      <c r="G1233" s="3"/>
      <c r="H1233" s="4"/>
      <c r="I1233" s="4"/>
      <c r="J1233" s="3"/>
      <c r="K1233" s="3"/>
      <c r="L1233" s="3"/>
    </row>
    <row r="1234" spans="6:12" x14ac:dyDescent="0.35">
      <c r="F1234" s="4"/>
      <c r="G1234" s="3"/>
      <c r="H1234" s="4"/>
      <c r="I1234" s="4"/>
      <c r="J1234" s="3"/>
      <c r="K1234" s="3"/>
      <c r="L1234" s="3"/>
    </row>
    <row r="1235" spans="6:12" x14ac:dyDescent="0.35">
      <c r="F1235" s="4"/>
      <c r="G1235" s="3"/>
      <c r="H1235" s="4"/>
      <c r="I1235" s="4"/>
      <c r="J1235" s="3"/>
      <c r="K1235" s="3"/>
      <c r="L1235" s="3"/>
    </row>
    <row r="1236" spans="6:12" x14ac:dyDescent="0.35">
      <c r="F1236" s="4"/>
      <c r="G1236" s="3"/>
      <c r="H1236" s="4"/>
      <c r="I1236" s="4"/>
      <c r="J1236" s="3"/>
      <c r="K1236" s="3"/>
      <c r="L1236" s="3"/>
    </row>
    <row r="1237" spans="6:12" x14ac:dyDescent="0.35">
      <c r="F1237" s="4"/>
      <c r="G1237" s="3"/>
      <c r="H1237" s="4"/>
      <c r="I1237" s="4"/>
      <c r="J1237" s="3"/>
      <c r="K1237" s="3"/>
      <c r="L1237" s="3"/>
    </row>
    <row r="1238" spans="6:12" x14ac:dyDescent="0.35">
      <c r="F1238" s="4"/>
      <c r="G1238" s="3"/>
      <c r="H1238" s="4"/>
      <c r="I1238" s="4"/>
      <c r="J1238" s="3"/>
      <c r="K1238" s="3"/>
      <c r="L1238" s="3"/>
    </row>
    <row r="1239" spans="6:12" x14ac:dyDescent="0.35">
      <c r="F1239" s="4"/>
      <c r="G1239" s="3"/>
      <c r="H1239" s="4"/>
      <c r="I1239" s="4"/>
      <c r="J1239" s="3"/>
      <c r="K1239" s="3"/>
      <c r="L1239" s="3"/>
    </row>
    <row r="1240" spans="6:12" x14ac:dyDescent="0.35">
      <c r="F1240" s="4"/>
      <c r="G1240" s="3"/>
      <c r="H1240" s="4"/>
      <c r="I1240" s="4"/>
      <c r="J1240" s="3"/>
      <c r="K1240" s="3"/>
      <c r="L1240" s="3"/>
    </row>
    <row r="1241" spans="6:12" x14ac:dyDescent="0.35">
      <c r="F1241" s="4"/>
      <c r="G1241" s="3"/>
      <c r="H1241" s="4"/>
      <c r="I1241" s="4"/>
      <c r="J1241" s="3"/>
      <c r="K1241" s="3"/>
      <c r="L1241" s="3"/>
    </row>
    <row r="1242" spans="6:12" x14ac:dyDescent="0.35">
      <c r="F1242" s="4"/>
      <c r="G1242" s="3"/>
      <c r="H1242" s="4"/>
      <c r="I1242" s="4"/>
      <c r="J1242" s="3"/>
      <c r="K1242" s="3"/>
      <c r="L1242" s="3"/>
    </row>
    <row r="1243" spans="6:12" x14ac:dyDescent="0.35">
      <c r="F1243" s="4"/>
      <c r="G1243" s="3"/>
      <c r="H1243" s="4"/>
      <c r="I1243" s="4"/>
      <c r="J1243" s="3"/>
      <c r="K1243" s="3"/>
      <c r="L1243" s="3"/>
    </row>
    <row r="1244" spans="6:12" x14ac:dyDescent="0.35">
      <c r="F1244" s="4"/>
      <c r="G1244" s="3"/>
      <c r="H1244" s="4"/>
      <c r="I1244" s="4"/>
      <c r="J1244" s="3"/>
      <c r="K1244" s="3"/>
      <c r="L1244" s="3"/>
    </row>
    <row r="1245" spans="6:12" x14ac:dyDescent="0.35">
      <c r="F1245" s="4"/>
      <c r="G1245" s="3"/>
      <c r="H1245" s="4"/>
      <c r="I1245" s="4"/>
      <c r="J1245" s="3"/>
      <c r="K1245" s="3"/>
      <c r="L1245" s="3"/>
    </row>
    <row r="1246" spans="6:12" x14ac:dyDescent="0.35">
      <c r="F1246" s="4"/>
      <c r="G1246" s="3"/>
      <c r="H1246" s="4"/>
      <c r="I1246" s="4"/>
      <c r="J1246" s="3"/>
      <c r="K1246" s="3"/>
      <c r="L1246" s="3"/>
    </row>
    <row r="1247" spans="6:12" x14ac:dyDescent="0.35">
      <c r="F1247" s="4"/>
      <c r="G1247" s="3"/>
      <c r="H1247" s="4"/>
      <c r="I1247" s="4"/>
      <c r="J1247" s="3"/>
      <c r="K1247" s="3"/>
      <c r="L1247" s="3"/>
    </row>
    <row r="1248" spans="6:12" x14ac:dyDescent="0.35">
      <c r="F1248" s="4"/>
      <c r="G1248" s="3"/>
      <c r="H1248" s="4"/>
      <c r="I1248" s="4"/>
      <c r="J1248" s="3"/>
      <c r="K1248" s="3"/>
      <c r="L1248" s="3"/>
    </row>
    <row r="1249" spans="6:12" x14ac:dyDescent="0.35">
      <c r="F1249" s="4"/>
      <c r="G1249" s="3"/>
      <c r="H1249" s="4"/>
      <c r="I1249" s="4"/>
      <c r="J1249" s="3"/>
      <c r="K1249" s="3"/>
      <c r="L1249" s="3"/>
    </row>
    <row r="1250" spans="6:12" x14ac:dyDescent="0.35">
      <c r="F1250" s="4"/>
      <c r="G1250" s="3"/>
      <c r="H1250" s="4"/>
      <c r="I1250" s="4"/>
      <c r="J1250" s="3"/>
      <c r="K1250" s="3"/>
      <c r="L1250" s="3"/>
    </row>
    <row r="1251" spans="6:12" x14ac:dyDescent="0.35">
      <c r="F1251" s="4"/>
      <c r="G1251" s="3"/>
      <c r="H1251" s="4"/>
      <c r="I1251" s="4"/>
      <c r="J1251" s="3"/>
      <c r="K1251" s="3"/>
      <c r="L1251" s="3"/>
    </row>
    <row r="1252" spans="6:12" x14ac:dyDescent="0.35">
      <c r="F1252" s="4"/>
      <c r="G1252" s="3"/>
      <c r="H1252" s="4"/>
      <c r="I1252" s="4"/>
      <c r="J1252" s="3"/>
      <c r="K1252" s="3"/>
      <c r="L1252" s="3"/>
    </row>
    <row r="1253" spans="6:12" x14ac:dyDescent="0.35">
      <c r="F1253" s="4"/>
      <c r="G1253" s="3"/>
      <c r="H1253" s="4"/>
      <c r="I1253" s="4"/>
      <c r="J1253" s="3"/>
      <c r="K1253" s="3"/>
      <c r="L1253" s="3"/>
    </row>
    <row r="1254" spans="6:12" x14ac:dyDescent="0.35">
      <c r="F1254" s="4"/>
      <c r="G1254" s="3"/>
      <c r="H1254" s="4"/>
      <c r="I1254" s="4"/>
      <c r="J1254" s="3"/>
      <c r="K1254" s="3"/>
      <c r="L1254" s="3"/>
    </row>
    <row r="1255" spans="6:12" x14ac:dyDescent="0.35">
      <c r="F1255" s="4"/>
      <c r="G1255" s="3"/>
      <c r="H1255" s="4"/>
      <c r="I1255" s="4"/>
      <c r="J1255" s="3"/>
      <c r="K1255" s="3"/>
      <c r="L1255" s="3"/>
    </row>
    <row r="1256" spans="6:12" x14ac:dyDescent="0.35">
      <c r="F1256" s="4"/>
      <c r="G1256" s="3"/>
      <c r="H1256" s="4"/>
      <c r="I1256" s="4"/>
      <c r="J1256" s="3"/>
      <c r="K1256" s="3"/>
      <c r="L1256" s="3"/>
    </row>
    <row r="1257" spans="6:12" x14ac:dyDescent="0.35">
      <c r="F1257" s="4"/>
      <c r="G1257" s="3"/>
      <c r="H1257" s="4"/>
      <c r="I1257" s="4"/>
      <c r="J1257" s="3"/>
      <c r="K1257" s="3"/>
      <c r="L1257" s="3"/>
    </row>
    <row r="1258" spans="6:12" x14ac:dyDescent="0.35">
      <c r="F1258" s="4"/>
      <c r="G1258" s="3"/>
      <c r="H1258" s="4"/>
      <c r="I1258" s="4"/>
      <c r="J1258" s="3"/>
      <c r="K1258" s="3"/>
      <c r="L1258" s="3"/>
    </row>
    <row r="1259" spans="6:12" x14ac:dyDescent="0.35">
      <c r="F1259" s="4"/>
      <c r="G1259" s="3"/>
      <c r="H1259" s="4"/>
      <c r="I1259" s="4"/>
      <c r="J1259" s="3"/>
      <c r="K1259" s="3"/>
      <c r="L1259" s="3"/>
    </row>
    <row r="1260" spans="6:12" x14ac:dyDescent="0.35">
      <c r="F1260" s="4"/>
      <c r="G1260" s="3"/>
      <c r="H1260" s="4"/>
      <c r="I1260" s="4"/>
      <c r="J1260" s="3"/>
      <c r="K1260" s="3"/>
      <c r="L1260" s="3"/>
    </row>
    <row r="1261" spans="6:12" x14ac:dyDescent="0.35">
      <c r="F1261" s="4"/>
      <c r="G1261" s="3"/>
      <c r="H1261" s="4"/>
      <c r="I1261" s="4"/>
      <c r="J1261" s="3"/>
      <c r="K1261" s="3"/>
      <c r="L1261" s="3"/>
    </row>
    <row r="1262" spans="6:12" x14ac:dyDescent="0.35">
      <c r="F1262" s="4"/>
      <c r="G1262" s="3"/>
      <c r="H1262" s="4"/>
      <c r="I1262" s="4"/>
      <c r="J1262" s="3"/>
      <c r="K1262" s="3"/>
      <c r="L1262" s="3"/>
    </row>
    <row r="1263" spans="6:12" x14ac:dyDescent="0.35">
      <c r="F1263" s="4"/>
      <c r="G1263" s="3"/>
      <c r="H1263" s="4"/>
      <c r="I1263" s="4"/>
      <c r="J1263" s="3"/>
      <c r="K1263" s="3"/>
      <c r="L1263" s="3"/>
    </row>
    <row r="1264" spans="6:12" x14ac:dyDescent="0.35">
      <c r="F1264" s="4"/>
      <c r="G1264" s="3"/>
      <c r="H1264" s="4"/>
      <c r="I1264" s="4"/>
      <c r="J1264" s="3"/>
      <c r="K1264" s="3"/>
      <c r="L1264" s="3"/>
    </row>
    <row r="1265" spans="6:12" x14ac:dyDescent="0.35">
      <c r="F1265" s="4"/>
      <c r="G1265" s="3"/>
      <c r="H1265" s="4"/>
      <c r="I1265" s="4"/>
      <c r="J1265" s="3"/>
      <c r="K1265" s="3"/>
      <c r="L1265" s="3"/>
    </row>
    <row r="1266" spans="6:12" x14ac:dyDescent="0.35">
      <c r="F1266" s="4"/>
      <c r="G1266" s="3"/>
      <c r="H1266" s="4"/>
      <c r="I1266" s="4"/>
      <c r="J1266" s="3"/>
      <c r="K1266" s="3"/>
      <c r="L1266" s="3"/>
    </row>
    <row r="1267" spans="6:12" x14ac:dyDescent="0.35">
      <c r="F1267" s="4"/>
      <c r="G1267" s="3"/>
      <c r="H1267" s="4"/>
      <c r="I1267" s="4"/>
      <c r="J1267" s="3"/>
      <c r="K1267" s="3"/>
      <c r="L1267" s="3"/>
    </row>
    <row r="1268" spans="6:12" x14ac:dyDescent="0.35">
      <c r="F1268" s="4"/>
      <c r="G1268" s="3"/>
      <c r="H1268" s="4"/>
      <c r="I1268" s="4"/>
      <c r="J1268" s="3"/>
      <c r="K1268" s="3"/>
      <c r="L1268" s="3"/>
    </row>
    <row r="1269" spans="6:12" x14ac:dyDescent="0.35">
      <c r="F1269" s="4"/>
      <c r="G1269" s="3"/>
      <c r="H1269" s="4"/>
      <c r="I1269" s="4"/>
      <c r="J1269" s="3"/>
      <c r="K1269" s="3"/>
      <c r="L1269" s="3"/>
    </row>
    <row r="1270" spans="6:12" x14ac:dyDescent="0.35">
      <c r="F1270" s="4"/>
      <c r="G1270" s="3"/>
      <c r="H1270" s="4"/>
      <c r="I1270" s="4"/>
      <c r="J1270" s="3"/>
      <c r="K1270" s="3"/>
      <c r="L1270" s="3"/>
    </row>
    <row r="1271" spans="6:12" x14ac:dyDescent="0.35">
      <c r="F1271" s="4"/>
      <c r="G1271" s="3"/>
      <c r="H1271" s="4"/>
      <c r="I1271" s="4"/>
      <c r="J1271" s="3"/>
      <c r="K1271" s="3"/>
      <c r="L1271" s="3"/>
    </row>
    <row r="1272" spans="6:12" x14ac:dyDescent="0.35">
      <c r="F1272" s="4"/>
      <c r="G1272" s="3"/>
      <c r="H1272" s="4"/>
      <c r="I1272" s="4"/>
      <c r="J1272" s="3"/>
      <c r="K1272" s="3"/>
      <c r="L1272" s="3"/>
    </row>
    <row r="1273" spans="6:12" x14ac:dyDescent="0.35">
      <c r="F1273" s="4"/>
      <c r="G1273" s="3"/>
      <c r="H1273" s="4"/>
      <c r="I1273" s="4"/>
      <c r="J1273" s="3"/>
      <c r="K1273" s="3"/>
      <c r="L1273" s="3"/>
    </row>
    <row r="1274" spans="6:12" x14ac:dyDescent="0.35">
      <c r="F1274" s="4"/>
      <c r="G1274" s="3"/>
      <c r="H1274" s="4"/>
      <c r="I1274" s="4"/>
      <c r="J1274" s="3"/>
      <c r="K1274" s="3"/>
      <c r="L1274" s="3"/>
    </row>
    <row r="1275" spans="6:12" x14ac:dyDescent="0.35">
      <c r="F1275" s="4"/>
      <c r="G1275" s="3"/>
      <c r="H1275" s="4"/>
      <c r="I1275" s="4"/>
      <c r="J1275" s="3"/>
      <c r="K1275" s="3"/>
      <c r="L1275" s="3"/>
    </row>
    <row r="1276" spans="6:12" x14ac:dyDescent="0.35">
      <c r="F1276" s="4"/>
      <c r="G1276" s="3"/>
      <c r="H1276" s="4"/>
      <c r="I1276" s="4"/>
      <c r="J1276" s="3"/>
      <c r="K1276" s="3"/>
      <c r="L1276" s="3"/>
    </row>
    <row r="1277" spans="6:12" x14ac:dyDescent="0.35">
      <c r="F1277" s="4"/>
      <c r="G1277" s="3"/>
      <c r="H1277" s="4"/>
      <c r="I1277" s="4"/>
      <c r="J1277" s="3"/>
      <c r="K1277" s="3"/>
      <c r="L1277" s="3"/>
    </row>
    <row r="1278" spans="6:12" x14ac:dyDescent="0.35">
      <c r="F1278" s="4"/>
      <c r="G1278" s="3"/>
      <c r="H1278" s="4"/>
      <c r="I1278" s="4"/>
      <c r="J1278" s="3"/>
      <c r="K1278" s="3"/>
      <c r="L1278" s="3"/>
    </row>
    <row r="1279" spans="6:12" x14ac:dyDescent="0.35">
      <c r="F1279" s="4"/>
      <c r="G1279" s="3"/>
      <c r="H1279" s="4"/>
      <c r="I1279" s="4"/>
      <c r="J1279" s="3"/>
      <c r="K1279" s="3"/>
      <c r="L1279" s="3"/>
    </row>
    <row r="1280" spans="6:12" x14ac:dyDescent="0.35">
      <c r="F1280" s="4"/>
      <c r="G1280" s="3"/>
      <c r="H1280" s="4"/>
      <c r="I1280" s="4"/>
      <c r="J1280" s="3"/>
      <c r="K1280" s="3"/>
      <c r="L1280" s="3"/>
    </row>
    <row r="1281" spans="6:12" x14ac:dyDescent="0.35">
      <c r="F1281" s="4"/>
      <c r="G1281" s="3"/>
      <c r="H1281" s="4"/>
      <c r="I1281" s="4"/>
      <c r="J1281" s="3"/>
      <c r="K1281" s="3"/>
      <c r="L1281" s="3"/>
    </row>
    <row r="1282" spans="6:12" x14ac:dyDescent="0.35">
      <c r="F1282" s="4"/>
      <c r="G1282" s="3"/>
      <c r="H1282" s="4"/>
      <c r="I1282" s="4"/>
      <c r="J1282" s="3"/>
      <c r="K1282" s="3"/>
      <c r="L1282" s="3"/>
    </row>
    <row r="1283" spans="6:12" x14ac:dyDescent="0.35">
      <c r="F1283" s="4"/>
      <c r="G1283" s="3"/>
      <c r="H1283" s="4"/>
      <c r="I1283" s="4"/>
      <c r="J1283" s="3"/>
      <c r="K1283" s="3"/>
      <c r="L1283" s="3"/>
    </row>
    <row r="1284" spans="6:12" x14ac:dyDescent="0.35">
      <c r="F1284" s="4"/>
      <c r="G1284" s="3"/>
      <c r="H1284" s="4"/>
      <c r="I1284" s="4"/>
      <c r="J1284" s="3"/>
      <c r="K1284" s="3"/>
      <c r="L1284" s="3"/>
    </row>
    <row r="1285" spans="6:12" x14ac:dyDescent="0.35">
      <c r="F1285" s="4"/>
      <c r="G1285" s="3"/>
      <c r="H1285" s="4"/>
      <c r="I1285" s="4"/>
      <c r="J1285" s="3"/>
      <c r="K1285" s="3"/>
      <c r="L1285" s="3"/>
    </row>
    <row r="1286" spans="6:12" x14ac:dyDescent="0.35">
      <c r="F1286" s="4"/>
      <c r="G1286" s="3"/>
      <c r="H1286" s="4"/>
      <c r="I1286" s="4"/>
      <c r="J1286" s="3"/>
      <c r="K1286" s="3"/>
      <c r="L1286" s="3"/>
    </row>
    <row r="1287" spans="6:12" x14ac:dyDescent="0.35">
      <c r="F1287" s="4"/>
      <c r="G1287" s="3"/>
      <c r="H1287" s="4"/>
      <c r="I1287" s="4"/>
      <c r="J1287" s="3"/>
      <c r="K1287" s="3"/>
      <c r="L1287" s="3"/>
    </row>
    <row r="1288" spans="6:12" x14ac:dyDescent="0.35">
      <c r="F1288" s="4"/>
      <c r="G1288" s="3"/>
      <c r="H1288" s="4"/>
      <c r="I1288" s="4"/>
      <c r="J1288" s="3"/>
      <c r="K1288" s="3"/>
      <c r="L1288" s="3"/>
    </row>
    <row r="1289" spans="6:12" x14ac:dyDescent="0.35">
      <c r="F1289" s="4"/>
      <c r="G1289" s="3"/>
      <c r="H1289" s="4"/>
      <c r="I1289" s="4"/>
      <c r="J1289" s="3"/>
      <c r="K1289" s="3"/>
      <c r="L1289" s="3"/>
    </row>
    <row r="1290" spans="6:12" x14ac:dyDescent="0.35">
      <c r="F1290" s="4"/>
      <c r="G1290" s="3"/>
      <c r="H1290" s="4"/>
      <c r="I1290" s="4"/>
      <c r="J1290" s="3"/>
      <c r="K1290" s="3"/>
      <c r="L1290" s="3"/>
    </row>
    <row r="1291" spans="6:12" x14ac:dyDescent="0.35">
      <c r="F1291" s="4"/>
      <c r="G1291" s="3"/>
      <c r="H1291" s="4"/>
      <c r="I1291" s="4"/>
      <c r="J1291" s="3"/>
      <c r="K1291" s="3"/>
      <c r="L1291" s="3"/>
    </row>
    <row r="1292" spans="6:12" x14ac:dyDescent="0.35">
      <c r="F1292" s="4"/>
      <c r="G1292" s="3"/>
      <c r="H1292" s="4"/>
      <c r="I1292" s="4"/>
      <c r="J1292" s="3"/>
      <c r="K1292" s="3"/>
      <c r="L1292" s="3"/>
    </row>
    <row r="1293" spans="6:12" x14ac:dyDescent="0.35">
      <c r="F1293" s="4"/>
      <c r="G1293" s="3"/>
      <c r="H1293" s="4"/>
      <c r="I1293" s="4"/>
      <c r="J1293" s="3"/>
      <c r="K1293" s="3"/>
      <c r="L1293" s="3"/>
    </row>
    <row r="1294" spans="6:12" x14ac:dyDescent="0.35">
      <c r="F1294" s="4"/>
      <c r="G1294" s="3"/>
      <c r="H1294" s="4"/>
      <c r="I1294" s="4"/>
      <c r="J1294" s="3"/>
      <c r="K1294" s="3"/>
      <c r="L1294" s="3"/>
    </row>
    <row r="1295" spans="6:12" x14ac:dyDescent="0.35">
      <c r="F1295" s="4"/>
      <c r="G1295" s="3"/>
      <c r="H1295" s="4"/>
      <c r="I1295" s="4"/>
      <c r="J1295" s="3"/>
      <c r="K1295" s="3"/>
      <c r="L1295" s="3"/>
    </row>
    <row r="1296" spans="6:12" x14ac:dyDescent="0.35">
      <c r="F1296" s="4"/>
      <c r="G1296" s="3"/>
      <c r="H1296" s="4"/>
      <c r="I1296" s="4"/>
      <c r="J1296" s="3"/>
      <c r="K1296" s="3"/>
      <c r="L1296" s="3"/>
    </row>
    <row r="1297" spans="1:12" x14ac:dyDescent="0.35">
      <c r="A1297" s="2"/>
      <c r="B1297" s="2"/>
      <c r="C1297" s="2"/>
      <c r="D1297" s="2"/>
      <c r="E1297" s="2"/>
      <c r="F1297" s="4"/>
      <c r="G1297" s="3"/>
      <c r="H1297" s="4"/>
      <c r="I1297" s="4"/>
      <c r="J1297" s="3"/>
      <c r="K1297" s="3"/>
      <c r="L1297" s="3"/>
    </row>
    <row r="1298" spans="1:12" x14ac:dyDescent="0.35">
      <c r="A1298" s="2"/>
      <c r="B1298" s="2"/>
      <c r="C1298" s="2"/>
      <c r="D1298" s="2"/>
      <c r="E1298" s="2"/>
      <c r="F1298" s="4"/>
      <c r="G1298" s="3"/>
      <c r="H1298" s="4"/>
      <c r="I1298" s="4"/>
      <c r="J1298" s="3"/>
      <c r="K1298" s="3"/>
      <c r="L1298" s="3"/>
    </row>
    <row r="1299" spans="1:12" x14ac:dyDescent="0.35">
      <c r="A1299" s="2"/>
      <c r="B1299" s="2"/>
      <c r="C1299" s="2"/>
      <c r="D1299" s="2"/>
      <c r="E1299" s="2"/>
      <c r="F1299" s="4"/>
      <c r="G1299" s="3"/>
      <c r="H1299" s="4"/>
      <c r="I1299" s="4"/>
      <c r="J1299" s="3"/>
      <c r="K1299" s="3"/>
      <c r="L1299" s="3"/>
    </row>
    <row r="1300" spans="1:12" x14ac:dyDescent="0.35">
      <c r="A1300" s="2"/>
      <c r="B1300" s="2"/>
      <c r="C1300" s="2"/>
      <c r="D1300" s="2"/>
      <c r="E1300" s="2"/>
      <c r="F1300" s="2"/>
      <c r="G1300" s="2"/>
      <c r="H1300" s="2"/>
      <c r="I1300" s="2"/>
      <c r="J1300" s="2"/>
      <c r="K1300" s="2"/>
      <c r="L1300" s="2"/>
    </row>
  </sheetData>
  <mergeCells count="14">
    <mergeCell ref="A66:O66"/>
    <mergeCell ref="A67:O67"/>
    <mergeCell ref="A68:O68"/>
    <mergeCell ref="A69:O69"/>
    <mergeCell ref="A61:O61"/>
    <mergeCell ref="A62:O62"/>
    <mergeCell ref="A63:O63"/>
    <mergeCell ref="A64:O64"/>
    <mergeCell ref="A65:O65"/>
    <mergeCell ref="L5:O5"/>
    <mergeCell ref="B55:O55"/>
    <mergeCell ref="A57:O57"/>
    <mergeCell ref="A59:O59"/>
    <mergeCell ref="A60:O6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27"/>
  <sheetViews>
    <sheetView workbookViewId="0">
      <pane ySplit="6" topLeftCell="A7" activePane="bottomLeft" state="frozen"/>
      <selection pane="bottomLeft"/>
    </sheetView>
  </sheetViews>
  <sheetFormatPr defaultColWidth="9.1328125" defaultRowHeight="13.5" x14ac:dyDescent="0.35"/>
  <cols>
    <col min="1" max="1" width="10" style="1" customWidth="1"/>
    <col min="2" max="2" width="14.265625" style="1" customWidth="1"/>
    <col min="3" max="3" width="10.3984375" style="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265625" style="2" customWidth="1"/>
    <col min="15" max="57" width="9.1328125" style="2"/>
    <col min="58" max="16384" width="9.1328125" style="1"/>
  </cols>
  <sheetData>
    <row r="1" spans="1:57" ht="14.25" customHeight="1" x14ac:dyDescent="0.4">
      <c r="A1" s="28" t="s">
        <v>161</v>
      </c>
      <c r="B1" s="28"/>
      <c r="C1" s="25"/>
      <c r="D1" s="25"/>
      <c r="E1" s="25"/>
      <c r="F1" s="25"/>
      <c r="G1" s="25"/>
      <c r="H1" s="25"/>
      <c r="I1" s="25"/>
      <c r="J1" s="25"/>
      <c r="K1" s="25"/>
    </row>
    <row r="2" spans="1:57" ht="14.25" customHeight="1" x14ac:dyDescent="0.35">
      <c r="A2" s="27" t="s">
        <v>156</v>
      </c>
      <c r="B2" s="27"/>
      <c r="C2" s="25"/>
      <c r="D2" s="25"/>
      <c r="E2" s="25"/>
      <c r="F2" s="25"/>
      <c r="G2" s="25"/>
      <c r="H2" s="25"/>
      <c r="I2" s="25"/>
      <c r="J2" s="25"/>
      <c r="K2" s="25"/>
    </row>
    <row r="3" spans="1:57" x14ac:dyDescent="0.35">
      <c r="A3" s="26" t="s">
        <v>20</v>
      </c>
      <c r="B3" s="26"/>
      <c r="C3" s="25"/>
      <c r="D3" s="25"/>
      <c r="E3" s="25"/>
      <c r="F3" s="25"/>
      <c r="G3" s="25"/>
      <c r="H3" s="25"/>
      <c r="I3" s="25"/>
      <c r="J3" s="25"/>
      <c r="K3" s="25"/>
    </row>
    <row r="4" spans="1:57" x14ac:dyDescent="0.35">
      <c r="A4" s="26" t="s">
        <v>60</v>
      </c>
      <c r="B4" s="26"/>
      <c r="C4" s="25"/>
      <c r="D4" s="25"/>
      <c r="E4" s="25"/>
      <c r="F4" s="25"/>
      <c r="G4" s="25"/>
      <c r="H4" s="25"/>
      <c r="I4" s="25"/>
      <c r="J4" s="25"/>
      <c r="K4" s="25"/>
    </row>
    <row r="5" spans="1:57" x14ac:dyDescent="0.35">
      <c r="A5" s="25" t="s">
        <v>0</v>
      </c>
      <c r="B5" s="25"/>
      <c r="C5" s="25"/>
      <c r="D5" s="25"/>
      <c r="E5" s="25"/>
      <c r="F5" s="25"/>
      <c r="G5" s="25"/>
      <c r="H5" s="25"/>
      <c r="I5" s="25"/>
      <c r="J5" s="25" t="s">
        <v>0</v>
      </c>
      <c r="K5" s="25"/>
      <c r="L5" s="144" t="s">
        <v>165</v>
      </c>
      <c r="M5" s="145"/>
      <c r="N5" s="145"/>
      <c r="O5" s="146"/>
    </row>
    <row r="6" spans="1:57" s="20" customFormat="1" ht="60.4" x14ac:dyDescent="0.35">
      <c r="A6" s="24" t="s">
        <v>68</v>
      </c>
      <c r="B6" s="24" t="s">
        <v>184</v>
      </c>
      <c r="C6" s="24" t="s">
        <v>222</v>
      </c>
      <c r="D6" s="23" t="s">
        <v>223</v>
      </c>
      <c r="E6" s="23" t="s">
        <v>224</v>
      </c>
      <c r="F6" s="24" t="s">
        <v>225</v>
      </c>
      <c r="G6" s="23" t="s">
        <v>226</v>
      </c>
      <c r="H6" s="23" t="s">
        <v>227</v>
      </c>
      <c r="I6" s="23" t="s">
        <v>228</v>
      </c>
      <c r="J6" s="23" t="s">
        <v>229</v>
      </c>
      <c r="K6" s="22" t="s">
        <v>230</v>
      </c>
      <c r="L6" s="24" t="s">
        <v>231</v>
      </c>
      <c r="M6" s="23" t="s">
        <v>232</v>
      </c>
      <c r="N6" s="23" t="s">
        <v>233</v>
      </c>
      <c r="O6" s="22" t="s">
        <v>234</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90" t="s">
        <v>1</v>
      </c>
      <c r="B7" s="90" t="s">
        <v>1</v>
      </c>
      <c r="C7" s="90" t="s">
        <v>1</v>
      </c>
      <c r="D7" s="38"/>
      <c r="E7" s="38"/>
      <c r="F7" s="29"/>
      <c r="G7" s="38"/>
      <c r="H7" s="38"/>
      <c r="I7" s="38"/>
      <c r="J7" s="38"/>
      <c r="K7" s="38"/>
      <c r="L7" s="85"/>
      <c r="M7" s="38"/>
      <c r="N7" s="38"/>
      <c r="O7" s="86"/>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x14ac:dyDescent="0.35">
      <c r="A8" s="15" t="s">
        <v>64</v>
      </c>
      <c r="B8" s="38" t="s">
        <v>276</v>
      </c>
      <c r="C8" s="41" t="s">
        <v>128</v>
      </c>
      <c r="D8" s="19">
        <v>304150</v>
      </c>
      <c r="E8" s="106">
        <v>0.9</v>
      </c>
      <c r="F8" s="30">
        <v>301380</v>
      </c>
      <c r="G8" s="106">
        <v>5.3</v>
      </c>
      <c r="H8" s="106">
        <v>8.3000000000000007</v>
      </c>
      <c r="I8" s="106">
        <v>67.2</v>
      </c>
      <c r="J8" s="106">
        <v>81</v>
      </c>
      <c r="K8" s="107">
        <v>86.4</v>
      </c>
      <c r="L8" s="103">
        <v>195540</v>
      </c>
      <c r="M8" s="104">
        <v>13400</v>
      </c>
      <c r="N8" s="104">
        <v>18900</v>
      </c>
      <c r="O8" s="105">
        <v>24700</v>
      </c>
      <c r="BE8" s="1"/>
    </row>
    <row r="9" spans="1:57" x14ac:dyDescent="0.35">
      <c r="A9" s="15" t="s">
        <v>64</v>
      </c>
      <c r="B9" s="38" t="s">
        <v>276</v>
      </c>
      <c r="C9" s="15" t="s">
        <v>72</v>
      </c>
      <c r="D9" s="19">
        <v>254900</v>
      </c>
      <c r="E9" s="106">
        <v>0.7</v>
      </c>
      <c r="F9" s="30">
        <v>253000</v>
      </c>
      <c r="G9" s="106">
        <v>5</v>
      </c>
      <c r="H9" s="106">
        <v>8.6999999999999993</v>
      </c>
      <c r="I9" s="106">
        <v>66.7</v>
      </c>
      <c r="J9" s="106">
        <v>80.599999999999994</v>
      </c>
      <c r="K9" s="107">
        <v>86.3</v>
      </c>
      <c r="L9" s="103">
        <v>162945</v>
      </c>
      <c r="M9" s="104">
        <v>13000</v>
      </c>
      <c r="N9" s="104">
        <v>18200</v>
      </c>
      <c r="O9" s="105">
        <v>23600</v>
      </c>
      <c r="BE9" s="1"/>
    </row>
    <row r="10" spans="1:57" x14ac:dyDescent="0.35">
      <c r="A10" s="15" t="s">
        <v>64</v>
      </c>
      <c r="B10" s="38" t="s">
        <v>276</v>
      </c>
      <c r="C10" s="15" t="s">
        <v>73</v>
      </c>
      <c r="D10" s="19">
        <v>16865</v>
      </c>
      <c r="E10" s="106">
        <v>0.5</v>
      </c>
      <c r="F10" s="30">
        <v>16780</v>
      </c>
      <c r="G10" s="106">
        <v>6.1</v>
      </c>
      <c r="H10" s="106">
        <v>6.7</v>
      </c>
      <c r="I10" s="106">
        <v>74.3</v>
      </c>
      <c r="J10" s="106">
        <v>83.5</v>
      </c>
      <c r="K10" s="107">
        <v>87.2</v>
      </c>
      <c r="L10" s="103">
        <v>12180</v>
      </c>
      <c r="M10" s="104">
        <v>18500</v>
      </c>
      <c r="N10" s="104">
        <v>23200</v>
      </c>
      <c r="O10" s="105">
        <v>28300</v>
      </c>
      <c r="BE10" s="1"/>
    </row>
    <row r="11" spans="1:57" x14ac:dyDescent="0.35">
      <c r="A11" s="15" t="s">
        <v>64</v>
      </c>
      <c r="B11" s="38" t="s">
        <v>276</v>
      </c>
      <c r="C11" s="15" t="s">
        <v>74</v>
      </c>
      <c r="D11" s="19">
        <v>32335</v>
      </c>
      <c r="E11" s="106">
        <v>2.4</v>
      </c>
      <c r="F11" s="30">
        <v>31550</v>
      </c>
      <c r="G11" s="106">
        <v>7.8</v>
      </c>
      <c r="H11" s="106">
        <v>6</v>
      </c>
      <c r="I11" s="106">
        <v>67.599999999999994</v>
      </c>
      <c r="J11" s="106">
        <v>82.7</v>
      </c>
      <c r="K11" s="107">
        <v>86.2</v>
      </c>
      <c r="L11" s="103">
        <v>20385</v>
      </c>
      <c r="M11" s="104">
        <v>14900</v>
      </c>
      <c r="N11" s="104">
        <v>22800</v>
      </c>
      <c r="O11" s="105">
        <v>32300</v>
      </c>
      <c r="BE11" s="1"/>
    </row>
    <row r="12" spans="1:57" x14ac:dyDescent="0.35">
      <c r="A12" s="15" t="s">
        <v>64</v>
      </c>
      <c r="B12" s="38" t="s">
        <v>276</v>
      </c>
      <c r="C12" s="15" t="s">
        <v>75</v>
      </c>
      <c r="D12" s="19">
        <v>50</v>
      </c>
      <c r="E12" s="134">
        <v>0</v>
      </c>
      <c r="F12" s="30">
        <v>50</v>
      </c>
      <c r="G12" s="106">
        <v>10.4</v>
      </c>
      <c r="H12" s="106">
        <v>10.4</v>
      </c>
      <c r="I12" s="106" t="s">
        <v>275</v>
      </c>
      <c r="J12" s="106" t="s">
        <v>275</v>
      </c>
      <c r="K12" s="107">
        <v>79.2</v>
      </c>
      <c r="L12" s="103">
        <v>30</v>
      </c>
      <c r="M12" s="104">
        <v>8600</v>
      </c>
      <c r="N12" s="104">
        <v>11400</v>
      </c>
      <c r="O12" s="105">
        <v>17600</v>
      </c>
      <c r="BE12" s="1"/>
    </row>
    <row r="13" spans="1:57" ht="13.9" x14ac:dyDescent="0.4">
      <c r="A13" s="89" t="s">
        <v>1</v>
      </c>
      <c r="B13" s="88" t="s">
        <v>1</v>
      </c>
      <c r="C13" s="89" t="s">
        <v>1</v>
      </c>
      <c r="D13" s="30"/>
      <c r="E13" s="17"/>
      <c r="F13" s="18"/>
      <c r="G13" s="17"/>
      <c r="H13" s="17"/>
      <c r="I13" s="17"/>
      <c r="J13" s="17"/>
      <c r="K13" s="17"/>
      <c r="L13" s="44"/>
      <c r="M13" s="45"/>
      <c r="N13" s="45"/>
      <c r="O13" s="46"/>
      <c r="BE13" s="1"/>
    </row>
    <row r="14" spans="1:57" x14ac:dyDescent="0.35">
      <c r="A14" s="15" t="s">
        <v>64</v>
      </c>
      <c r="B14" s="42" t="s">
        <v>14</v>
      </c>
      <c r="C14" s="41" t="s">
        <v>128</v>
      </c>
      <c r="D14" s="19">
        <v>174355</v>
      </c>
      <c r="E14" s="106">
        <v>0.9</v>
      </c>
      <c r="F14" s="30">
        <v>172740</v>
      </c>
      <c r="G14" s="106">
        <v>4.5999999999999996</v>
      </c>
      <c r="H14" s="106">
        <v>7.7</v>
      </c>
      <c r="I14" s="106">
        <v>67.5</v>
      </c>
      <c r="J14" s="106">
        <v>82.7</v>
      </c>
      <c r="K14" s="107">
        <v>87.6</v>
      </c>
      <c r="L14" s="103">
        <v>113010</v>
      </c>
      <c r="M14" s="104">
        <v>13000</v>
      </c>
      <c r="N14" s="104">
        <v>18300</v>
      </c>
      <c r="O14" s="105">
        <v>23500</v>
      </c>
      <c r="BE14" s="1"/>
    </row>
    <row r="15" spans="1:57" s="2" customFormat="1" x14ac:dyDescent="0.35">
      <c r="A15" s="15" t="s">
        <v>64</v>
      </c>
      <c r="B15" s="42" t="s">
        <v>14</v>
      </c>
      <c r="C15" s="15" t="s">
        <v>72</v>
      </c>
      <c r="D15" s="19">
        <v>146605</v>
      </c>
      <c r="E15" s="106">
        <v>0.7</v>
      </c>
      <c r="F15" s="30">
        <v>145580</v>
      </c>
      <c r="G15" s="106">
        <v>4.2</v>
      </c>
      <c r="H15" s="106">
        <v>8</v>
      </c>
      <c r="I15" s="106">
        <v>67.3</v>
      </c>
      <c r="J15" s="106">
        <v>82.6</v>
      </c>
      <c r="K15" s="107">
        <v>87.8</v>
      </c>
      <c r="L15" s="103">
        <v>95025</v>
      </c>
      <c r="M15" s="104">
        <v>12800</v>
      </c>
      <c r="N15" s="104">
        <v>17800</v>
      </c>
      <c r="O15" s="105">
        <v>22800</v>
      </c>
    </row>
    <row r="16" spans="1:57" s="2" customFormat="1" x14ac:dyDescent="0.35">
      <c r="A16" s="15" t="s">
        <v>64</v>
      </c>
      <c r="B16" s="42" t="s">
        <v>14</v>
      </c>
      <c r="C16" s="15" t="s">
        <v>73</v>
      </c>
      <c r="D16" s="19">
        <v>7720</v>
      </c>
      <c r="E16" s="106">
        <v>0.5</v>
      </c>
      <c r="F16" s="30">
        <v>7685</v>
      </c>
      <c r="G16" s="106">
        <v>5.7</v>
      </c>
      <c r="H16" s="106">
        <v>6.8</v>
      </c>
      <c r="I16" s="106">
        <v>72.7</v>
      </c>
      <c r="J16" s="106">
        <v>84</v>
      </c>
      <c r="K16" s="107">
        <v>87.6</v>
      </c>
      <c r="L16" s="103">
        <v>5460</v>
      </c>
      <c r="M16" s="104">
        <v>17400</v>
      </c>
      <c r="N16" s="104">
        <v>21400</v>
      </c>
      <c r="O16" s="105">
        <v>25800</v>
      </c>
    </row>
    <row r="17" spans="1:57" s="2" customFormat="1" x14ac:dyDescent="0.35">
      <c r="A17" s="15" t="s">
        <v>64</v>
      </c>
      <c r="B17" s="42" t="s">
        <v>14</v>
      </c>
      <c r="C17" s="15" t="s">
        <v>74</v>
      </c>
      <c r="D17" s="19">
        <v>20000</v>
      </c>
      <c r="E17" s="106">
        <v>2.8</v>
      </c>
      <c r="F17" s="30">
        <v>19445</v>
      </c>
      <c r="G17" s="106">
        <v>7.5</v>
      </c>
      <c r="H17" s="106">
        <v>5.8</v>
      </c>
      <c r="I17" s="106">
        <v>67.099999999999994</v>
      </c>
      <c r="J17" s="106">
        <v>83</v>
      </c>
      <c r="K17" s="107">
        <v>86.7</v>
      </c>
      <c r="L17" s="103">
        <v>12505</v>
      </c>
      <c r="M17" s="104">
        <v>13700</v>
      </c>
      <c r="N17" s="104">
        <v>20700</v>
      </c>
      <c r="O17" s="105">
        <v>28800</v>
      </c>
    </row>
    <row r="18" spans="1:57" s="2" customFormat="1" x14ac:dyDescent="0.35">
      <c r="A18" s="15" t="s">
        <v>64</v>
      </c>
      <c r="B18" s="42" t="s">
        <v>14</v>
      </c>
      <c r="C18" s="15" t="s">
        <v>75</v>
      </c>
      <c r="D18" s="19">
        <v>25</v>
      </c>
      <c r="E18" s="134">
        <v>0</v>
      </c>
      <c r="F18" s="30">
        <v>25</v>
      </c>
      <c r="G18" s="106" t="s">
        <v>275</v>
      </c>
      <c r="H18" s="106" t="s">
        <v>275</v>
      </c>
      <c r="I18" s="106" t="s">
        <v>275</v>
      </c>
      <c r="J18" s="106" t="s">
        <v>275</v>
      </c>
      <c r="K18" s="107">
        <v>74.099999999999994</v>
      </c>
      <c r="L18" s="103">
        <v>15</v>
      </c>
      <c r="M18" s="104">
        <v>7500</v>
      </c>
      <c r="N18" s="104">
        <v>11100</v>
      </c>
      <c r="O18" s="105">
        <v>16500</v>
      </c>
    </row>
    <row r="19" spans="1:57" s="2" customFormat="1" ht="13.9" x14ac:dyDescent="0.4">
      <c r="A19" s="89" t="s">
        <v>1</v>
      </c>
      <c r="B19" s="88" t="s">
        <v>1</v>
      </c>
      <c r="C19" s="89" t="s">
        <v>1</v>
      </c>
      <c r="D19" s="14"/>
      <c r="E19" s="12"/>
      <c r="F19" s="13"/>
      <c r="G19" s="12"/>
      <c r="H19" s="12"/>
      <c r="I19" s="12"/>
      <c r="J19" s="12"/>
      <c r="K19" s="12"/>
      <c r="L19" s="44"/>
      <c r="M19" s="45"/>
      <c r="N19" s="45"/>
      <c r="O19" s="46"/>
    </row>
    <row r="20" spans="1:57" x14ac:dyDescent="0.35">
      <c r="A20" s="15" t="s">
        <v>64</v>
      </c>
      <c r="B20" s="42" t="s">
        <v>3</v>
      </c>
      <c r="C20" s="41" t="s">
        <v>128</v>
      </c>
      <c r="D20" s="19">
        <v>129795</v>
      </c>
      <c r="E20" s="106">
        <v>0.9</v>
      </c>
      <c r="F20" s="30">
        <v>128640</v>
      </c>
      <c r="G20" s="106">
        <v>6.2</v>
      </c>
      <c r="H20" s="106">
        <v>9.1</v>
      </c>
      <c r="I20" s="106">
        <v>66.900000000000006</v>
      </c>
      <c r="J20" s="106">
        <v>78.7</v>
      </c>
      <c r="K20" s="107">
        <v>84.6</v>
      </c>
      <c r="L20" s="103">
        <v>82530</v>
      </c>
      <c r="M20" s="104">
        <v>14000</v>
      </c>
      <c r="N20" s="104">
        <v>19900</v>
      </c>
      <c r="O20" s="105">
        <v>26400</v>
      </c>
      <c r="BE20" s="1"/>
    </row>
    <row r="21" spans="1:57" s="2" customFormat="1" ht="14.25" customHeight="1" x14ac:dyDescent="0.35">
      <c r="A21" s="15" t="s">
        <v>64</v>
      </c>
      <c r="B21" s="42" t="s">
        <v>3</v>
      </c>
      <c r="C21" s="15" t="s">
        <v>72</v>
      </c>
      <c r="D21" s="19">
        <v>108295</v>
      </c>
      <c r="E21" s="106">
        <v>0.8</v>
      </c>
      <c r="F21" s="30">
        <v>107420</v>
      </c>
      <c r="G21" s="106">
        <v>6</v>
      </c>
      <c r="H21" s="106">
        <v>9.6</v>
      </c>
      <c r="I21" s="106">
        <v>65.900000000000006</v>
      </c>
      <c r="J21" s="106">
        <v>77.900000000000006</v>
      </c>
      <c r="K21" s="107">
        <v>84.4</v>
      </c>
      <c r="L21" s="103">
        <v>67920</v>
      </c>
      <c r="M21" s="104">
        <v>13400</v>
      </c>
      <c r="N21" s="104">
        <v>18800</v>
      </c>
      <c r="O21" s="105">
        <v>24700</v>
      </c>
    </row>
    <row r="22" spans="1:57" s="2" customFormat="1" x14ac:dyDescent="0.35">
      <c r="A22" s="15" t="s">
        <v>64</v>
      </c>
      <c r="B22" s="42" t="s">
        <v>3</v>
      </c>
      <c r="C22" s="15" t="s">
        <v>73</v>
      </c>
      <c r="D22" s="19">
        <v>9145</v>
      </c>
      <c r="E22" s="106">
        <v>0.5</v>
      </c>
      <c r="F22" s="30">
        <v>9095</v>
      </c>
      <c r="G22" s="106">
        <v>6.5</v>
      </c>
      <c r="H22" s="106">
        <v>6.6</v>
      </c>
      <c r="I22" s="106">
        <v>75.7</v>
      </c>
      <c r="J22" s="106">
        <v>83.2</v>
      </c>
      <c r="K22" s="107">
        <v>86.9</v>
      </c>
      <c r="L22" s="103">
        <v>6720</v>
      </c>
      <c r="M22" s="104">
        <v>19900</v>
      </c>
      <c r="N22" s="104">
        <v>25000</v>
      </c>
      <c r="O22" s="105">
        <v>29600</v>
      </c>
    </row>
    <row r="23" spans="1:57" s="2" customFormat="1" x14ac:dyDescent="0.35">
      <c r="A23" s="15" t="s">
        <v>64</v>
      </c>
      <c r="B23" s="42" t="s">
        <v>3</v>
      </c>
      <c r="C23" s="15" t="s">
        <v>74</v>
      </c>
      <c r="D23" s="19">
        <v>12335</v>
      </c>
      <c r="E23" s="106">
        <v>1.9</v>
      </c>
      <c r="F23" s="30">
        <v>12100</v>
      </c>
      <c r="G23" s="106">
        <v>8.1999999999999993</v>
      </c>
      <c r="H23" s="106">
        <v>6.4</v>
      </c>
      <c r="I23" s="106">
        <v>68.400000000000006</v>
      </c>
      <c r="J23" s="106">
        <v>82.1</v>
      </c>
      <c r="K23" s="107">
        <v>85.3</v>
      </c>
      <c r="L23" s="103">
        <v>7880</v>
      </c>
      <c r="M23" s="104">
        <v>17900</v>
      </c>
      <c r="N23" s="104">
        <v>27500</v>
      </c>
      <c r="O23" s="105">
        <v>38400</v>
      </c>
    </row>
    <row r="24" spans="1:57" s="2" customFormat="1" x14ac:dyDescent="0.35">
      <c r="A24" s="15" t="s">
        <v>64</v>
      </c>
      <c r="B24" s="42" t="s">
        <v>3</v>
      </c>
      <c r="C24" s="15" t="s">
        <v>75</v>
      </c>
      <c r="D24" s="19">
        <v>20</v>
      </c>
      <c r="E24" s="134">
        <v>0</v>
      </c>
      <c r="F24" s="30">
        <v>20</v>
      </c>
      <c r="G24" s="106" t="s">
        <v>275</v>
      </c>
      <c r="H24" s="106" t="s">
        <v>275</v>
      </c>
      <c r="I24" s="106" t="s">
        <v>275</v>
      </c>
      <c r="J24" s="106" t="s">
        <v>275</v>
      </c>
      <c r="K24" s="107">
        <v>85.7</v>
      </c>
      <c r="L24" s="103">
        <v>15</v>
      </c>
      <c r="M24" s="104">
        <v>10000</v>
      </c>
      <c r="N24" s="104">
        <v>11700</v>
      </c>
      <c r="O24" s="105">
        <v>17600</v>
      </c>
    </row>
    <row r="25" spans="1:57" s="2" customFormat="1" ht="13.9" x14ac:dyDescent="0.4">
      <c r="A25" s="89" t="s">
        <v>1</v>
      </c>
      <c r="B25" s="88" t="s">
        <v>1</v>
      </c>
      <c r="C25" s="89" t="s">
        <v>1</v>
      </c>
      <c r="D25" s="14"/>
      <c r="E25" s="12"/>
      <c r="F25" s="13"/>
      <c r="G25" s="12"/>
      <c r="H25" s="12"/>
      <c r="I25" s="12"/>
      <c r="J25" s="12"/>
      <c r="K25" s="12"/>
      <c r="L25" s="44"/>
      <c r="M25" s="45"/>
      <c r="N25" s="45"/>
      <c r="O25" s="46"/>
    </row>
    <row r="26" spans="1:57" x14ac:dyDescent="0.35">
      <c r="A26" s="15" t="s">
        <v>65</v>
      </c>
      <c r="B26" s="38" t="s">
        <v>276</v>
      </c>
      <c r="C26" s="41" t="s">
        <v>128</v>
      </c>
      <c r="D26" s="19">
        <v>279315</v>
      </c>
      <c r="E26" s="106">
        <v>2.2000000000000002</v>
      </c>
      <c r="F26" s="30">
        <v>273300</v>
      </c>
      <c r="G26" s="106">
        <v>7.2</v>
      </c>
      <c r="H26" s="106">
        <v>6.2</v>
      </c>
      <c r="I26" s="106">
        <v>72.900000000000006</v>
      </c>
      <c r="J26" s="106">
        <v>83.6</v>
      </c>
      <c r="K26" s="107">
        <v>86.5</v>
      </c>
      <c r="L26" s="103">
        <v>191825</v>
      </c>
      <c r="M26" s="104">
        <v>16500</v>
      </c>
      <c r="N26" s="104">
        <v>22800</v>
      </c>
      <c r="O26" s="105">
        <v>29400</v>
      </c>
      <c r="BE26" s="1"/>
    </row>
    <row r="27" spans="1:57" s="2" customFormat="1" ht="12.75" customHeight="1" x14ac:dyDescent="0.35">
      <c r="A27" s="15" t="s">
        <v>65</v>
      </c>
      <c r="B27" s="38" t="s">
        <v>276</v>
      </c>
      <c r="C27" s="15" t="s">
        <v>72</v>
      </c>
      <c r="D27" s="19">
        <v>232175</v>
      </c>
      <c r="E27" s="106">
        <v>1.9</v>
      </c>
      <c r="F27" s="30">
        <v>227815</v>
      </c>
      <c r="G27" s="106">
        <v>6.9</v>
      </c>
      <c r="H27" s="106">
        <v>6.4</v>
      </c>
      <c r="I27" s="106">
        <v>72.8</v>
      </c>
      <c r="J27" s="106">
        <v>83.5</v>
      </c>
      <c r="K27" s="107">
        <v>86.6</v>
      </c>
      <c r="L27" s="103">
        <v>159945</v>
      </c>
      <c r="M27" s="104">
        <v>16300</v>
      </c>
      <c r="N27" s="104">
        <v>22200</v>
      </c>
      <c r="O27" s="105">
        <v>28400</v>
      </c>
    </row>
    <row r="28" spans="1:57" s="2" customFormat="1" x14ac:dyDescent="0.35">
      <c r="A28" s="15" t="s">
        <v>65</v>
      </c>
      <c r="B28" s="38" t="s">
        <v>276</v>
      </c>
      <c r="C28" s="15" t="s">
        <v>73</v>
      </c>
      <c r="D28" s="19">
        <v>13970</v>
      </c>
      <c r="E28" s="106">
        <v>1.7</v>
      </c>
      <c r="F28" s="30">
        <v>13740</v>
      </c>
      <c r="G28" s="106">
        <v>7.1</v>
      </c>
      <c r="H28" s="106">
        <v>4.8</v>
      </c>
      <c r="I28" s="106">
        <v>77.900000000000006</v>
      </c>
      <c r="J28" s="106">
        <v>85.9</v>
      </c>
      <c r="K28" s="107">
        <v>88.1</v>
      </c>
      <c r="L28" s="103">
        <v>10475</v>
      </c>
      <c r="M28" s="104">
        <v>21800</v>
      </c>
      <c r="N28" s="104">
        <v>27900</v>
      </c>
      <c r="O28" s="105">
        <v>35100</v>
      </c>
    </row>
    <row r="29" spans="1:57" s="2" customFormat="1" x14ac:dyDescent="0.35">
      <c r="A29" s="15" t="s">
        <v>65</v>
      </c>
      <c r="B29" s="38" t="s">
        <v>276</v>
      </c>
      <c r="C29" s="15" t="s">
        <v>74</v>
      </c>
      <c r="D29" s="19">
        <v>33125</v>
      </c>
      <c r="E29" s="106">
        <v>4.3</v>
      </c>
      <c r="F29" s="30">
        <v>31695</v>
      </c>
      <c r="G29" s="106">
        <v>9.4</v>
      </c>
      <c r="H29" s="106">
        <v>5.5</v>
      </c>
      <c r="I29" s="106">
        <v>71.099999999999994</v>
      </c>
      <c r="J29" s="106">
        <v>82.6</v>
      </c>
      <c r="K29" s="107">
        <v>85.1</v>
      </c>
      <c r="L29" s="103">
        <v>21370</v>
      </c>
      <c r="M29" s="104">
        <v>16100</v>
      </c>
      <c r="N29" s="104">
        <v>24700</v>
      </c>
      <c r="O29" s="105">
        <v>34200</v>
      </c>
    </row>
    <row r="30" spans="1:57" s="2" customFormat="1" ht="14.25" customHeight="1" x14ac:dyDescent="0.35">
      <c r="A30" s="15" t="s">
        <v>65</v>
      </c>
      <c r="B30" s="38" t="s">
        <v>276</v>
      </c>
      <c r="C30" s="15" t="s">
        <v>75</v>
      </c>
      <c r="D30" s="19">
        <v>50</v>
      </c>
      <c r="E30" s="106">
        <v>2.1</v>
      </c>
      <c r="F30" s="30">
        <v>50</v>
      </c>
      <c r="G30" s="106" t="s">
        <v>275</v>
      </c>
      <c r="H30" s="106" t="s">
        <v>275</v>
      </c>
      <c r="I30" s="106" t="s">
        <v>275</v>
      </c>
      <c r="J30" s="106" t="s">
        <v>275</v>
      </c>
      <c r="K30" s="107">
        <v>87.4</v>
      </c>
      <c r="L30" s="103">
        <v>30</v>
      </c>
      <c r="M30" s="104">
        <v>11200</v>
      </c>
      <c r="N30" s="104">
        <v>19300</v>
      </c>
      <c r="O30" s="105">
        <v>34800</v>
      </c>
    </row>
    <row r="31" spans="1:57" s="2" customFormat="1" ht="14.25" customHeight="1" x14ac:dyDescent="0.4">
      <c r="A31" s="89" t="s">
        <v>1</v>
      </c>
      <c r="B31" s="88" t="s">
        <v>1</v>
      </c>
      <c r="C31" s="89" t="s">
        <v>1</v>
      </c>
      <c r="D31" s="30"/>
      <c r="E31" s="17"/>
      <c r="F31" s="18"/>
      <c r="G31" s="17"/>
      <c r="H31" s="17"/>
      <c r="I31" s="17"/>
      <c r="J31" s="17"/>
      <c r="K31" s="17"/>
      <c r="L31" s="44"/>
      <c r="M31" s="45"/>
      <c r="N31" s="45"/>
      <c r="O31" s="46"/>
    </row>
    <row r="32" spans="1:57" x14ac:dyDescent="0.35">
      <c r="A32" s="15" t="s">
        <v>65</v>
      </c>
      <c r="B32" s="42" t="s">
        <v>14</v>
      </c>
      <c r="C32" s="41" t="s">
        <v>128</v>
      </c>
      <c r="D32" s="19">
        <v>160875</v>
      </c>
      <c r="E32" s="106">
        <v>2.5</v>
      </c>
      <c r="F32" s="30">
        <v>156810</v>
      </c>
      <c r="G32" s="106">
        <v>6.4</v>
      </c>
      <c r="H32" s="106">
        <v>6</v>
      </c>
      <c r="I32" s="106">
        <v>72.7</v>
      </c>
      <c r="J32" s="106">
        <v>84.7</v>
      </c>
      <c r="K32" s="107">
        <v>87.6</v>
      </c>
      <c r="L32" s="103">
        <v>110225</v>
      </c>
      <c r="M32" s="104">
        <v>15900</v>
      </c>
      <c r="N32" s="104">
        <v>21800</v>
      </c>
      <c r="O32" s="105">
        <v>27500</v>
      </c>
      <c r="BE32" s="1"/>
    </row>
    <row r="33" spans="1:57" s="2" customFormat="1" ht="14.25" customHeight="1" x14ac:dyDescent="0.35">
      <c r="A33" s="15" t="s">
        <v>65</v>
      </c>
      <c r="B33" s="42" t="s">
        <v>14</v>
      </c>
      <c r="C33" s="15" t="s">
        <v>72</v>
      </c>
      <c r="D33" s="19">
        <v>133570</v>
      </c>
      <c r="E33" s="106">
        <v>2.1</v>
      </c>
      <c r="F33" s="30">
        <v>130715</v>
      </c>
      <c r="G33" s="106">
        <v>6.1</v>
      </c>
      <c r="H33" s="106">
        <v>6.1</v>
      </c>
      <c r="I33" s="106">
        <v>72.8</v>
      </c>
      <c r="J33" s="106">
        <v>84.9</v>
      </c>
      <c r="K33" s="107">
        <v>87.8</v>
      </c>
      <c r="L33" s="103">
        <v>92175</v>
      </c>
      <c r="M33" s="104">
        <v>15900</v>
      </c>
      <c r="N33" s="104">
        <v>21500</v>
      </c>
      <c r="O33" s="105">
        <v>26900</v>
      </c>
    </row>
    <row r="34" spans="1:57" s="2" customFormat="1" x14ac:dyDescent="0.35">
      <c r="A34" s="15" t="s">
        <v>65</v>
      </c>
      <c r="B34" s="42" t="s">
        <v>14</v>
      </c>
      <c r="C34" s="15" t="s">
        <v>73</v>
      </c>
      <c r="D34" s="19">
        <v>6630</v>
      </c>
      <c r="E34" s="106">
        <v>2.2999999999999998</v>
      </c>
      <c r="F34" s="30">
        <v>6480</v>
      </c>
      <c r="G34" s="106">
        <v>6.3</v>
      </c>
      <c r="H34" s="106">
        <v>5.0999999999999996</v>
      </c>
      <c r="I34" s="106">
        <v>76.900000000000006</v>
      </c>
      <c r="J34" s="106">
        <v>86.4</v>
      </c>
      <c r="K34" s="107">
        <v>88.6</v>
      </c>
      <c r="L34" s="103">
        <v>4885</v>
      </c>
      <c r="M34" s="104">
        <v>20300</v>
      </c>
      <c r="N34" s="104">
        <v>25800</v>
      </c>
      <c r="O34" s="105">
        <v>31600</v>
      </c>
    </row>
    <row r="35" spans="1:57" s="2" customFormat="1" ht="14.25" customHeight="1" x14ac:dyDescent="0.35">
      <c r="A35" s="15" t="s">
        <v>65</v>
      </c>
      <c r="B35" s="42" t="s">
        <v>14</v>
      </c>
      <c r="C35" s="15" t="s">
        <v>74</v>
      </c>
      <c r="D35" s="19">
        <v>20645</v>
      </c>
      <c r="E35" s="106">
        <v>5.0999999999999996</v>
      </c>
      <c r="F35" s="30">
        <v>19585</v>
      </c>
      <c r="G35" s="106">
        <v>9</v>
      </c>
      <c r="H35" s="106">
        <v>5.3</v>
      </c>
      <c r="I35" s="106">
        <v>70.7</v>
      </c>
      <c r="J35" s="106">
        <v>83.2</v>
      </c>
      <c r="K35" s="107">
        <v>85.7</v>
      </c>
      <c r="L35" s="103">
        <v>13150</v>
      </c>
      <c r="M35" s="104">
        <v>14500</v>
      </c>
      <c r="N35" s="104">
        <v>22400</v>
      </c>
      <c r="O35" s="105">
        <v>30400</v>
      </c>
    </row>
    <row r="36" spans="1:57" s="2" customFormat="1" x14ac:dyDescent="0.35">
      <c r="A36" s="15" t="s">
        <v>65</v>
      </c>
      <c r="B36" s="42" t="s">
        <v>14</v>
      </c>
      <c r="C36" s="15" t="s">
        <v>75</v>
      </c>
      <c r="D36" s="19">
        <v>30</v>
      </c>
      <c r="E36" s="106">
        <v>3.2</v>
      </c>
      <c r="F36" s="30">
        <v>30</v>
      </c>
      <c r="G36" s="106" t="s">
        <v>275</v>
      </c>
      <c r="H36" s="106" t="s">
        <v>275</v>
      </c>
      <c r="I36" s="106" t="s">
        <v>275</v>
      </c>
      <c r="J36" s="106" t="s">
        <v>275</v>
      </c>
      <c r="K36" s="107">
        <v>83.7</v>
      </c>
      <c r="L36" s="103">
        <v>15</v>
      </c>
      <c r="M36" s="104">
        <v>7500</v>
      </c>
      <c r="N36" s="104">
        <v>13600</v>
      </c>
      <c r="O36" s="105">
        <v>18900</v>
      </c>
    </row>
    <row r="37" spans="1:57" s="2" customFormat="1" ht="13.9" x14ac:dyDescent="0.4">
      <c r="A37" s="89" t="s">
        <v>1</v>
      </c>
      <c r="B37" s="88" t="s">
        <v>1</v>
      </c>
      <c r="C37" s="89" t="s">
        <v>1</v>
      </c>
      <c r="D37" s="14"/>
      <c r="E37" s="12"/>
      <c r="F37" s="13"/>
      <c r="G37" s="12"/>
      <c r="H37" s="12"/>
      <c r="I37" s="12"/>
      <c r="J37" s="12"/>
      <c r="K37" s="12"/>
      <c r="L37" s="44"/>
      <c r="M37" s="45"/>
      <c r="N37" s="45"/>
      <c r="O37" s="46"/>
    </row>
    <row r="38" spans="1:57" x14ac:dyDescent="0.35">
      <c r="A38" s="15" t="s">
        <v>65</v>
      </c>
      <c r="B38" s="42" t="s">
        <v>3</v>
      </c>
      <c r="C38" s="41" t="s">
        <v>128</v>
      </c>
      <c r="D38" s="19">
        <v>118440</v>
      </c>
      <c r="E38" s="106">
        <v>1.6</v>
      </c>
      <c r="F38" s="30">
        <v>116490</v>
      </c>
      <c r="G38" s="106">
        <v>8.3000000000000007</v>
      </c>
      <c r="H38" s="106">
        <v>6.6</v>
      </c>
      <c r="I38" s="106">
        <v>73</v>
      </c>
      <c r="J38" s="106">
        <v>82</v>
      </c>
      <c r="K38" s="107">
        <v>85.1</v>
      </c>
      <c r="L38" s="103">
        <v>81595</v>
      </c>
      <c r="M38" s="104">
        <v>17500</v>
      </c>
      <c r="N38" s="104">
        <v>24200</v>
      </c>
      <c r="O38" s="105">
        <v>32400</v>
      </c>
      <c r="BE38" s="1"/>
    </row>
    <row r="39" spans="1:57" s="2" customFormat="1" x14ac:dyDescent="0.35">
      <c r="A39" s="15" t="s">
        <v>65</v>
      </c>
      <c r="B39" s="42" t="s">
        <v>3</v>
      </c>
      <c r="C39" s="15" t="s">
        <v>72</v>
      </c>
      <c r="D39" s="19">
        <v>98605</v>
      </c>
      <c r="E39" s="106">
        <v>1.5</v>
      </c>
      <c r="F39" s="30">
        <v>97100</v>
      </c>
      <c r="G39" s="106">
        <v>8.1</v>
      </c>
      <c r="H39" s="106">
        <v>6.9</v>
      </c>
      <c r="I39" s="106">
        <v>72.8</v>
      </c>
      <c r="J39" s="106">
        <v>81.7</v>
      </c>
      <c r="K39" s="107">
        <v>85</v>
      </c>
      <c r="L39" s="103">
        <v>67770</v>
      </c>
      <c r="M39" s="104">
        <v>17000</v>
      </c>
      <c r="N39" s="104">
        <v>23200</v>
      </c>
      <c r="O39" s="105">
        <v>30800</v>
      </c>
    </row>
    <row r="40" spans="1:57" s="2" customFormat="1" x14ac:dyDescent="0.35">
      <c r="A40" s="15" t="s">
        <v>65</v>
      </c>
      <c r="B40" s="42" t="s">
        <v>3</v>
      </c>
      <c r="C40" s="15" t="s">
        <v>73</v>
      </c>
      <c r="D40" s="19">
        <v>7345</v>
      </c>
      <c r="E40" s="106">
        <v>1.1000000000000001</v>
      </c>
      <c r="F40" s="30">
        <v>7260</v>
      </c>
      <c r="G40" s="106">
        <v>7.9</v>
      </c>
      <c r="H40" s="106">
        <v>4.4000000000000004</v>
      </c>
      <c r="I40" s="106">
        <v>78.7</v>
      </c>
      <c r="J40" s="106">
        <v>85.4</v>
      </c>
      <c r="K40" s="107">
        <v>87.6</v>
      </c>
      <c r="L40" s="103">
        <v>5590</v>
      </c>
      <c r="M40" s="104">
        <v>23700</v>
      </c>
      <c r="N40" s="104">
        <v>30400</v>
      </c>
      <c r="O40" s="105">
        <v>37800</v>
      </c>
    </row>
    <row r="41" spans="1:57" s="2" customFormat="1" x14ac:dyDescent="0.35">
      <c r="A41" s="15" t="s">
        <v>65</v>
      </c>
      <c r="B41" s="42" t="s">
        <v>3</v>
      </c>
      <c r="C41" s="15" t="s">
        <v>74</v>
      </c>
      <c r="D41" s="19">
        <v>12475</v>
      </c>
      <c r="E41" s="106">
        <v>2.9</v>
      </c>
      <c r="F41" s="30">
        <v>12110</v>
      </c>
      <c r="G41" s="106">
        <v>10</v>
      </c>
      <c r="H41" s="106">
        <v>5.8</v>
      </c>
      <c r="I41" s="106">
        <v>71.7</v>
      </c>
      <c r="J41" s="106">
        <v>81.7</v>
      </c>
      <c r="K41" s="107">
        <v>84.2</v>
      </c>
      <c r="L41" s="103">
        <v>8220</v>
      </c>
      <c r="M41" s="104">
        <v>19500</v>
      </c>
      <c r="N41" s="104">
        <v>29500</v>
      </c>
      <c r="O41" s="105">
        <v>40900</v>
      </c>
    </row>
    <row r="42" spans="1:57" s="2" customFormat="1" x14ac:dyDescent="0.35">
      <c r="A42" s="15" t="s">
        <v>65</v>
      </c>
      <c r="B42" s="42" t="s">
        <v>3</v>
      </c>
      <c r="C42" s="15" t="s">
        <v>75</v>
      </c>
      <c r="D42" s="19">
        <v>15</v>
      </c>
      <c r="E42" s="134">
        <v>0</v>
      </c>
      <c r="F42" s="30">
        <v>15</v>
      </c>
      <c r="G42" s="106" t="s">
        <v>275</v>
      </c>
      <c r="H42" s="106" t="s">
        <v>275</v>
      </c>
      <c r="I42" s="106" t="s">
        <v>275</v>
      </c>
      <c r="J42" s="106" t="s">
        <v>275</v>
      </c>
      <c r="K42" s="107">
        <v>94.1</v>
      </c>
      <c r="L42" s="103">
        <v>15</v>
      </c>
      <c r="M42" s="104">
        <v>23200</v>
      </c>
      <c r="N42" s="104">
        <v>36100</v>
      </c>
      <c r="O42" s="105">
        <v>63300</v>
      </c>
    </row>
    <row r="43" spans="1:57" s="2" customFormat="1" ht="13.9" x14ac:dyDescent="0.4">
      <c r="A43" s="89" t="s">
        <v>1</v>
      </c>
      <c r="B43" s="88" t="s">
        <v>1</v>
      </c>
      <c r="C43" s="89" t="s">
        <v>1</v>
      </c>
      <c r="D43" s="14"/>
      <c r="E43" s="12"/>
      <c r="F43" s="13"/>
      <c r="G43" s="12"/>
      <c r="H43" s="12"/>
      <c r="I43" s="12"/>
      <c r="J43" s="12"/>
      <c r="K43" s="12"/>
      <c r="L43" s="44"/>
      <c r="M43" s="45"/>
      <c r="N43" s="45"/>
      <c r="O43" s="46"/>
    </row>
    <row r="44" spans="1:57" x14ac:dyDescent="0.35">
      <c r="A44" s="15" t="s">
        <v>66</v>
      </c>
      <c r="B44" s="38" t="s">
        <v>276</v>
      </c>
      <c r="C44" s="41" t="s">
        <v>128</v>
      </c>
      <c r="D44" s="19">
        <v>253530</v>
      </c>
      <c r="E44" s="106">
        <v>2.4</v>
      </c>
      <c r="F44" s="30">
        <v>247525</v>
      </c>
      <c r="G44" s="106">
        <v>9.1</v>
      </c>
      <c r="H44" s="106">
        <v>5.5</v>
      </c>
      <c r="I44" s="106">
        <v>74.8</v>
      </c>
      <c r="J44" s="106">
        <v>83.5</v>
      </c>
      <c r="K44" s="107">
        <v>85.4</v>
      </c>
      <c r="L44" s="103">
        <v>176790</v>
      </c>
      <c r="M44" s="104">
        <v>18200</v>
      </c>
      <c r="N44" s="104">
        <v>25700</v>
      </c>
      <c r="O44" s="105">
        <v>33900</v>
      </c>
      <c r="BE44" s="1"/>
    </row>
    <row r="45" spans="1:57" s="2" customFormat="1" x14ac:dyDescent="0.35">
      <c r="A45" s="15" t="s">
        <v>66</v>
      </c>
      <c r="B45" s="38" t="s">
        <v>276</v>
      </c>
      <c r="C45" s="15" t="s">
        <v>72</v>
      </c>
      <c r="D45" s="19">
        <v>207465</v>
      </c>
      <c r="E45" s="106">
        <v>2</v>
      </c>
      <c r="F45" s="30">
        <v>203230</v>
      </c>
      <c r="G45" s="106">
        <v>8.9</v>
      </c>
      <c r="H45" s="106">
        <v>5.5</v>
      </c>
      <c r="I45" s="106">
        <v>74.8</v>
      </c>
      <c r="J45" s="106">
        <v>83.6</v>
      </c>
      <c r="K45" s="107">
        <v>85.6</v>
      </c>
      <c r="L45" s="103">
        <v>145455</v>
      </c>
      <c r="M45" s="104">
        <v>18100</v>
      </c>
      <c r="N45" s="104">
        <v>25300</v>
      </c>
      <c r="O45" s="105">
        <v>33100</v>
      </c>
    </row>
    <row r="46" spans="1:57" s="2" customFormat="1" x14ac:dyDescent="0.35">
      <c r="A46" s="15" t="s">
        <v>66</v>
      </c>
      <c r="B46" s="38" t="s">
        <v>276</v>
      </c>
      <c r="C46" s="15" t="s">
        <v>73</v>
      </c>
      <c r="D46" s="19">
        <v>13790</v>
      </c>
      <c r="E46" s="106">
        <v>1.4</v>
      </c>
      <c r="F46" s="30">
        <v>13595</v>
      </c>
      <c r="G46" s="106">
        <v>9.4</v>
      </c>
      <c r="H46" s="106">
        <v>4.3</v>
      </c>
      <c r="I46" s="106">
        <v>78.599999999999994</v>
      </c>
      <c r="J46" s="106">
        <v>84.9</v>
      </c>
      <c r="K46" s="107">
        <v>86.3</v>
      </c>
      <c r="L46" s="103">
        <v>10330</v>
      </c>
      <c r="M46" s="104">
        <v>23800</v>
      </c>
      <c r="N46" s="104">
        <v>31300</v>
      </c>
      <c r="O46" s="105">
        <v>41000</v>
      </c>
    </row>
    <row r="47" spans="1:57" s="2" customFormat="1" x14ac:dyDescent="0.35">
      <c r="A47" s="15" t="s">
        <v>66</v>
      </c>
      <c r="B47" s="38" t="s">
        <v>276</v>
      </c>
      <c r="C47" s="15" t="s">
        <v>74</v>
      </c>
      <c r="D47" s="19">
        <v>32160</v>
      </c>
      <c r="E47" s="106">
        <v>4.9000000000000004</v>
      </c>
      <c r="F47" s="30">
        <v>30585</v>
      </c>
      <c r="G47" s="106">
        <v>10.6</v>
      </c>
      <c r="H47" s="106">
        <v>5.6</v>
      </c>
      <c r="I47" s="106">
        <v>72.7</v>
      </c>
      <c r="J47" s="106">
        <v>82</v>
      </c>
      <c r="K47" s="107">
        <v>83.8</v>
      </c>
      <c r="L47" s="103">
        <v>20925</v>
      </c>
      <c r="M47" s="104">
        <v>16300</v>
      </c>
      <c r="N47" s="104">
        <v>25900</v>
      </c>
      <c r="O47" s="105">
        <v>35300</v>
      </c>
    </row>
    <row r="48" spans="1:57" s="2" customFormat="1" x14ac:dyDescent="0.35">
      <c r="A48" s="15" t="s">
        <v>66</v>
      </c>
      <c r="B48" s="38" t="s">
        <v>276</v>
      </c>
      <c r="C48" s="15" t="s">
        <v>75</v>
      </c>
      <c r="D48" s="19">
        <v>115</v>
      </c>
      <c r="E48" s="106">
        <v>3.5</v>
      </c>
      <c r="F48" s="30">
        <v>110</v>
      </c>
      <c r="G48" s="106">
        <v>9.8000000000000007</v>
      </c>
      <c r="H48" s="106">
        <v>7.5</v>
      </c>
      <c r="I48" s="106" t="s">
        <v>275</v>
      </c>
      <c r="J48" s="106" t="s">
        <v>275</v>
      </c>
      <c r="K48" s="107">
        <v>82.7</v>
      </c>
      <c r="L48" s="103">
        <v>75</v>
      </c>
      <c r="M48" s="104">
        <v>10200</v>
      </c>
      <c r="N48" s="104">
        <v>19400</v>
      </c>
      <c r="O48" s="105">
        <v>31700</v>
      </c>
    </row>
    <row r="49" spans="1:57" s="2" customFormat="1" ht="13.9" x14ac:dyDescent="0.4">
      <c r="A49" s="89" t="s">
        <v>1</v>
      </c>
      <c r="B49" s="88" t="s">
        <v>1</v>
      </c>
      <c r="C49" s="89" t="s">
        <v>1</v>
      </c>
      <c r="D49" s="30"/>
      <c r="E49" s="17"/>
      <c r="F49" s="18"/>
      <c r="G49" s="17"/>
      <c r="H49" s="17"/>
      <c r="I49" s="17"/>
      <c r="J49" s="17"/>
      <c r="K49" s="17"/>
      <c r="L49" s="44"/>
      <c r="M49" s="45"/>
      <c r="N49" s="45"/>
      <c r="O49" s="46"/>
    </row>
    <row r="50" spans="1:57" x14ac:dyDescent="0.35">
      <c r="A50" s="15" t="s">
        <v>66</v>
      </c>
      <c r="B50" s="42" t="s">
        <v>14</v>
      </c>
      <c r="C50" s="41" t="s">
        <v>128</v>
      </c>
      <c r="D50" s="19">
        <v>145600</v>
      </c>
      <c r="E50" s="106">
        <v>3</v>
      </c>
      <c r="F50" s="30">
        <v>141285</v>
      </c>
      <c r="G50" s="106">
        <v>8.4</v>
      </c>
      <c r="H50" s="106">
        <v>5.4</v>
      </c>
      <c r="I50" s="106">
        <v>74.599999999999994</v>
      </c>
      <c r="J50" s="106">
        <v>84.4</v>
      </c>
      <c r="K50" s="107">
        <v>86.2</v>
      </c>
      <c r="L50" s="103">
        <v>101020</v>
      </c>
      <c r="M50" s="104">
        <v>17200</v>
      </c>
      <c r="N50" s="104">
        <v>24500</v>
      </c>
      <c r="O50" s="105">
        <v>31300</v>
      </c>
      <c r="BE50" s="1"/>
    </row>
    <row r="51" spans="1:57" s="2" customFormat="1" x14ac:dyDescent="0.35">
      <c r="A51" s="15" t="s">
        <v>66</v>
      </c>
      <c r="B51" s="42" t="s">
        <v>14</v>
      </c>
      <c r="C51" s="15" t="s">
        <v>72</v>
      </c>
      <c r="D51" s="19">
        <v>119620</v>
      </c>
      <c r="E51" s="106">
        <v>2.5</v>
      </c>
      <c r="F51" s="30">
        <v>116665</v>
      </c>
      <c r="G51" s="106">
        <v>8.1</v>
      </c>
      <c r="H51" s="106">
        <v>5.4</v>
      </c>
      <c r="I51" s="106">
        <v>74.900000000000006</v>
      </c>
      <c r="J51" s="106">
        <v>84.6</v>
      </c>
      <c r="K51" s="107">
        <v>86.5</v>
      </c>
      <c r="L51" s="103">
        <v>83835</v>
      </c>
      <c r="M51" s="104">
        <v>17300</v>
      </c>
      <c r="N51" s="104">
        <v>24300</v>
      </c>
      <c r="O51" s="105">
        <v>31000</v>
      </c>
    </row>
    <row r="52" spans="1:57" s="2" customFormat="1" x14ac:dyDescent="0.35">
      <c r="A52" s="15" t="s">
        <v>66</v>
      </c>
      <c r="B52" s="42" t="s">
        <v>14</v>
      </c>
      <c r="C52" s="15" t="s">
        <v>73</v>
      </c>
      <c r="D52" s="19">
        <v>6070</v>
      </c>
      <c r="E52" s="106">
        <v>2.1</v>
      </c>
      <c r="F52" s="30">
        <v>5945</v>
      </c>
      <c r="G52" s="106">
        <v>8.1999999999999993</v>
      </c>
      <c r="H52" s="106">
        <v>4.5999999999999996</v>
      </c>
      <c r="I52" s="106">
        <v>78</v>
      </c>
      <c r="J52" s="106">
        <v>85.5</v>
      </c>
      <c r="K52" s="107">
        <v>87.1</v>
      </c>
      <c r="L52" s="103">
        <v>4480</v>
      </c>
      <c r="M52" s="104">
        <v>21700</v>
      </c>
      <c r="N52" s="104">
        <v>28600</v>
      </c>
      <c r="O52" s="105">
        <v>36700</v>
      </c>
    </row>
    <row r="53" spans="1:57" s="2" customFormat="1" x14ac:dyDescent="0.35">
      <c r="A53" s="15" t="s">
        <v>66</v>
      </c>
      <c r="B53" s="42" t="s">
        <v>14</v>
      </c>
      <c r="C53" s="15" t="s">
        <v>74</v>
      </c>
      <c r="D53" s="19">
        <v>19830</v>
      </c>
      <c r="E53" s="106">
        <v>6.2</v>
      </c>
      <c r="F53" s="30">
        <v>18590</v>
      </c>
      <c r="G53" s="106">
        <v>10</v>
      </c>
      <c r="H53" s="106">
        <v>5.6</v>
      </c>
      <c r="I53" s="106">
        <v>72.099999999999994</v>
      </c>
      <c r="J53" s="106">
        <v>82.5</v>
      </c>
      <c r="K53" s="107">
        <v>84.3</v>
      </c>
      <c r="L53" s="103">
        <v>12645</v>
      </c>
      <c r="M53" s="104">
        <v>14800</v>
      </c>
      <c r="N53" s="104">
        <v>23500</v>
      </c>
      <c r="O53" s="105">
        <v>31600</v>
      </c>
    </row>
    <row r="54" spans="1:57" s="2" customFormat="1" x14ac:dyDescent="0.35">
      <c r="A54" s="15" t="s">
        <v>66</v>
      </c>
      <c r="B54" s="42" t="s">
        <v>14</v>
      </c>
      <c r="C54" s="15" t="s">
        <v>75</v>
      </c>
      <c r="D54" s="19">
        <v>85</v>
      </c>
      <c r="E54" s="106">
        <v>4.7</v>
      </c>
      <c r="F54" s="30">
        <v>80</v>
      </c>
      <c r="G54" s="106" t="s">
        <v>275</v>
      </c>
      <c r="H54" s="106" t="s">
        <v>275</v>
      </c>
      <c r="I54" s="106" t="s">
        <v>275</v>
      </c>
      <c r="J54" s="106" t="s">
        <v>275</v>
      </c>
      <c r="K54" s="107">
        <v>82.7</v>
      </c>
      <c r="L54" s="103">
        <v>55</v>
      </c>
      <c r="M54" s="104">
        <v>8700</v>
      </c>
      <c r="N54" s="104">
        <v>17400</v>
      </c>
      <c r="O54" s="105">
        <v>25600</v>
      </c>
    </row>
    <row r="55" spans="1:57" s="2" customFormat="1" ht="13.9" x14ac:dyDescent="0.4">
      <c r="A55" s="89" t="s">
        <v>1</v>
      </c>
      <c r="B55" s="88" t="s">
        <v>1</v>
      </c>
      <c r="C55" s="89" t="s">
        <v>1</v>
      </c>
      <c r="D55" s="14"/>
      <c r="E55" s="12"/>
      <c r="F55" s="13"/>
      <c r="G55" s="12"/>
      <c r="H55" s="12"/>
      <c r="I55" s="12"/>
      <c r="J55" s="12"/>
      <c r="K55" s="12"/>
      <c r="L55" s="44"/>
      <c r="M55" s="45"/>
      <c r="N55" s="45"/>
      <c r="O55" s="46"/>
    </row>
    <row r="56" spans="1:57" x14ac:dyDescent="0.35">
      <c r="A56" s="15" t="s">
        <v>66</v>
      </c>
      <c r="B56" s="42" t="s">
        <v>3</v>
      </c>
      <c r="C56" s="41" t="s">
        <v>128</v>
      </c>
      <c r="D56" s="19">
        <v>107930</v>
      </c>
      <c r="E56" s="106">
        <v>1.6</v>
      </c>
      <c r="F56" s="30">
        <v>106240</v>
      </c>
      <c r="G56" s="106">
        <v>10.1</v>
      </c>
      <c r="H56" s="106">
        <v>5.6</v>
      </c>
      <c r="I56" s="106">
        <v>74.900000000000006</v>
      </c>
      <c r="J56" s="106">
        <v>82.4</v>
      </c>
      <c r="K56" s="107">
        <v>84.3</v>
      </c>
      <c r="L56" s="103">
        <v>75770</v>
      </c>
      <c r="M56" s="104">
        <v>19800</v>
      </c>
      <c r="N56" s="104">
        <v>27800</v>
      </c>
      <c r="O56" s="105">
        <v>38200</v>
      </c>
      <c r="BE56" s="1"/>
    </row>
    <row r="57" spans="1:57" s="2" customFormat="1" x14ac:dyDescent="0.35">
      <c r="A57" s="15" t="s">
        <v>66</v>
      </c>
      <c r="B57" s="42" t="s">
        <v>3</v>
      </c>
      <c r="C57" s="15" t="s">
        <v>72</v>
      </c>
      <c r="D57" s="19">
        <v>87850</v>
      </c>
      <c r="E57" s="106">
        <v>1.5</v>
      </c>
      <c r="F57" s="30">
        <v>86565</v>
      </c>
      <c r="G57" s="106">
        <v>9.9</v>
      </c>
      <c r="H57" s="106">
        <v>5.7</v>
      </c>
      <c r="I57" s="106">
        <v>74.8</v>
      </c>
      <c r="J57" s="106">
        <v>82.3</v>
      </c>
      <c r="K57" s="107">
        <v>84.4</v>
      </c>
      <c r="L57" s="103">
        <v>61620</v>
      </c>
      <c r="M57" s="104">
        <v>19400</v>
      </c>
      <c r="N57" s="104">
        <v>27000</v>
      </c>
      <c r="O57" s="105">
        <v>36900</v>
      </c>
    </row>
    <row r="58" spans="1:57" s="2" customFormat="1" x14ac:dyDescent="0.35">
      <c r="A58" s="15" t="s">
        <v>66</v>
      </c>
      <c r="B58" s="42" t="s">
        <v>3</v>
      </c>
      <c r="C58" s="15" t="s">
        <v>73</v>
      </c>
      <c r="D58" s="19">
        <v>7720</v>
      </c>
      <c r="E58" s="106">
        <v>0.9</v>
      </c>
      <c r="F58" s="30">
        <v>7650</v>
      </c>
      <c r="G58" s="106">
        <v>10.3</v>
      </c>
      <c r="H58" s="106">
        <v>4.0999999999999996</v>
      </c>
      <c r="I58" s="106">
        <v>79</v>
      </c>
      <c r="J58" s="106">
        <v>84.5</v>
      </c>
      <c r="K58" s="107">
        <v>85.6</v>
      </c>
      <c r="L58" s="103">
        <v>5850</v>
      </c>
      <c r="M58" s="104">
        <v>25800</v>
      </c>
      <c r="N58" s="104">
        <v>33800</v>
      </c>
      <c r="O58" s="105">
        <v>43800</v>
      </c>
    </row>
    <row r="59" spans="1:57" s="2" customFormat="1" x14ac:dyDescent="0.35">
      <c r="A59" s="15" t="s">
        <v>66</v>
      </c>
      <c r="B59" s="42" t="s">
        <v>3</v>
      </c>
      <c r="C59" s="15" t="s">
        <v>74</v>
      </c>
      <c r="D59" s="19">
        <v>12330</v>
      </c>
      <c r="E59" s="106">
        <v>2.7</v>
      </c>
      <c r="F59" s="30">
        <v>11995</v>
      </c>
      <c r="G59" s="106">
        <v>11.5</v>
      </c>
      <c r="H59" s="106">
        <v>5.5</v>
      </c>
      <c r="I59" s="106">
        <v>73.599999999999994</v>
      </c>
      <c r="J59" s="106">
        <v>81.2</v>
      </c>
      <c r="K59" s="107">
        <v>83.1</v>
      </c>
      <c r="L59" s="103">
        <v>8280</v>
      </c>
      <c r="M59" s="104">
        <v>19700</v>
      </c>
      <c r="N59" s="104">
        <v>30700</v>
      </c>
      <c r="O59" s="105">
        <v>41600</v>
      </c>
    </row>
    <row r="60" spans="1:57" s="2" customFormat="1" x14ac:dyDescent="0.35">
      <c r="A60" s="15" t="s">
        <v>66</v>
      </c>
      <c r="B60" s="42" t="s">
        <v>3</v>
      </c>
      <c r="C60" s="15" t="s">
        <v>75</v>
      </c>
      <c r="D60" s="19">
        <v>30</v>
      </c>
      <c r="E60" s="134">
        <v>0</v>
      </c>
      <c r="F60" s="30">
        <v>30</v>
      </c>
      <c r="G60" s="106" t="s">
        <v>275</v>
      </c>
      <c r="H60" s="106" t="s">
        <v>275</v>
      </c>
      <c r="I60" s="106" t="s">
        <v>275</v>
      </c>
      <c r="J60" s="106" t="s">
        <v>275</v>
      </c>
      <c r="K60" s="107">
        <v>82.8</v>
      </c>
      <c r="L60" s="103">
        <v>20</v>
      </c>
      <c r="M60" s="104">
        <v>24000</v>
      </c>
      <c r="N60" s="104">
        <v>27500</v>
      </c>
      <c r="O60" s="105">
        <v>38000</v>
      </c>
    </row>
    <row r="61" spans="1:57" s="2" customFormat="1" ht="13.9" x14ac:dyDescent="0.4">
      <c r="A61" s="89" t="s">
        <v>1</v>
      </c>
      <c r="B61" s="88" t="s">
        <v>1</v>
      </c>
      <c r="C61" s="89" t="s">
        <v>1</v>
      </c>
      <c r="D61" s="14"/>
      <c r="E61" s="12"/>
      <c r="F61" s="13"/>
      <c r="G61" s="12"/>
      <c r="H61" s="12"/>
      <c r="I61" s="12"/>
      <c r="J61" s="12"/>
      <c r="K61" s="12"/>
      <c r="L61" s="44"/>
      <c r="M61" s="45"/>
      <c r="N61" s="45"/>
      <c r="O61" s="46"/>
    </row>
    <row r="62" spans="1:57" x14ac:dyDescent="0.35">
      <c r="A62" s="15" t="s">
        <v>146</v>
      </c>
      <c r="B62" s="38" t="s">
        <v>276</v>
      </c>
      <c r="C62" s="41" t="s">
        <v>128</v>
      </c>
      <c r="D62" s="19">
        <v>222965</v>
      </c>
      <c r="E62" s="106">
        <v>5.3</v>
      </c>
      <c r="F62" s="30">
        <v>211255</v>
      </c>
      <c r="G62" s="106">
        <v>13</v>
      </c>
      <c r="H62" s="106">
        <v>4.4000000000000004</v>
      </c>
      <c r="I62" s="106">
        <v>76.8</v>
      </c>
      <c r="J62" s="106">
        <v>81.7</v>
      </c>
      <c r="K62" s="107">
        <v>82.6</v>
      </c>
      <c r="L62" s="103">
        <v>151875</v>
      </c>
      <c r="M62" s="104">
        <v>19200</v>
      </c>
      <c r="N62" s="104">
        <v>30600</v>
      </c>
      <c r="O62" s="105">
        <v>42400</v>
      </c>
      <c r="BE62" s="1"/>
    </row>
    <row r="63" spans="1:57" s="2" customFormat="1" x14ac:dyDescent="0.35">
      <c r="A63" s="15" t="s">
        <v>146</v>
      </c>
      <c r="B63" s="38" t="s">
        <v>276</v>
      </c>
      <c r="C63" s="15" t="s">
        <v>72</v>
      </c>
      <c r="D63" s="19">
        <v>178490</v>
      </c>
      <c r="E63" s="106">
        <v>5</v>
      </c>
      <c r="F63" s="30">
        <v>169615</v>
      </c>
      <c r="G63" s="106">
        <v>12.7</v>
      </c>
      <c r="H63" s="106">
        <v>4.3</v>
      </c>
      <c r="I63" s="106">
        <v>77.2</v>
      </c>
      <c r="J63" s="106">
        <v>82.1</v>
      </c>
      <c r="K63" s="107">
        <v>83</v>
      </c>
      <c r="L63" s="103">
        <v>122665</v>
      </c>
      <c r="M63" s="104">
        <v>19300</v>
      </c>
      <c r="N63" s="104">
        <v>30200</v>
      </c>
      <c r="O63" s="105">
        <v>41800</v>
      </c>
    </row>
    <row r="64" spans="1:57" s="2" customFormat="1" x14ac:dyDescent="0.35">
      <c r="A64" s="15" t="s">
        <v>146</v>
      </c>
      <c r="B64" s="38" t="s">
        <v>276</v>
      </c>
      <c r="C64" s="15" t="s">
        <v>73</v>
      </c>
      <c r="D64" s="19">
        <v>15880</v>
      </c>
      <c r="E64" s="106">
        <v>4.3</v>
      </c>
      <c r="F64" s="30">
        <v>15195</v>
      </c>
      <c r="G64" s="106">
        <v>13.3</v>
      </c>
      <c r="H64" s="106">
        <v>3.6</v>
      </c>
      <c r="I64" s="106">
        <v>79.599999999999994</v>
      </c>
      <c r="J64" s="106">
        <v>82.6</v>
      </c>
      <c r="K64" s="107">
        <v>83.1</v>
      </c>
      <c r="L64" s="103">
        <v>11530</v>
      </c>
      <c r="M64" s="104">
        <v>24000</v>
      </c>
      <c r="N64" s="104">
        <v>36400</v>
      </c>
      <c r="O64" s="105">
        <v>50800</v>
      </c>
    </row>
    <row r="65" spans="1:57" s="2" customFormat="1" x14ac:dyDescent="0.35">
      <c r="A65" s="15" t="s">
        <v>146</v>
      </c>
      <c r="B65" s="38" t="s">
        <v>276</v>
      </c>
      <c r="C65" s="15" t="s">
        <v>74</v>
      </c>
      <c r="D65" s="19">
        <v>28435</v>
      </c>
      <c r="E65" s="106">
        <v>7.5</v>
      </c>
      <c r="F65" s="30">
        <v>26290</v>
      </c>
      <c r="G65" s="106">
        <v>15.2</v>
      </c>
      <c r="H65" s="106">
        <v>5.2</v>
      </c>
      <c r="I65" s="106">
        <v>72.8</v>
      </c>
      <c r="J65" s="106">
        <v>78.5</v>
      </c>
      <c r="K65" s="107">
        <v>79.599999999999994</v>
      </c>
      <c r="L65" s="103">
        <v>17595</v>
      </c>
      <c r="M65" s="104">
        <v>16300</v>
      </c>
      <c r="N65" s="104">
        <v>29300</v>
      </c>
      <c r="O65" s="105">
        <v>40400</v>
      </c>
    </row>
    <row r="66" spans="1:57" s="2" customFormat="1" x14ac:dyDescent="0.35">
      <c r="A66" s="15" t="s">
        <v>146</v>
      </c>
      <c r="B66" s="38" t="s">
        <v>276</v>
      </c>
      <c r="C66" s="15" t="s">
        <v>75</v>
      </c>
      <c r="D66" s="19">
        <v>160</v>
      </c>
      <c r="E66" s="106">
        <v>5</v>
      </c>
      <c r="F66" s="30">
        <v>155</v>
      </c>
      <c r="G66" s="106">
        <v>14</v>
      </c>
      <c r="H66" s="106">
        <v>9.8000000000000007</v>
      </c>
      <c r="I66" s="106">
        <v>64.2</v>
      </c>
      <c r="J66" s="106">
        <v>73.599999999999994</v>
      </c>
      <c r="K66" s="107">
        <v>76.2</v>
      </c>
      <c r="L66" s="103">
        <v>85</v>
      </c>
      <c r="M66" s="104">
        <v>12200</v>
      </c>
      <c r="N66" s="104">
        <v>21600</v>
      </c>
      <c r="O66" s="105">
        <v>31200</v>
      </c>
    </row>
    <row r="67" spans="1:57" s="2" customFormat="1" ht="13.9" x14ac:dyDescent="0.4">
      <c r="A67" s="89" t="s">
        <v>1</v>
      </c>
      <c r="B67" s="88" t="s">
        <v>1</v>
      </c>
      <c r="C67" s="89" t="s">
        <v>1</v>
      </c>
      <c r="D67" s="30"/>
      <c r="E67" s="17"/>
      <c r="F67" s="18"/>
      <c r="G67" s="17"/>
      <c r="H67" s="17"/>
      <c r="I67" s="17"/>
      <c r="J67" s="17"/>
      <c r="K67" s="17"/>
      <c r="L67" s="44"/>
      <c r="M67" s="45"/>
      <c r="N67" s="45"/>
      <c r="O67" s="46"/>
    </row>
    <row r="68" spans="1:57" x14ac:dyDescent="0.35">
      <c r="A68" s="15" t="s">
        <v>146</v>
      </c>
      <c r="B68" s="42" t="s">
        <v>14</v>
      </c>
      <c r="C68" s="41" t="s">
        <v>128</v>
      </c>
      <c r="D68" s="19">
        <v>126120</v>
      </c>
      <c r="E68" s="106">
        <v>7.6</v>
      </c>
      <c r="F68" s="30">
        <v>116480</v>
      </c>
      <c r="G68" s="106">
        <v>12.6</v>
      </c>
      <c r="H68" s="106">
        <v>4.5999999999999996</v>
      </c>
      <c r="I68" s="106">
        <v>76.599999999999994</v>
      </c>
      <c r="J68" s="106">
        <v>81.900000000000006</v>
      </c>
      <c r="K68" s="107">
        <v>82.8</v>
      </c>
      <c r="L68" s="103">
        <v>83520</v>
      </c>
      <c r="M68" s="104">
        <v>16600</v>
      </c>
      <c r="N68" s="104">
        <v>27100</v>
      </c>
      <c r="O68" s="105">
        <v>37000</v>
      </c>
      <c r="BE68" s="1"/>
    </row>
    <row r="69" spans="1:57" s="2" customFormat="1" x14ac:dyDescent="0.35">
      <c r="A69" s="15" t="s">
        <v>146</v>
      </c>
      <c r="B69" s="42" t="s">
        <v>14</v>
      </c>
      <c r="C69" s="15" t="s">
        <v>72</v>
      </c>
      <c r="D69" s="19">
        <v>101870</v>
      </c>
      <c r="E69" s="106">
        <v>7.2</v>
      </c>
      <c r="F69" s="30">
        <v>94555</v>
      </c>
      <c r="G69" s="106">
        <v>12.1</v>
      </c>
      <c r="H69" s="106">
        <v>4.5</v>
      </c>
      <c r="I69" s="106">
        <v>77.2</v>
      </c>
      <c r="J69" s="106">
        <v>82.5</v>
      </c>
      <c r="K69" s="107">
        <v>83.3</v>
      </c>
      <c r="L69" s="103">
        <v>68535</v>
      </c>
      <c r="M69" s="104">
        <v>16800</v>
      </c>
      <c r="N69" s="104">
        <v>27100</v>
      </c>
      <c r="O69" s="105">
        <v>36900</v>
      </c>
    </row>
    <row r="70" spans="1:57" s="2" customFormat="1" x14ac:dyDescent="0.35">
      <c r="A70" s="15" t="s">
        <v>146</v>
      </c>
      <c r="B70" s="42" t="s">
        <v>14</v>
      </c>
      <c r="C70" s="15" t="s">
        <v>73</v>
      </c>
      <c r="D70" s="19">
        <v>7255</v>
      </c>
      <c r="E70" s="106">
        <v>7.7</v>
      </c>
      <c r="F70" s="30">
        <v>6695</v>
      </c>
      <c r="G70" s="106">
        <v>13.2</v>
      </c>
      <c r="H70" s="106">
        <v>3.9</v>
      </c>
      <c r="I70" s="106">
        <v>79.2</v>
      </c>
      <c r="J70" s="106">
        <v>82.3</v>
      </c>
      <c r="K70" s="107">
        <v>82.9</v>
      </c>
      <c r="L70" s="103">
        <v>5025</v>
      </c>
      <c r="M70" s="104">
        <v>19400</v>
      </c>
      <c r="N70" s="104">
        <v>30900</v>
      </c>
      <c r="O70" s="105">
        <v>43600</v>
      </c>
    </row>
    <row r="71" spans="1:57" s="2" customFormat="1" x14ac:dyDescent="0.35">
      <c r="A71" s="15" t="s">
        <v>146</v>
      </c>
      <c r="B71" s="42" t="s">
        <v>14</v>
      </c>
      <c r="C71" s="15" t="s">
        <v>74</v>
      </c>
      <c r="D71" s="19">
        <v>16890</v>
      </c>
      <c r="E71" s="106">
        <v>10.4</v>
      </c>
      <c r="F71" s="30">
        <v>15130</v>
      </c>
      <c r="G71" s="106">
        <v>15.2</v>
      </c>
      <c r="H71" s="106">
        <v>5.4</v>
      </c>
      <c r="I71" s="106">
        <v>71.5</v>
      </c>
      <c r="J71" s="106">
        <v>78.3</v>
      </c>
      <c r="K71" s="107">
        <v>79.400000000000006</v>
      </c>
      <c r="L71" s="103">
        <v>9910</v>
      </c>
      <c r="M71" s="104">
        <v>13600</v>
      </c>
      <c r="N71" s="104">
        <v>25600</v>
      </c>
      <c r="O71" s="105">
        <v>35700</v>
      </c>
    </row>
    <row r="72" spans="1:57" s="2" customFormat="1" x14ac:dyDescent="0.35">
      <c r="A72" s="15" t="s">
        <v>146</v>
      </c>
      <c r="B72" s="42" t="s">
        <v>14</v>
      </c>
      <c r="C72" s="15" t="s">
        <v>75</v>
      </c>
      <c r="D72" s="19">
        <v>110</v>
      </c>
      <c r="E72" s="106">
        <v>5.6</v>
      </c>
      <c r="F72" s="30">
        <v>100</v>
      </c>
      <c r="G72" s="106">
        <v>16.3</v>
      </c>
      <c r="H72" s="106">
        <v>10.8</v>
      </c>
      <c r="I72" s="106" t="s">
        <v>275</v>
      </c>
      <c r="J72" s="106" t="s">
        <v>275</v>
      </c>
      <c r="K72" s="107">
        <v>72.900000000000006</v>
      </c>
      <c r="L72" s="103">
        <v>55</v>
      </c>
      <c r="M72" s="104">
        <v>11700</v>
      </c>
      <c r="N72" s="104">
        <v>15800</v>
      </c>
      <c r="O72" s="105">
        <v>25300</v>
      </c>
    </row>
    <row r="73" spans="1:57" s="2" customFormat="1" ht="13.9" x14ac:dyDescent="0.4">
      <c r="A73" s="89" t="s">
        <v>1</v>
      </c>
      <c r="B73" s="88" t="s">
        <v>1</v>
      </c>
      <c r="C73" s="89" t="s">
        <v>1</v>
      </c>
      <c r="D73" s="14"/>
      <c r="E73" s="12"/>
      <c r="F73" s="13"/>
      <c r="G73" s="12"/>
      <c r="H73" s="12"/>
      <c r="I73" s="12"/>
      <c r="J73" s="12"/>
      <c r="K73" s="12"/>
      <c r="L73" s="44"/>
      <c r="M73" s="45"/>
      <c r="N73" s="45"/>
      <c r="O73" s="46"/>
    </row>
    <row r="74" spans="1:57" x14ac:dyDescent="0.35">
      <c r="A74" s="15" t="s">
        <v>146</v>
      </c>
      <c r="B74" s="42" t="s">
        <v>3</v>
      </c>
      <c r="C74" s="41" t="s">
        <v>128</v>
      </c>
      <c r="D74" s="19">
        <v>96845</v>
      </c>
      <c r="E74" s="106">
        <v>2.1</v>
      </c>
      <c r="F74" s="30">
        <v>94770</v>
      </c>
      <c r="G74" s="106">
        <v>13.6</v>
      </c>
      <c r="H74" s="106">
        <v>4.0999999999999996</v>
      </c>
      <c r="I74" s="106">
        <v>77.099999999999994</v>
      </c>
      <c r="J74" s="106">
        <v>81.5</v>
      </c>
      <c r="K74" s="107">
        <v>82.3</v>
      </c>
      <c r="L74" s="103">
        <v>68355</v>
      </c>
      <c r="M74" s="104">
        <v>23700</v>
      </c>
      <c r="N74" s="104">
        <v>35100</v>
      </c>
      <c r="O74" s="105">
        <v>49700</v>
      </c>
      <c r="BE74" s="1"/>
    </row>
    <row r="75" spans="1:57" s="2" customFormat="1" x14ac:dyDescent="0.35">
      <c r="A75" s="15" t="s">
        <v>146</v>
      </c>
      <c r="B75" s="42" t="s">
        <v>3</v>
      </c>
      <c r="C75" s="15" t="s">
        <v>72</v>
      </c>
      <c r="D75" s="19">
        <v>76625</v>
      </c>
      <c r="E75" s="106">
        <v>2</v>
      </c>
      <c r="F75" s="30">
        <v>75055</v>
      </c>
      <c r="G75" s="106">
        <v>13.3</v>
      </c>
      <c r="H75" s="106">
        <v>4.0999999999999996</v>
      </c>
      <c r="I75" s="106">
        <v>77.099999999999994</v>
      </c>
      <c r="J75" s="106">
        <v>81.7</v>
      </c>
      <c r="K75" s="107">
        <v>82.6</v>
      </c>
      <c r="L75" s="103">
        <v>54135</v>
      </c>
      <c r="M75" s="104">
        <v>23500</v>
      </c>
      <c r="N75" s="104">
        <v>34500</v>
      </c>
      <c r="O75" s="105">
        <v>49100</v>
      </c>
    </row>
    <row r="76" spans="1:57" s="2" customFormat="1" x14ac:dyDescent="0.35">
      <c r="A76" s="15" t="s">
        <v>146</v>
      </c>
      <c r="B76" s="42" t="s">
        <v>3</v>
      </c>
      <c r="C76" s="15" t="s">
        <v>73</v>
      </c>
      <c r="D76" s="19">
        <v>8625</v>
      </c>
      <c r="E76" s="106">
        <v>1.4</v>
      </c>
      <c r="F76" s="30">
        <v>8500</v>
      </c>
      <c r="G76" s="106">
        <v>13.5</v>
      </c>
      <c r="H76" s="106">
        <v>3.4</v>
      </c>
      <c r="I76" s="106">
        <v>80</v>
      </c>
      <c r="J76" s="106">
        <v>82.7</v>
      </c>
      <c r="K76" s="107">
        <v>83.2</v>
      </c>
      <c r="L76" s="103">
        <v>6505</v>
      </c>
      <c r="M76" s="104">
        <v>29200</v>
      </c>
      <c r="N76" s="104">
        <v>41100</v>
      </c>
      <c r="O76" s="105">
        <v>56400</v>
      </c>
    </row>
    <row r="77" spans="1:57" s="2" customFormat="1" x14ac:dyDescent="0.35">
      <c r="A77" s="15" t="s">
        <v>146</v>
      </c>
      <c r="B77" s="42" t="s">
        <v>3</v>
      </c>
      <c r="C77" s="15" t="s">
        <v>74</v>
      </c>
      <c r="D77" s="19">
        <v>11545</v>
      </c>
      <c r="E77" s="106">
        <v>3.3</v>
      </c>
      <c r="F77" s="30">
        <v>11160</v>
      </c>
      <c r="G77" s="106">
        <v>15.3</v>
      </c>
      <c r="H77" s="106">
        <v>4.9000000000000004</v>
      </c>
      <c r="I77" s="106">
        <v>74.5</v>
      </c>
      <c r="J77" s="106">
        <v>78.900000000000006</v>
      </c>
      <c r="K77" s="107">
        <v>79.8</v>
      </c>
      <c r="L77" s="103">
        <v>7685</v>
      </c>
      <c r="M77" s="104">
        <v>21200</v>
      </c>
      <c r="N77" s="104">
        <v>34600</v>
      </c>
      <c r="O77" s="105">
        <v>48000</v>
      </c>
    </row>
    <row r="78" spans="1:57" s="2" customFormat="1" x14ac:dyDescent="0.35">
      <c r="A78" s="39" t="s">
        <v>146</v>
      </c>
      <c r="B78" s="43" t="s">
        <v>3</v>
      </c>
      <c r="C78" s="39" t="s">
        <v>75</v>
      </c>
      <c r="D78" s="49">
        <v>55</v>
      </c>
      <c r="E78" s="108">
        <v>3.7</v>
      </c>
      <c r="F78" s="40">
        <v>50</v>
      </c>
      <c r="G78" s="108">
        <v>9.6</v>
      </c>
      <c r="H78" s="108">
        <v>7.7</v>
      </c>
      <c r="I78" s="108" t="s">
        <v>275</v>
      </c>
      <c r="J78" s="108" t="s">
        <v>275</v>
      </c>
      <c r="K78" s="109">
        <v>82.7</v>
      </c>
      <c r="L78" s="110">
        <v>35</v>
      </c>
      <c r="M78" s="111">
        <v>20800</v>
      </c>
      <c r="N78" s="111">
        <v>27100</v>
      </c>
      <c r="O78" s="112">
        <v>34700</v>
      </c>
    </row>
    <row r="79" spans="1:57" s="37" customFormat="1" ht="25.5" customHeight="1" x14ac:dyDescent="0.35">
      <c r="A79" s="19"/>
      <c r="B79" s="143" t="s">
        <v>182</v>
      </c>
      <c r="C79" s="143"/>
      <c r="D79" s="143"/>
      <c r="E79" s="143"/>
      <c r="F79" s="143"/>
      <c r="G79" s="143"/>
      <c r="H79" s="143"/>
      <c r="I79" s="143"/>
      <c r="J79" s="143"/>
      <c r="K79" s="143"/>
      <c r="L79" s="143"/>
      <c r="M79" s="143"/>
      <c r="N79" s="143"/>
      <c r="O79" s="143"/>
    </row>
    <row r="80" spans="1:57" s="37" customFormat="1" ht="11.65" x14ac:dyDescent="0.35">
      <c r="A80" s="15"/>
      <c r="B80" s="15"/>
      <c r="C80" s="19"/>
      <c r="D80" s="18"/>
      <c r="E80" s="19"/>
      <c r="F80" s="18"/>
      <c r="G80" s="18"/>
      <c r="H80" s="18"/>
      <c r="I80" s="18"/>
      <c r="J80" s="18"/>
      <c r="K80" s="15"/>
      <c r="L80" s="15"/>
      <c r="M80" s="15"/>
    </row>
    <row r="81" spans="1:15" s="37" customFormat="1" ht="24" customHeight="1" x14ac:dyDescent="0.35">
      <c r="A81" s="142" t="s">
        <v>173</v>
      </c>
      <c r="B81" s="142"/>
      <c r="C81" s="142"/>
      <c r="D81" s="142"/>
      <c r="E81" s="142"/>
      <c r="F81" s="142"/>
      <c r="G81" s="142"/>
      <c r="H81" s="142"/>
      <c r="I81" s="142"/>
      <c r="J81" s="142"/>
      <c r="K81" s="142"/>
      <c r="L81" s="142"/>
      <c r="M81" s="142"/>
      <c r="N81" s="142"/>
      <c r="O81" s="142"/>
    </row>
    <row r="82" spans="1:15" s="37" customFormat="1" ht="11.65" x14ac:dyDescent="0.35">
      <c r="A82" s="15"/>
      <c r="B82" s="15"/>
      <c r="C82" s="30"/>
      <c r="D82" s="17"/>
      <c r="E82" s="18"/>
      <c r="F82" s="17"/>
      <c r="G82" s="17"/>
      <c r="H82" s="17"/>
      <c r="I82" s="17"/>
      <c r="J82" s="17"/>
      <c r="K82" s="15"/>
      <c r="L82" s="15"/>
      <c r="M82" s="15"/>
    </row>
    <row r="83" spans="1:15" s="37" customFormat="1" ht="12" customHeight="1" x14ac:dyDescent="0.35">
      <c r="A83" s="142" t="s">
        <v>174</v>
      </c>
      <c r="B83" s="142"/>
      <c r="C83" s="142"/>
      <c r="D83" s="142"/>
      <c r="E83" s="142"/>
      <c r="F83" s="142"/>
      <c r="G83" s="142"/>
      <c r="H83" s="142"/>
      <c r="I83" s="142"/>
      <c r="J83" s="142"/>
      <c r="K83" s="142"/>
      <c r="L83" s="142"/>
      <c r="M83" s="142"/>
      <c r="N83" s="142"/>
      <c r="O83" s="142"/>
    </row>
    <row r="84" spans="1:15" s="37" customFormat="1" ht="12" customHeight="1" x14ac:dyDescent="0.35">
      <c r="A84" s="142" t="s">
        <v>266</v>
      </c>
      <c r="B84" s="142"/>
      <c r="C84" s="142"/>
      <c r="D84" s="142"/>
      <c r="E84" s="142"/>
      <c r="F84" s="142"/>
      <c r="G84" s="142"/>
      <c r="H84" s="142"/>
      <c r="I84" s="142"/>
      <c r="J84" s="142"/>
      <c r="K84" s="142"/>
      <c r="L84" s="142"/>
      <c r="M84" s="142"/>
      <c r="N84" s="142"/>
      <c r="O84" s="142"/>
    </row>
    <row r="85" spans="1:15" s="37" customFormat="1" ht="12" customHeight="1" x14ac:dyDescent="0.35">
      <c r="A85" s="142" t="s">
        <v>220</v>
      </c>
      <c r="B85" s="142"/>
      <c r="C85" s="142"/>
      <c r="D85" s="142"/>
      <c r="E85" s="142"/>
      <c r="F85" s="142"/>
      <c r="G85" s="142"/>
      <c r="H85" s="142"/>
      <c r="I85" s="142"/>
      <c r="J85" s="142"/>
      <c r="K85" s="142"/>
      <c r="L85" s="142"/>
      <c r="M85" s="142"/>
      <c r="N85" s="142"/>
      <c r="O85" s="142"/>
    </row>
    <row r="86" spans="1:15" s="37" customFormat="1" ht="24.75" customHeight="1" x14ac:dyDescent="0.35">
      <c r="A86" s="142" t="s">
        <v>183</v>
      </c>
      <c r="B86" s="142"/>
      <c r="C86" s="142"/>
      <c r="D86" s="142"/>
      <c r="E86" s="142"/>
      <c r="F86" s="142"/>
      <c r="G86" s="142"/>
      <c r="H86" s="142"/>
      <c r="I86" s="142"/>
      <c r="J86" s="142"/>
      <c r="K86" s="142"/>
      <c r="L86" s="142"/>
      <c r="M86" s="142"/>
      <c r="N86" s="142"/>
      <c r="O86" s="142"/>
    </row>
    <row r="87" spans="1:15" s="37" customFormat="1" ht="12" customHeight="1" x14ac:dyDescent="0.35">
      <c r="A87" s="142" t="s">
        <v>176</v>
      </c>
      <c r="B87" s="142"/>
      <c r="C87" s="142"/>
      <c r="D87" s="142"/>
      <c r="E87" s="142"/>
      <c r="F87" s="142"/>
      <c r="G87" s="142"/>
      <c r="H87" s="142"/>
      <c r="I87" s="142"/>
      <c r="J87" s="142"/>
      <c r="K87" s="142"/>
      <c r="L87" s="142"/>
      <c r="M87" s="142"/>
      <c r="N87" s="142"/>
      <c r="O87" s="142"/>
    </row>
    <row r="88" spans="1:15" s="37" customFormat="1" ht="12" customHeight="1" x14ac:dyDescent="0.35">
      <c r="A88" s="142" t="s">
        <v>177</v>
      </c>
      <c r="B88" s="142"/>
      <c r="C88" s="142"/>
      <c r="D88" s="142"/>
      <c r="E88" s="142"/>
      <c r="F88" s="142"/>
      <c r="G88" s="142"/>
      <c r="H88" s="142"/>
      <c r="I88" s="142"/>
      <c r="J88" s="142"/>
      <c r="K88" s="142"/>
      <c r="L88" s="142"/>
      <c r="M88" s="142"/>
      <c r="N88" s="142"/>
      <c r="O88" s="142"/>
    </row>
    <row r="89" spans="1:15" s="37" customFormat="1" ht="12" customHeight="1" x14ac:dyDescent="0.35">
      <c r="A89" s="142" t="s">
        <v>178</v>
      </c>
      <c r="B89" s="142"/>
      <c r="C89" s="142"/>
      <c r="D89" s="142"/>
      <c r="E89" s="142"/>
      <c r="F89" s="142"/>
      <c r="G89" s="142"/>
      <c r="H89" s="142"/>
      <c r="I89" s="142"/>
      <c r="J89" s="142"/>
      <c r="K89" s="142"/>
      <c r="L89" s="142"/>
      <c r="M89" s="142"/>
      <c r="N89" s="142"/>
      <c r="O89" s="142"/>
    </row>
    <row r="90" spans="1:15" s="37" customFormat="1" ht="24.75" customHeight="1" x14ac:dyDescent="0.35">
      <c r="A90" s="142" t="s">
        <v>179</v>
      </c>
      <c r="B90" s="142"/>
      <c r="C90" s="142"/>
      <c r="D90" s="142"/>
      <c r="E90" s="142"/>
      <c r="F90" s="142"/>
      <c r="G90" s="142"/>
      <c r="H90" s="142"/>
      <c r="I90" s="142"/>
      <c r="J90" s="142"/>
      <c r="K90" s="142"/>
      <c r="L90" s="142"/>
      <c r="M90" s="142"/>
      <c r="N90" s="142"/>
      <c r="O90" s="142"/>
    </row>
    <row r="91" spans="1:15" s="37" customFormat="1" ht="36.75" customHeight="1" x14ac:dyDescent="0.35">
      <c r="A91" s="142" t="s">
        <v>180</v>
      </c>
      <c r="B91" s="142"/>
      <c r="C91" s="142"/>
      <c r="D91" s="142"/>
      <c r="E91" s="142"/>
      <c r="F91" s="142"/>
      <c r="G91" s="142"/>
      <c r="H91" s="142"/>
      <c r="I91" s="142"/>
      <c r="J91" s="142"/>
      <c r="K91" s="142"/>
      <c r="L91" s="142"/>
      <c r="M91" s="142"/>
      <c r="N91" s="142"/>
      <c r="O91" s="142"/>
    </row>
    <row r="92" spans="1:15" s="37" customFormat="1" ht="12" customHeight="1" x14ac:dyDescent="0.35">
      <c r="A92" s="142" t="s">
        <v>181</v>
      </c>
      <c r="B92" s="142"/>
      <c r="C92" s="142"/>
      <c r="D92" s="142"/>
      <c r="E92" s="142"/>
      <c r="F92" s="142"/>
      <c r="G92" s="142"/>
      <c r="H92" s="142"/>
      <c r="I92" s="142"/>
      <c r="J92" s="142"/>
      <c r="K92" s="142"/>
      <c r="L92" s="142"/>
      <c r="M92" s="142"/>
      <c r="N92" s="142"/>
      <c r="O92" s="142"/>
    </row>
    <row r="93" spans="1:15" s="37" customFormat="1" ht="12" customHeight="1" x14ac:dyDescent="0.35">
      <c r="A93" s="142" t="s">
        <v>221</v>
      </c>
      <c r="B93" s="142"/>
      <c r="C93" s="142"/>
      <c r="D93" s="142"/>
      <c r="E93" s="142"/>
      <c r="F93" s="142"/>
      <c r="G93" s="142"/>
      <c r="H93" s="142"/>
      <c r="I93" s="142"/>
      <c r="J93" s="142"/>
      <c r="K93" s="142"/>
      <c r="L93" s="142"/>
      <c r="M93" s="142"/>
      <c r="N93" s="142"/>
      <c r="O93" s="142"/>
    </row>
    <row r="94" spans="1:15" s="37" customFormat="1" ht="24.75" customHeight="1" x14ac:dyDescent="0.35">
      <c r="A94" s="142" t="s">
        <v>235</v>
      </c>
      <c r="B94" s="142"/>
      <c r="C94" s="142"/>
      <c r="D94" s="142"/>
      <c r="E94" s="142"/>
      <c r="F94" s="142"/>
      <c r="G94" s="142"/>
      <c r="H94" s="142"/>
      <c r="I94" s="142"/>
      <c r="J94" s="142"/>
      <c r="K94" s="142"/>
      <c r="L94" s="142"/>
      <c r="M94" s="142"/>
      <c r="N94" s="142"/>
      <c r="O94" s="142"/>
    </row>
    <row r="95" spans="1:15" s="2" customFormat="1" x14ac:dyDescent="0.35">
      <c r="A95" s="1"/>
      <c r="B95" s="1"/>
      <c r="C95" s="1"/>
      <c r="D95" s="1"/>
      <c r="E95" s="4"/>
      <c r="F95" s="3"/>
      <c r="G95" s="4"/>
      <c r="H95" s="4"/>
      <c r="I95" s="3"/>
      <c r="J95" s="3"/>
      <c r="K95" s="3"/>
    </row>
    <row r="96" spans="1:15" s="2" customFormat="1" x14ac:dyDescent="0.35">
      <c r="A96" s="1"/>
      <c r="B96" s="1"/>
      <c r="C96" s="1"/>
      <c r="D96" s="1"/>
      <c r="E96" s="4"/>
      <c r="F96" s="3"/>
      <c r="G96" s="4"/>
      <c r="H96" s="4"/>
      <c r="I96" s="3"/>
      <c r="J96" s="3"/>
      <c r="K96" s="3"/>
    </row>
    <row r="97" spans="1:11" s="2" customFormat="1" x14ac:dyDescent="0.35">
      <c r="A97" s="1"/>
      <c r="B97" s="1"/>
      <c r="C97" s="1"/>
      <c r="D97" s="1"/>
      <c r="E97" s="4"/>
      <c r="F97" s="3"/>
      <c r="G97" s="4"/>
      <c r="H97" s="4"/>
      <c r="I97" s="3"/>
      <c r="J97" s="3"/>
      <c r="K97" s="3"/>
    </row>
    <row r="98" spans="1:11" s="2" customFormat="1" x14ac:dyDescent="0.35">
      <c r="A98" s="1"/>
      <c r="B98" s="1"/>
      <c r="C98" s="1"/>
      <c r="D98" s="1"/>
      <c r="E98" s="4"/>
      <c r="F98" s="3"/>
      <c r="G98" s="4"/>
      <c r="H98" s="4"/>
      <c r="I98" s="3"/>
      <c r="J98" s="3"/>
      <c r="K98" s="3"/>
    </row>
    <row r="99" spans="1:11" s="2" customFormat="1" x14ac:dyDescent="0.35">
      <c r="A99" s="1"/>
      <c r="B99" s="1"/>
      <c r="C99" s="1"/>
      <c r="D99" s="1"/>
      <c r="E99" s="4"/>
      <c r="F99" s="3"/>
      <c r="G99" s="4"/>
      <c r="H99" s="4"/>
      <c r="I99" s="3"/>
      <c r="J99" s="3"/>
      <c r="K99" s="3"/>
    </row>
    <row r="100" spans="1:11" s="2" customFormat="1" x14ac:dyDescent="0.35">
      <c r="A100" s="1"/>
      <c r="B100" s="1"/>
      <c r="C100" s="1"/>
      <c r="D100" s="1"/>
      <c r="E100" s="4"/>
      <c r="F100" s="3"/>
      <c r="G100" s="4"/>
      <c r="H100" s="4"/>
      <c r="I100" s="3"/>
      <c r="J100" s="3"/>
      <c r="K100" s="3"/>
    </row>
    <row r="101" spans="1:11" s="2" customFormat="1" x14ac:dyDescent="0.35">
      <c r="A101" s="1"/>
      <c r="B101" s="1"/>
      <c r="C101" s="1"/>
      <c r="D101" s="1"/>
      <c r="E101" s="4"/>
      <c r="F101" s="3"/>
      <c r="G101" s="4"/>
      <c r="H101" s="4"/>
      <c r="I101" s="3"/>
      <c r="J101" s="3"/>
      <c r="K101" s="3"/>
    </row>
    <row r="102" spans="1:11" s="2" customFormat="1" x14ac:dyDescent="0.35">
      <c r="A102" s="1"/>
      <c r="B102" s="1"/>
      <c r="C102" s="1"/>
      <c r="D102" s="1"/>
      <c r="E102" s="4"/>
      <c r="F102" s="3"/>
      <c r="G102" s="4"/>
      <c r="H102" s="4"/>
      <c r="I102" s="3"/>
      <c r="J102" s="3"/>
      <c r="K102" s="3"/>
    </row>
    <row r="103" spans="1:11" s="2" customFormat="1" x14ac:dyDescent="0.35">
      <c r="A103" s="1"/>
      <c r="B103" s="1"/>
      <c r="C103" s="1"/>
      <c r="D103" s="1"/>
      <c r="E103" s="4"/>
      <c r="F103" s="3"/>
      <c r="G103" s="4"/>
      <c r="H103" s="4"/>
      <c r="I103" s="3"/>
      <c r="J103" s="3"/>
      <c r="K103" s="3"/>
    </row>
    <row r="104" spans="1:11" s="2" customFormat="1" x14ac:dyDescent="0.35">
      <c r="A104" s="1"/>
      <c r="B104" s="1"/>
      <c r="C104" s="1"/>
      <c r="D104" s="1"/>
      <c r="E104" s="4"/>
      <c r="F104" s="3"/>
      <c r="G104" s="4"/>
      <c r="H104" s="4"/>
      <c r="I104" s="3"/>
      <c r="J104" s="3"/>
      <c r="K104" s="3"/>
    </row>
    <row r="105" spans="1:11" s="2" customFormat="1" x14ac:dyDescent="0.35">
      <c r="A105" s="1"/>
      <c r="B105" s="1"/>
      <c r="C105" s="1"/>
      <c r="D105" s="1"/>
      <c r="E105" s="4"/>
      <c r="F105" s="3"/>
      <c r="G105" s="4"/>
      <c r="H105" s="4"/>
      <c r="I105" s="3"/>
      <c r="J105" s="3"/>
      <c r="K105" s="3"/>
    </row>
    <row r="106" spans="1:11" s="2" customFormat="1" x14ac:dyDescent="0.35">
      <c r="A106" s="1"/>
      <c r="B106" s="1"/>
      <c r="C106" s="1"/>
      <c r="D106" s="1"/>
      <c r="E106" s="4"/>
      <c r="F106" s="3"/>
      <c r="G106" s="4"/>
      <c r="H106" s="4"/>
      <c r="I106" s="3"/>
      <c r="J106" s="3"/>
      <c r="K106" s="3"/>
    </row>
    <row r="107" spans="1:11" s="2" customFormat="1" x14ac:dyDescent="0.35">
      <c r="A107" s="1"/>
      <c r="B107" s="1"/>
      <c r="C107" s="1"/>
      <c r="D107" s="1"/>
      <c r="E107" s="4"/>
      <c r="F107" s="3"/>
      <c r="G107" s="4"/>
      <c r="H107" s="4"/>
      <c r="I107" s="3"/>
      <c r="J107" s="3"/>
      <c r="K107" s="3"/>
    </row>
    <row r="108" spans="1:11" s="2" customFormat="1" x14ac:dyDescent="0.35">
      <c r="A108" s="1"/>
      <c r="B108" s="1"/>
      <c r="C108" s="1"/>
      <c r="D108" s="1"/>
      <c r="E108" s="4"/>
      <c r="F108" s="3"/>
      <c r="G108" s="4"/>
      <c r="H108" s="4"/>
      <c r="I108" s="3"/>
      <c r="J108" s="3"/>
      <c r="K108" s="3"/>
    </row>
    <row r="109" spans="1:11" s="2" customFormat="1" x14ac:dyDescent="0.35">
      <c r="A109" s="1"/>
      <c r="B109" s="1"/>
      <c r="C109" s="1"/>
      <c r="D109" s="1"/>
      <c r="E109" s="4"/>
      <c r="F109" s="3"/>
      <c r="G109" s="4"/>
      <c r="H109" s="4"/>
      <c r="I109" s="3"/>
      <c r="J109" s="3"/>
      <c r="K109" s="3"/>
    </row>
    <row r="110" spans="1:11" s="2" customFormat="1" x14ac:dyDescent="0.35">
      <c r="A110" s="1"/>
      <c r="B110" s="1"/>
      <c r="C110" s="1"/>
      <c r="D110" s="1"/>
      <c r="E110" s="4"/>
      <c r="F110" s="3"/>
      <c r="G110" s="4"/>
      <c r="H110" s="4"/>
      <c r="I110" s="3"/>
      <c r="J110" s="3"/>
      <c r="K110" s="3"/>
    </row>
    <row r="111" spans="1:11" s="2" customFormat="1" x14ac:dyDescent="0.35">
      <c r="A111" s="1"/>
      <c r="B111" s="1"/>
      <c r="C111" s="1"/>
      <c r="D111" s="1"/>
      <c r="E111" s="4"/>
      <c r="F111" s="3"/>
      <c r="G111" s="4"/>
      <c r="H111" s="4"/>
      <c r="I111" s="3"/>
      <c r="J111" s="3"/>
      <c r="K111" s="3"/>
    </row>
    <row r="112" spans="1:11" s="2" customFormat="1" x14ac:dyDescent="0.35">
      <c r="A112" s="1"/>
      <c r="B112" s="1"/>
      <c r="C112" s="1"/>
      <c r="D112" s="1"/>
      <c r="E112" s="4"/>
      <c r="F112" s="3"/>
      <c r="G112" s="4"/>
      <c r="H112" s="4"/>
      <c r="I112" s="3"/>
      <c r="J112" s="3"/>
      <c r="K112" s="3"/>
    </row>
    <row r="113" spans="1:11" s="2" customFormat="1" x14ac:dyDescent="0.35">
      <c r="A113" s="1"/>
      <c r="B113" s="1"/>
      <c r="C113" s="1"/>
      <c r="D113" s="1"/>
      <c r="E113" s="4"/>
      <c r="F113" s="3"/>
      <c r="G113" s="4"/>
      <c r="H113" s="4"/>
      <c r="I113" s="3"/>
      <c r="J113" s="3"/>
      <c r="K113" s="3"/>
    </row>
    <row r="114" spans="1:11" s="2" customFormat="1" x14ac:dyDescent="0.35">
      <c r="A114" s="1"/>
      <c r="B114" s="1"/>
      <c r="C114" s="1"/>
      <c r="D114" s="1"/>
      <c r="E114" s="4"/>
      <c r="F114" s="3"/>
      <c r="G114" s="4"/>
      <c r="H114" s="4"/>
      <c r="I114" s="3"/>
      <c r="J114" s="3"/>
      <c r="K114" s="3"/>
    </row>
    <row r="115" spans="1:11" s="2" customFormat="1" x14ac:dyDescent="0.35">
      <c r="A115" s="1"/>
      <c r="B115" s="1"/>
      <c r="C115" s="1"/>
      <c r="D115" s="1"/>
      <c r="E115" s="4"/>
      <c r="F115" s="3"/>
      <c r="G115" s="4"/>
      <c r="H115" s="4"/>
      <c r="I115" s="3"/>
      <c r="J115" s="3"/>
      <c r="K115" s="3"/>
    </row>
    <row r="116" spans="1:11" s="2" customFormat="1" x14ac:dyDescent="0.35">
      <c r="A116" s="1"/>
      <c r="B116" s="1"/>
      <c r="C116" s="1"/>
      <c r="D116" s="1"/>
      <c r="E116" s="4"/>
      <c r="F116" s="3"/>
      <c r="G116" s="4"/>
      <c r="H116" s="4"/>
      <c r="I116" s="3"/>
      <c r="J116" s="3"/>
      <c r="K116" s="3"/>
    </row>
    <row r="117" spans="1:11" s="2" customFormat="1" x14ac:dyDescent="0.35">
      <c r="A117" s="1"/>
      <c r="B117" s="1"/>
      <c r="C117" s="1"/>
      <c r="D117" s="1"/>
      <c r="E117" s="4"/>
      <c r="F117" s="3"/>
      <c r="G117" s="4"/>
      <c r="H117" s="4"/>
      <c r="I117" s="3"/>
      <c r="J117" s="3"/>
      <c r="K117" s="3"/>
    </row>
    <row r="118" spans="1:11" s="2" customFormat="1" x14ac:dyDescent="0.35">
      <c r="A118" s="1"/>
      <c r="B118" s="1"/>
      <c r="C118" s="1"/>
      <c r="D118" s="1"/>
      <c r="E118" s="4"/>
      <c r="F118" s="3"/>
      <c r="G118" s="4"/>
      <c r="H118" s="4"/>
      <c r="I118" s="3"/>
      <c r="J118" s="3"/>
      <c r="K118" s="3"/>
    </row>
    <row r="119" spans="1:11" s="2" customFormat="1" x14ac:dyDescent="0.35">
      <c r="A119" s="1"/>
      <c r="B119" s="1"/>
      <c r="C119" s="1"/>
      <c r="D119" s="1"/>
      <c r="E119" s="4"/>
      <c r="F119" s="3"/>
      <c r="G119" s="4"/>
      <c r="H119" s="4"/>
      <c r="I119" s="3"/>
      <c r="J119" s="3"/>
      <c r="K119" s="3"/>
    </row>
    <row r="120" spans="1:11" s="2" customFormat="1" x14ac:dyDescent="0.35">
      <c r="A120" s="1"/>
      <c r="B120" s="1"/>
      <c r="C120" s="1"/>
      <c r="D120" s="1"/>
      <c r="E120" s="4"/>
      <c r="F120" s="3"/>
      <c r="G120" s="4"/>
      <c r="H120" s="4"/>
      <c r="I120" s="3"/>
      <c r="J120" s="3"/>
      <c r="K120" s="3"/>
    </row>
    <row r="121" spans="1:11" s="2" customFormat="1" x14ac:dyDescent="0.35">
      <c r="A121" s="1"/>
      <c r="B121" s="1"/>
      <c r="C121" s="1"/>
      <c r="D121" s="1"/>
      <c r="E121" s="4"/>
      <c r="F121" s="3"/>
      <c r="G121" s="4"/>
      <c r="H121" s="4"/>
      <c r="I121" s="3"/>
      <c r="J121" s="3"/>
      <c r="K121" s="3"/>
    </row>
    <row r="122" spans="1:11" s="2" customFormat="1" x14ac:dyDescent="0.35">
      <c r="A122" s="1"/>
      <c r="B122" s="1"/>
      <c r="C122" s="1"/>
      <c r="D122" s="1"/>
      <c r="E122" s="4"/>
      <c r="F122" s="3"/>
      <c r="G122" s="4"/>
      <c r="H122" s="4"/>
      <c r="I122" s="3"/>
      <c r="J122" s="3"/>
      <c r="K122" s="3"/>
    </row>
    <row r="123" spans="1:11" s="2" customFormat="1" x14ac:dyDescent="0.35">
      <c r="A123" s="1"/>
      <c r="B123" s="1"/>
      <c r="C123" s="1"/>
      <c r="D123" s="1"/>
      <c r="E123" s="4"/>
      <c r="F123" s="3"/>
      <c r="G123" s="4"/>
      <c r="H123" s="4"/>
      <c r="I123" s="3"/>
      <c r="J123" s="3"/>
      <c r="K123" s="3"/>
    </row>
    <row r="124" spans="1:11" s="2" customFormat="1" x14ac:dyDescent="0.35">
      <c r="A124" s="1"/>
      <c r="B124" s="1"/>
      <c r="C124" s="1"/>
      <c r="D124" s="1"/>
      <c r="E124" s="4"/>
      <c r="F124" s="3"/>
      <c r="G124" s="4"/>
      <c r="H124" s="4"/>
      <c r="I124" s="3"/>
      <c r="J124" s="3"/>
      <c r="K124" s="3"/>
    </row>
    <row r="125" spans="1:11" s="2" customFormat="1" x14ac:dyDescent="0.35">
      <c r="A125" s="1"/>
      <c r="B125" s="1"/>
      <c r="C125" s="1"/>
      <c r="D125" s="1"/>
      <c r="E125" s="4"/>
      <c r="F125" s="3"/>
      <c r="G125" s="4"/>
      <c r="H125" s="4"/>
      <c r="I125" s="3"/>
      <c r="J125" s="3"/>
      <c r="K125" s="3"/>
    </row>
    <row r="126" spans="1:11" s="2" customFormat="1" x14ac:dyDescent="0.35">
      <c r="A126" s="1"/>
      <c r="B126" s="1"/>
      <c r="C126" s="1"/>
      <c r="D126" s="1"/>
      <c r="E126" s="4"/>
      <c r="F126" s="3"/>
      <c r="G126" s="4"/>
      <c r="H126" s="4"/>
      <c r="I126" s="3"/>
      <c r="J126" s="3"/>
      <c r="K126" s="3"/>
    </row>
    <row r="127" spans="1:11" s="2" customFormat="1" x14ac:dyDescent="0.35">
      <c r="A127" s="1"/>
      <c r="B127" s="1"/>
      <c r="C127" s="1"/>
      <c r="D127" s="1"/>
      <c r="E127" s="4"/>
      <c r="F127" s="3"/>
      <c r="G127" s="4"/>
      <c r="H127" s="4"/>
      <c r="I127" s="3"/>
      <c r="J127" s="3"/>
      <c r="K127" s="3"/>
    </row>
    <row r="128" spans="1:11" s="2" customFormat="1" x14ac:dyDescent="0.35">
      <c r="A128" s="1"/>
      <c r="B128" s="1"/>
      <c r="C128" s="1"/>
      <c r="D128" s="1"/>
      <c r="E128" s="4"/>
      <c r="F128" s="3"/>
      <c r="G128" s="4"/>
      <c r="H128" s="4"/>
      <c r="I128" s="3"/>
      <c r="J128" s="3"/>
      <c r="K128" s="3"/>
    </row>
    <row r="129" spans="1:11" s="2" customFormat="1" x14ac:dyDescent="0.35">
      <c r="A129" s="1"/>
      <c r="B129" s="1"/>
      <c r="C129" s="1"/>
      <c r="D129" s="1"/>
      <c r="E129" s="4"/>
      <c r="F129" s="3"/>
      <c r="G129" s="4"/>
      <c r="H129" s="4"/>
      <c r="I129" s="3"/>
      <c r="J129" s="3"/>
      <c r="K129" s="3"/>
    </row>
    <row r="130" spans="1:11" s="2" customFormat="1" x14ac:dyDescent="0.35">
      <c r="A130" s="1"/>
      <c r="B130" s="1"/>
      <c r="C130" s="1"/>
      <c r="D130" s="1"/>
      <c r="E130" s="4"/>
      <c r="F130" s="3"/>
      <c r="G130" s="4"/>
      <c r="H130" s="4"/>
      <c r="I130" s="3"/>
      <c r="J130" s="3"/>
      <c r="K130" s="3"/>
    </row>
    <row r="131" spans="1:11" s="2" customFormat="1" x14ac:dyDescent="0.35">
      <c r="A131" s="1"/>
      <c r="B131" s="1"/>
      <c r="C131" s="1"/>
      <c r="D131" s="1"/>
      <c r="E131" s="4"/>
      <c r="F131" s="3"/>
      <c r="G131" s="4"/>
      <c r="H131" s="4"/>
      <c r="I131" s="3"/>
      <c r="J131" s="3"/>
      <c r="K131" s="3"/>
    </row>
    <row r="132" spans="1:11" s="2" customFormat="1" x14ac:dyDescent="0.35">
      <c r="A132" s="1"/>
      <c r="B132" s="1"/>
      <c r="C132" s="1"/>
      <c r="D132" s="1"/>
      <c r="E132" s="4"/>
      <c r="F132" s="3"/>
      <c r="G132" s="4"/>
      <c r="H132" s="4"/>
      <c r="I132" s="3"/>
      <c r="J132" s="3"/>
      <c r="K132" s="3"/>
    </row>
    <row r="133" spans="1:11" s="2" customFormat="1" x14ac:dyDescent="0.35">
      <c r="A133" s="1"/>
      <c r="B133" s="1"/>
      <c r="C133" s="1"/>
      <c r="D133" s="1"/>
      <c r="E133" s="4"/>
      <c r="F133" s="3"/>
      <c r="G133" s="4"/>
      <c r="H133" s="4"/>
      <c r="I133" s="3"/>
      <c r="J133" s="3"/>
      <c r="K133" s="3"/>
    </row>
    <row r="134" spans="1:11" s="2" customFormat="1" x14ac:dyDescent="0.35">
      <c r="A134" s="1"/>
      <c r="B134" s="1"/>
      <c r="C134" s="1"/>
      <c r="D134" s="1"/>
      <c r="E134" s="4"/>
      <c r="F134" s="3"/>
      <c r="G134" s="4"/>
      <c r="H134" s="4"/>
      <c r="I134" s="3"/>
      <c r="J134" s="3"/>
      <c r="K134" s="3"/>
    </row>
    <row r="135" spans="1:11" s="2" customFormat="1" x14ac:dyDescent="0.35">
      <c r="A135" s="1"/>
      <c r="B135" s="1"/>
      <c r="C135" s="1"/>
      <c r="D135" s="1"/>
      <c r="E135" s="4"/>
      <c r="F135" s="3"/>
      <c r="G135" s="4"/>
      <c r="H135" s="4"/>
      <c r="I135" s="3"/>
      <c r="J135" s="3"/>
      <c r="K135" s="3"/>
    </row>
    <row r="136" spans="1:11" s="2" customFormat="1" x14ac:dyDescent="0.35">
      <c r="A136" s="1"/>
      <c r="B136" s="1"/>
      <c r="C136" s="1"/>
      <c r="D136" s="1"/>
      <c r="E136" s="4"/>
      <c r="F136" s="3"/>
      <c r="G136" s="4"/>
      <c r="H136" s="4"/>
      <c r="I136" s="3"/>
      <c r="J136" s="3"/>
      <c r="K136" s="3"/>
    </row>
    <row r="137" spans="1:11" s="2" customFormat="1" x14ac:dyDescent="0.35">
      <c r="A137" s="1"/>
      <c r="B137" s="1"/>
      <c r="C137" s="1"/>
      <c r="D137" s="1"/>
      <c r="E137" s="4"/>
      <c r="F137" s="3"/>
      <c r="G137" s="4"/>
      <c r="H137" s="4"/>
      <c r="I137" s="3"/>
      <c r="J137" s="3"/>
      <c r="K137" s="3"/>
    </row>
    <row r="138" spans="1:11" s="2" customFormat="1" x14ac:dyDescent="0.35">
      <c r="A138" s="1"/>
      <c r="B138" s="1"/>
      <c r="C138" s="1"/>
      <c r="D138" s="1"/>
      <c r="E138" s="4"/>
      <c r="F138" s="3"/>
      <c r="G138" s="4"/>
      <c r="H138" s="4"/>
      <c r="I138" s="3"/>
      <c r="J138" s="3"/>
      <c r="K138" s="3"/>
    </row>
    <row r="139" spans="1:11" s="2" customFormat="1" x14ac:dyDescent="0.35">
      <c r="A139" s="1"/>
      <c r="B139" s="1"/>
      <c r="C139" s="1"/>
      <c r="D139" s="1"/>
      <c r="E139" s="4"/>
      <c r="F139" s="3"/>
      <c r="G139" s="4"/>
      <c r="H139" s="4"/>
      <c r="I139" s="3"/>
      <c r="J139" s="3"/>
      <c r="K139" s="3"/>
    </row>
    <row r="140" spans="1:11" s="2" customFormat="1" x14ac:dyDescent="0.35">
      <c r="A140" s="1"/>
      <c r="B140" s="1"/>
      <c r="C140" s="1"/>
      <c r="D140" s="1"/>
      <c r="E140" s="4"/>
      <c r="F140" s="3"/>
      <c r="G140" s="4"/>
      <c r="H140" s="4"/>
      <c r="I140" s="3"/>
      <c r="J140" s="3"/>
      <c r="K140" s="3"/>
    </row>
    <row r="141" spans="1:11" s="2" customFormat="1" x14ac:dyDescent="0.35">
      <c r="A141" s="1"/>
      <c r="B141" s="1"/>
      <c r="C141" s="1"/>
      <c r="D141" s="1"/>
      <c r="E141" s="4"/>
      <c r="F141" s="3"/>
      <c r="G141" s="4"/>
      <c r="H141" s="4"/>
      <c r="I141" s="3"/>
      <c r="J141" s="3"/>
      <c r="K141" s="3"/>
    </row>
    <row r="142" spans="1:11" s="2" customFormat="1" x14ac:dyDescent="0.35">
      <c r="A142" s="1"/>
      <c r="B142" s="1"/>
      <c r="C142" s="1"/>
      <c r="D142" s="1"/>
      <c r="E142" s="4"/>
      <c r="F142" s="3"/>
      <c r="G142" s="4"/>
      <c r="H142" s="4"/>
      <c r="I142" s="3"/>
      <c r="J142" s="3"/>
      <c r="K142" s="3"/>
    </row>
    <row r="143" spans="1:11" s="2" customFormat="1" x14ac:dyDescent="0.35">
      <c r="A143" s="1"/>
      <c r="B143" s="1"/>
      <c r="C143" s="1"/>
      <c r="D143" s="1"/>
      <c r="E143" s="4"/>
      <c r="F143" s="3"/>
      <c r="G143" s="4"/>
      <c r="H143" s="4"/>
      <c r="I143" s="3"/>
      <c r="J143" s="3"/>
      <c r="K143" s="3"/>
    </row>
    <row r="144" spans="1:11" s="2" customFormat="1" x14ac:dyDescent="0.35">
      <c r="A144" s="1"/>
      <c r="B144" s="1"/>
      <c r="C144" s="1"/>
      <c r="D144" s="1"/>
      <c r="E144" s="4"/>
      <c r="F144" s="3"/>
      <c r="G144" s="4"/>
      <c r="H144" s="4"/>
      <c r="I144" s="3"/>
      <c r="J144" s="3"/>
      <c r="K144" s="3"/>
    </row>
    <row r="145" spans="1:11" s="2" customFormat="1" x14ac:dyDescent="0.35">
      <c r="A145" s="1"/>
      <c r="B145" s="1"/>
      <c r="C145" s="1"/>
      <c r="D145" s="1"/>
      <c r="E145" s="4"/>
      <c r="F145" s="3"/>
      <c r="G145" s="4"/>
      <c r="H145" s="4"/>
      <c r="I145" s="3"/>
      <c r="J145" s="3"/>
      <c r="K145" s="3"/>
    </row>
    <row r="146" spans="1:11" s="2" customFormat="1" x14ac:dyDescent="0.35">
      <c r="A146" s="1"/>
      <c r="B146" s="1"/>
      <c r="C146" s="1"/>
      <c r="D146" s="1"/>
      <c r="E146" s="4"/>
      <c r="F146" s="3"/>
      <c r="G146" s="4"/>
      <c r="H146" s="4"/>
      <c r="I146" s="3"/>
      <c r="J146" s="3"/>
      <c r="K146" s="3"/>
    </row>
    <row r="147" spans="1:11" s="2" customFormat="1" x14ac:dyDescent="0.35">
      <c r="A147" s="1"/>
      <c r="B147" s="1"/>
      <c r="C147" s="1"/>
      <c r="D147" s="1"/>
      <c r="E147" s="4"/>
      <c r="F147" s="3"/>
      <c r="G147" s="4"/>
      <c r="H147" s="4"/>
      <c r="I147" s="3"/>
      <c r="J147" s="3"/>
      <c r="K147" s="3"/>
    </row>
    <row r="148" spans="1:11" s="2" customFormat="1" x14ac:dyDescent="0.35">
      <c r="A148" s="1"/>
      <c r="B148" s="1"/>
      <c r="C148" s="1"/>
      <c r="D148" s="1"/>
      <c r="E148" s="4"/>
      <c r="F148" s="3"/>
      <c r="G148" s="4"/>
      <c r="H148" s="4"/>
      <c r="I148" s="3"/>
      <c r="J148" s="3"/>
      <c r="K148" s="3"/>
    </row>
    <row r="149" spans="1:11" s="2" customFormat="1" x14ac:dyDescent="0.35">
      <c r="A149" s="1"/>
      <c r="B149" s="1"/>
      <c r="C149" s="1"/>
      <c r="D149" s="1"/>
      <c r="E149" s="4"/>
      <c r="F149" s="3"/>
      <c r="G149" s="4"/>
      <c r="H149" s="4"/>
      <c r="I149" s="3"/>
      <c r="J149" s="3"/>
      <c r="K149" s="3"/>
    </row>
    <row r="150" spans="1:11" s="2" customFormat="1" x14ac:dyDescent="0.35">
      <c r="A150" s="1"/>
      <c r="B150" s="1"/>
      <c r="C150" s="1"/>
      <c r="D150" s="1"/>
      <c r="E150" s="4"/>
      <c r="F150" s="3"/>
      <c r="G150" s="4"/>
      <c r="H150" s="4"/>
      <c r="I150" s="3"/>
      <c r="J150" s="3"/>
      <c r="K150" s="3"/>
    </row>
    <row r="151" spans="1:11" s="2" customFormat="1" x14ac:dyDescent="0.35">
      <c r="A151" s="1"/>
      <c r="B151" s="1"/>
      <c r="C151" s="1"/>
      <c r="D151" s="1"/>
      <c r="E151" s="4"/>
      <c r="F151" s="3"/>
      <c r="G151" s="4"/>
      <c r="H151" s="4"/>
      <c r="I151" s="3"/>
      <c r="J151" s="3"/>
      <c r="K151" s="3"/>
    </row>
    <row r="152" spans="1:11" s="2" customFormat="1" x14ac:dyDescent="0.35">
      <c r="A152" s="1"/>
      <c r="B152" s="1"/>
      <c r="C152" s="1"/>
      <c r="D152" s="1"/>
      <c r="E152" s="4"/>
      <c r="F152" s="3"/>
      <c r="G152" s="4"/>
      <c r="H152" s="4"/>
      <c r="I152" s="3"/>
      <c r="J152" s="3"/>
      <c r="K152" s="3"/>
    </row>
    <row r="153" spans="1:11" s="2" customFormat="1" x14ac:dyDescent="0.35">
      <c r="A153" s="1"/>
      <c r="B153" s="1"/>
      <c r="C153" s="1"/>
      <c r="D153" s="1"/>
      <c r="E153" s="4"/>
      <c r="F153" s="3"/>
      <c r="G153" s="4"/>
      <c r="H153" s="4"/>
      <c r="I153" s="3"/>
      <c r="J153" s="3"/>
      <c r="K153" s="3"/>
    </row>
    <row r="154" spans="1:11" s="2" customFormat="1" x14ac:dyDescent="0.35">
      <c r="A154" s="1"/>
      <c r="B154" s="1"/>
      <c r="C154" s="1"/>
      <c r="D154" s="1"/>
      <c r="E154" s="4"/>
      <c r="F154" s="3"/>
      <c r="G154" s="4"/>
      <c r="H154" s="4"/>
      <c r="I154" s="3"/>
      <c r="J154" s="3"/>
      <c r="K154" s="3"/>
    </row>
    <row r="155" spans="1:11" s="2" customFormat="1" x14ac:dyDescent="0.35">
      <c r="A155" s="1"/>
      <c r="B155" s="1"/>
      <c r="C155" s="1"/>
      <c r="D155" s="1"/>
      <c r="E155" s="4"/>
      <c r="F155" s="3"/>
      <c r="G155" s="4"/>
      <c r="H155" s="4"/>
      <c r="I155" s="3"/>
      <c r="J155" s="3"/>
      <c r="K155" s="3"/>
    </row>
    <row r="156" spans="1:11" s="2" customFormat="1" x14ac:dyDescent="0.35">
      <c r="A156" s="1"/>
      <c r="B156" s="1"/>
      <c r="C156" s="1"/>
      <c r="D156" s="1"/>
      <c r="E156" s="4"/>
      <c r="F156" s="3"/>
      <c r="G156" s="4"/>
      <c r="H156" s="4"/>
      <c r="I156" s="3"/>
      <c r="J156" s="3"/>
      <c r="K156" s="3"/>
    </row>
    <row r="157" spans="1:11" s="2" customFormat="1" x14ac:dyDescent="0.35">
      <c r="A157" s="1"/>
      <c r="B157" s="1"/>
      <c r="C157" s="1"/>
      <c r="D157" s="1"/>
      <c r="E157" s="4"/>
      <c r="F157" s="3"/>
      <c r="G157" s="4"/>
      <c r="H157" s="4"/>
      <c r="I157" s="3"/>
      <c r="J157" s="3"/>
      <c r="K157" s="3"/>
    </row>
    <row r="158" spans="1:11" s="2" customFormat="1" x14ac:dyDescent="0.35">
      <c r="A158" s="1"/>
      <c r="B158" s="1"/>
      <c r="C158" s="1"/>
      <c r="D158" s="1"/>
      <c r="E158" s="4"/>
      <c r="F158" s="3"/>
      <c r="G158" s="4"/>
      <c r="H158" s="4"/>
      <c r="I158" s="3"/>
      <c r="J158" s="3"/>
      <c r="K158" s="3"/>
    </row>
    <row r="159" spans="1:11" s="2" customFormat="1" x14ac:dyDescent="0.35">
      <c r="A159" s="1"/>
      <c r="B159" s="1"/>
      <c r="C159" s="1"/>
      <c r="D159" s="1"/>
      <c r="E159" s="4"/>
      <c r="F159" s="3"/>
      <c r="G159" s="4"/>
      <c r="H159" s="4"/>
      <c r="I159" s="3"/>
      <c r="J159" s="3"/>
      <c r="K159" s="3"/>
    </row>
    <row r="160" spans="1:11" s="2" customFormat="1" x14ac:dyDescent="0.35">
      <c r="A160" s="1"/>
      <c r="B160" s="1"/>
      <c r="C160" s="1"/>
      <c r="D160" s="1"/>
      <c r="E160" s="4"/>
      <c r="F160" s="3"/>
      <c r="G160" s="4"/>
      <c r="H160" s="4"/>
      <c r="I160" s="3"/>
      <c r="J160" s="3"/>
      <c r="K160" s="3"/>
    </row>
    <row r="161" spans="1:11" s="2" customFormat="1" x14ac:dyDescent="0.35">
      <c r="A161" s="1"/>
      <c r="B161" s="1"/>
      <c r="C161" s="1"/>
      <c r="D161" s="1"/>
      <c r="E161" s="4"/>
      <c r="F161" s="3"/>
      <c r="G161" s="4"/>
      <c r="H161" s="4"/>
      <c r="I161" s="3"/>
      <c r="J161" s="3"/>
      <c r="K161" s="3"/>
    </row>
    <row r="162" spans="1:11" s="2" customFormat="1" x14ac:dyDescent="0.35">
      <c r="A162" s="1"/>
      <c r="B162" s="1"/>
      <c r="C162" s="1"/>
      <c r="D162" s="1"/>
      <c r="E162" s="4"/>
      <c r="F162" s="3"/>
      <c r="G162" s="4"/>
      <c r="H162" s="4"/>
      <c r="I162" s="3"/>
      <c r="J162" s="3"/>
      <c r="K162" s="3"/>
    </row>
    <row r="163" spans="1:11" s="2" customFormat="1" x14ac:dyDescent="0.35">
      <c r="A163" s="1"/>
      <c r="B163" s="1"/>
      <c r="C163" s="1"/>
      <c r="D163" s="1"/>
      <c r="E163" s="4"/>
      <c r="F163" s="3"/>
      <c r="G163" s="4"/>
      <c r="H163" s="4"/>
      <c r="I163" s="3"/>
      <c r="J163" s="3"/>
      <c r="K163" s="3"/>
    </row>
    <row r="164" spans="1:11" s="2" customFormat="1" x14ac:dyDescent="0.35">
      <c r="A164" s="1"/>
      <c r="B164" s="1"/>
      <c r="C164" s="1"/>
      <c r="D164" s="1"/>
      <c r="E164" s="4"/>
      <c r="F164" s="3"/>
      <c r="G164" s="4"/>
      <c r="H164" s="4"/>
      <c r="I164" s="3"/>
      <c r="J164" s="3"/>
      <c r="K164" s="3"/>
    </row>
    <row r="165" spans="1:11" s="2" customFormat="1" x14ac:dyDescent="0.35">
      <c r="A165" s="1"/>
      <c r="B165" s="1"/>
      <c r="C165" s="1"/>
      <c r="D165" s="1"/>
      <c r="E165" s="4"/>
      <c r="F165" s="3"/>
      <c r="G165" s="4"/>
      <c r="H165" s="4"/>
      <c r="I165" s="3"/>
      <c r="J165" s="3"/>
      <c r="K165" s="3"/>
    </row>
    <row r="166" spans="1:11" s="2" customFormat="1" x14ac:dyDescent="0.35">
      <c r="A166" s="1"/>
      <c r="B166" s="1"/>
      <c r="C166" s="1"/>
      <c r="D166" s="1"/>
      <c r="E166" s="4"/>
      <c r="F166" s="3"/>
      <c r="G166" s="4"/>
      <c r="H166" s="4"/>
      <c r="I166" s="3"/>
      <c r="J166" s="3"/>
      <c r="K166" s="3"/>
    </row>
    <row r="167" spans="1:11" s="2" customFormat="1" x14ac:dyDescent="0.35">
      <c r="A167" s="1"/>
      <c r="B167" s="1"/>
      <c r="C167" s="1"/>
      <c r="D167" s="1"/>
      <c r="E167" s="4"/>
      <c r="F167" s="3"/>
      <c r="G167" s="4"/>
      <c r="H167" s="4"/>
      <c r="I167" s="3"/>
      <c r="J167" s="3"/>
      <c r="K167" s="3"/>
    </row>
    <row r="168" spans="1:11" s="2" customFormat="1" x14ac:dyDescent="0.35">
      <c r="A168" s="1"/>
      <c r="B168" s="1"/>
      <c r="C168" s="1"/>
      <c r="D168" s="1"/>
      <c r="E168" s="4"/>
      <c r="F168" s="3"/>
      <c r="G168" s="4"/>
      <c r="H168" s="4"/>
      <c r="I168" s="3"/>
      <c r="J168" s="3"/>
      <c r="K168" s="3"/>
    </row>
    <row r="169" spans="1:11" s="2" customFormat="1" x14ac:dyDescent="0.35">
      <c r="A169" s="1"/>
      <c r="B169" s="1"/>
      <c r="C169" s="1"/>
      <c r="D169" s="1"/>
      <c r="E169" s="4"/>
      <c r="F169" s="3"/>
      <c r="G169" s="4"/>
      <c r="H169" s="4"/>
      <c r="I169" s="3"/>
      <c r="J169" s="3"/>
      <c r="K169" s="3"/>
    </row>
    <row r="170" spans="1:11" s="2" customFormat="1" x14ac:dyDescent="0.35">
      <c r="A170" s="1"/>
      <c r="B170" s="1"/>
      <c r="C170" s="1"/>
      <c r="D170" s="1"/>
      <c r="E170" s="4"/>
      <c r="F170" s="3"/>
      <c r="G170" s="4"/>
      <c r="H170" s="4"/>
      <c r="I170" s="3"/>
      <c r="J170" s="3"/>
      <c r="K170" s="3"/>
    </row>
    <row r="171" spans="1:11" s="2" customFormat="1" x14ac:dyDescent="0.35">
      <c r="A171" s="1"/>
      <c r="B171" s="1"/>
      <c r="C171" s="1"/>
      <c r="D171" s="1"/>
      <c r="E171" s="4"/>
      <c r="F171" s="3"/>
      <c r="G171" s="4"/>
      <c r="H171" s="4"/>
      <c r="I171" s="3"/>
      <c r="J171" s="3"/>
      <c r="K171" s="3"/>
    </row>
    <row r="172" spans="1:11" s="2" customFormat="1" x14ac:dyDescent="0.35">
      <c r="A172" s="1"/>
      <c r="B172" s="1"/>
      <c r="C172" s="1"/>
      <c r="D172" s="1"/>
      <c r="E172" s="4"/>
      <c r="F172" s="3"/>
      <c r="G172" s="4"/>
      <c r="H172" s="4"/>
      <c r="I172" s="3"/>
      <c r="J172" s="3"/>
      <c r="K172" s="3"/>
    </row>
    <row r="173" spans="1:11" s="2" customFormat="1" x14ac:dyDescent="0.35">
      <c r="A173" s="1"/>
      <c r="B173" s="1"/>
      <c r="C173" s="1"/>
      <c r="D173" s="1"/>
      <c r="E173" s="4"/>
      <c r="F173" s="3"/>
      <c r="G173" s="4"/>
      <c r="H173" s="4"/>
      <c r="I173" s="3"/>
      <c r="J173" s="3"/>
      <c r="K173" s="3"/>
    </row>
    <row r="174" spans="1:11" s="2" customFormat="1" x14ac:dyDescent="0.35">
      <c r="A174" s="1"/>
      <c r="B174" s="1"/>
      <c r="C174" s="1"/>
      <c r="D174" s="1"/>
      <c r="E174" s="4"/>
      <c r="F174" s="3"/>
      <c r="G174" s="4"/>
      <c r="H174" s="4"/>
      <c r="I174" s="3"/>
      <c r="J174" s="3"/>
      <c r="K174" s="3"/>
    </row>
    <row r="175" spans="1:11" s="2" customFormat="1" x14ac:dyDescent="0.35">
      <c r="A175" s="1"/>
      <c r="B175" s="1"/>
      <c r="C175" s="1"/>
      <c r="D175" s="1"/>
      <c r="E175" s="4"/>
      <c r="F175" s="3"/>
      <c r="G175" s="4"/>
      <c r="H175" s="4"/>
      <c r="I175" s="3"/>
      <c r="J175" s="3"/>
      <c r="K175" s="3"/>
    </row>
    <row r="176" spans="1:11" s="2" customFormat="1" x14ac:dyDescent="0.35">
      <c r="A176" s="1"/>
      <c r="B176" s="1"/>
      <c r="C176" s="1"/>
      <c r="D176" s="1"/>
      <c r="E176" s="4"/>
      <c r="F176" s="3"/>
      <c r="G176" s="4"/>
      <c r="H176" s="4"/>
      <c r="I176" s="3"/>
      <c r="J176" s="3"/>
      <c r="K176" s="3"/>
    </row>
    <row r="177" spans="1:11" s="2" customFormat="1" x14ac:dyDescent="0.35">
      <c r="A177" s="1"/>
      <c r="B177" s="1"/>
      <c r="C177" s="1"/>
      <c r="D177" s="1"/>
      <c r="E177" s="4"/>
      <c r="F177" s="3"/>
      <c r="G177" s="4"/>
      <c r="H177" s="4"/>
      <c r="I177" s="3"/>
      <c r="J177" s="3"/>
      <c r="K177" s="3"/>
    </row>
    <row r="178" spans="1:11" s="2" customFormat="1" x14ac:dyDescent="0.35">
      <c r="A178" s="1"/>
      <c r="B178" s="1"/>
      <c r="C178" s="1"/>
      <c r="D178" s="1"/>
      <c r="E178" s="4"/>
      <c r="F178" s="3"/>
      <c r="G178" s="4"/>
      <c r="H178" s="4"/>
      <c r="I178" s="3"/>
      <c r="J178" s="3"/>
      <c r="K178" s="3"/>
    </row>
    <row r="179" spans="1:11" s="2" customFormat="1" x14ac:dyDescent="0.35">
      <c r="A179" s="1"/>
      <c r="B179" s="1"/>
      <c r="C179" s="1"/>
      <c r="D179" s="1"/>
      <c r="E179" s="4"/>
      <c r="F179" s="3"/>
      <c r="G179" s="4"/>
      <c r="H179" s="4"/>
      <c r="I179" s="3"/>
      <c r="J179" s="3"/>
      <c r="K179" s="3"/>
    </row>
    <row r="180" spans="1:11" s="2" customFormat="1" x14ac:dyDescent="0.35">
      <c r="A180" s="1"/>
      <c r="B180" s="1"/>
      <c r="C180" s="1"/>
      <c r="D180" s="1"/>
      <c r="E180" s="4"/>
      <c r="F180" s="3"/>
      <c r="G180" s="4"/>
      <c r="H180" s="4"/>
      <c r="I180" s="3"/>
      <c r="J180" s="3"/>
      <c r="K180" s="3"/>
    </row>
    <row r="181" spans="1:11" s="2" customFormat="1" x14ac:dyDescent="0.35">
      <c r="A181" s="1"/>
      <c r="B181" s="1"/>
      <c r="C181" s="1"/>
      <c r="D181" s="1"/>
      <c r="E181" s="4"/>
      <c r="F181" s="3"/>
      <c r="G181" s="4"/>
      <c r="H181" s="4"/>
      <c r="I181" s="3"/>
      <c r="J181" s="3"/>
      <c r="K181" s="3"/>
    </row>
    <row r="182" spans="1:11" s="2" customFormat="1" x14ac:dyDescent="0.35">
      <c r="A182" s="1"/>
      <c r="B182" s="1"/>
      <c r="C182" s="1"/>
      <c r="D182" s="1"/>
      <c r="E182" s="4"/>
      <c r="F182" s="3"/>
      <c r="G182" s="4"/>
      <c r="H182" s="4"/>
      <c r="I182" s="3"/>
      <c r="J182" s="3"/>
      <c r="K182" s="3"/>
    </row>
    <row r="183" spans="1:11" s="2" customFormat="1" x14ac:dyDescent="0.35">
      <c r="A183" s="1"/>
      <c r="B183" s="1"/>
      <c r="C183" s="1"/>
      <c r="D183" s="1"/>
      <c r="E183" s="4"/>
      <c r="F183" s="3"/>
      <c r="G183" s="4"/>
      <c r="H183" s="4"/>
      <c r="I183" s="3"/>
      <c r="J183" s="3"/>
      <c r="K183" s="3"/>
    </row>
    <row r="184" spans="1:11" s="2" customFormat="1" x14ac:dyDescent="0.35">
      <c r="A184" s="1"/>
      <c r="B184" s="1"/>
      <c r="C184" s="1"/>
      <c r="D184" s="1"/>
      <c r="E184" s="4"/>
      <c r="F184" s="3"/>
      <c r="G184" s="4"/>
      <c r="H184" s="4"/>
      <c r="I184" s="3"/>
      <c r="J184" s="3"/>
      <c r="K184" s="3"/>
    </row>
    <row r="185" spans="1:11" s="2" customFormat="1" x14ac:dyDescent="0.35">
      <c r="A185" s="1"/>
      <c r="B185" s="1"/>
      <c r="C185" s="1"/>
      <c r="D185" s="1"/>
      <c r="E185" s="4"/>
      <c r="F185" s="3"/>
      <c r="G185" s="4"/>
      <c r="H185" s="4"/>
      <c r="I185" s="3"/>
      <c r="J185" s="3"/>
      <c r="K185" s="3"/>
    </row>
    <row r="186" spans="1:11" s="2" customFormat="1" x14ac:dyDescent="0.35">
      <c r="A186" s="1"/>
      <c r="B186" s="1"/>
      <c r="C186" s="1"/>
      <c r="D186" s="1"/>
      <c r="E186" s="4"/>
      <c r="F186" s="3"/>
      <c r="G186" s="4"/>
      <c r="H186" s="4"/>
      <c r="I186" s="3"/>
      <c r="J186" s="3"/>
      <c r="K186" s="3"/>
    </row>
    <row r="187" spans="1:11" s="2" customFormat="1" x14ac:dyDescent="0.35">
      <c r="A187" s="1"/>
      <c r="B187" s="1"/>
      <c r="C187" s="1"/>
      <c r="D187" s="1"/>
      <c r="E187" s="4"/>
      <c r="F187" s="3"/>
      <c r="G187" s="4"/>
      <c r="H187" s="4"/>
      <c r="I187" s="3"/>
      <c r="J187" s="3"/>
      <c r="K187" s="3"/>
    </row>
    <row r="188" spans="1:11" s="2" customFormat="1" x14ac:dyDescent="0.35">
      <c r="A188" s="1"/>
      <c r="B188" s="1"/>
      <c r="C188" s="1"/>
      <c r="D188" s="1"/>
      <c r="E188" s="4"/>
      <c r="F188" s="3"/>
      <c r="G188" s="4"/>
      <c r="H188" s="4"/>
      <c r="I188" s="3"/>
      <c r="J188" s="3"/>
      <c r="K188" s="3"/>
    </row>
    <row r="189" spans="1:11" s="2" customFormat="1" x14ac:dyDescent="0.35">
      <c r="A189" s="1"/>
      <c r="B189" s="1"/>
      <c r="C189" s="1"/>
      <c r="D189" s="1"/>
      <c r="E189" s="4"/>
      <c r="F189" s="3"/>
      <c r="G189" s="4"/>
      <c r="H189" s="4"/>
      <c r="I189" s="3"/>
      <c r="J189" s="3"/>
      <c r="K189" s="3"/>
    </row>
    <row r="190" spans="1:11" s="2" customFormat="1" x14ac:dyDescent="0.35">
      <c r="A190" s="1"/>
      <c r="B190" s="1"/>
      <c r="C190" s="1"/>
      <c r="D190" s="1"/>
      <c r="E190" s="4"/>
      <c r="F190" s="3"/>
      <c r="G190" s="4"/>
      <c r="H190" s="4"/>
      <c r="I190" s="3"/>
      <c r="J190" s="3"/>
      <c r="K190" s="3"/>
    </row>
    <row r="191" spans="1:11" s="2" customFormat="1" x14ac:dyDescent="0.35">
      <c r="A191" s="1"/>
      <c r="B191" s="1"/>
      <c r="C191" s="1"/>
      <c r="D191" s="1"/>
      <c r="E191" s="4"/>
      <c r="F191" s="3"/>
      <c r="G191" s="4"/>
      <c r="H191" s="4"/>
      <c r="I191" s="3"/>
      <c r="J191" s="3"/>
      <c r="K191" s="3"/>
    </row>
    <row r="192" spans="1:11"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A1195" s="1"/>
      <c r="B1195" s="1"/>
      <c r="C1195" s="1"/>
      <c r="D1195" s="1"/>
      <c r="E1195" s="4"/>
      <c r="F1195" s="3"/>
      <c r="G1195" s="4"/>
      <c r="H1195" s="4"/>
      <c r="I1195" s="3"/>
      <c r="J1195" s="3"/>
      <c r="K1195" s="3"/>
    </row>
    <row r="1196" spans="1:11" s="2" customFormat="1" x14ac:dyDescent="0.35">
      <c r="A1196" s="1"/>
      <c r="B1196" s="1"/>
      <c r="C1196" s="1"/>
      <c r="D1196" s="1"/>
      <c r="E1196" s="4"/>
      <c r="F1196" s="3"/>
      <c r="G1196" s="4"/>
      <c r="H1196" s="4"/>
      <c r="I1196" s="3"/>
      <c r="J1196" s="3"/>
      <c r="K1196" s="3"/>
    </row>
    <row r="1197" spans="1:11" s="2" customFormat="1" x14ac:dyDescent="0.35">
      <c r="A1197" s="1"/>
      <c r="B1197" s="1"/>
      <c r="C1197" s="1"/>
      <c r="D1197" s="1"/>
      <c r="E1197" s="4"/>
      <c r="F1197" s="3"/>
      <c r="G1197" s="4"/>
      <c r="H1197" s="4"/>
      <c r="I1197" s="3"/>
      <c r="J1197" s="3"/>
      <c r="K1197" s="3"/>
    </row>
    <row r="1198" spans="1:11" s="2" customFormat="1" x14ac:dyDescent="0.35">
      <c r="A1198" s="1"/>
      <c r="B1198" s="1"/>
      <c r="C1198" s="1"/>
      <c r="D1198" s="1"/>
      <c r="E1198" s="4"/>
      <c r="F1198" s="3"/>
      <c r="G1198" s="4"/>
      <c r="H1198" s="4"/>
      <c r="I1198" s="3"/>
      <c r="J1198" s="3"/>
      <c r="K1198" s="3"/>
    </row>
    <row r="1199" spans="1:11" s="2" customFormat="1" x14ac:dyDescent="0.35">
      <c r="A1199" s="1"/>
      <c r="B1199" s="1"/>
      <c r="C1199" s="1"/>
      <c r="D1199" s="1"/>
      <c r="E1199" s="4"/>
      <c r="F1199" s="3"/>
      <c r="G1199" s="4"/>
      <c r="H1199" s="4"/>
      <c r="I1199" s="3"/>
      <c r="J1199" s="3"/>
      <c r="K1199" s="3"/>
    </row>
    <row r="1200" spans="1:11" s="2" customFormat="1" x14ac:dyDescent="0.35">
      <c r="A1200" s="1"/>
      <c r="B1200" s="1"/>
      <c r="C1200" s="1"/>
      <c r="D1200" s="1"/>
      <c r="E1200" s="4"/>
      <c r="F1200" s="3"/>
      <c r="G1200" s="4"/>
      <c r="H1200" s="4"/>
      <c r="I1200" s="3"/>
      <c r="J1200" s="3"/>
      <c r="K1200" s="3"/>
    </row>
    <row r="1201" spans="1:11" s="2" customFormat="1" x14ac:dyDescent="0.35">
      <c r="A1201" s="1"/>
      <c r="B1201" s="1"/>
      <c r="C1201" s="1"/>
      <c r="D1201" s="1"/>
      <c r="E1201" s="4"/>
      <c r="F1201" s="3"/>
      <c r="G1201" s="4"/>
      <c r="H1201" s="4"/>
      <c r="I1201" s="3"/>
      <c r="J1201" s="3"/>
      <c r="K1201" s="3"/>
    </row>
    <row r="1202" spans="1:11" s="2" customFormat="1" x14ac:dyDescent="0.35">
      <c r="A1202" s="1"/>
      <c r="B1202" s="1"/>
      <c r="C1202" s="1"/>
      <c r="D1202" s="1"/>
      <c r="E1202" s="4"/>
      <c r="F1202" s="3"/>
      <c r="G1202" s="4"/>
      <c r="H1202" s="4"/>
      <c r="I1202" s="3"/>
      <c r="J1202" s="3"/>
      <c r="K1202" s="3"/>
    </row>
    <row r="1203" spans="1:11" s="2" customFormat="1" x14ac:dyDescent="0.35">
      <c r="A1203" s="1"/>
      <c r="B1203" s="1"/>
      <c r="C1203" s="1"/>
      <c r="D1203" s="1"/>
      <c r="E1203" s="4"/>
      <c r="F1203" s="3"/>
      <c r="G1203" s="4"/>
      <c r="H1203" s="4"/>
      <c r="I1203" s="3"/>
      <c r="J1203" s="3"/>
      <c r="K1203" s="3"/>
    </row>
    <row r="1204" spans="1:11" s="2" customFormat="1" x14ac:dyDescent="0.35">
      <c r="A1204" s="1"/>
      <c r="B1204" s="1"/>
      <c r="C1204" s="1"/>
      <c r="D1204" s="1"/>
      <c r="E1204" s="4"/>
      <c r="F1204" s="3"/>
      <c r="G1204" s="4"/>
      <c r="H1204" s="4"/>
      <c r="I1204" s="3"/>
      <c r="J1204" s="3"/>
      <c r="K1204" s="3"/>
    </row>
    <row r="1205" spans="1:11" s="2" customFormat="1" x14ac:dyDescent="0.35">
      <c r="A1205" s="1"/>
      <c r="B1205" s="1"/>
      <c r="C1205" s="1"/>
      <c r="D1205" s="1"/>
      <c r="E1205" s="4"/>
      <c r="F1205" s="3"/>
      <c r="G1205" s="4"/>
      <c r="H1205" s="4"/>
      <c r="I1205" s="3"/>
      <c r="J1205" s="3"/>
      <c r="K1205" s="3"/>
    </row>
    <row r="1206" spans="1:11" s="2" customFormat="1" x14ac:dyDescent="0.35">
      <c r="A1206" s="1"/>
      <c r="B1206" s="1"/>
      <c r="C1206" s="1"/>
      <c r="D1206" s="1"/>
      <c r="E1206" s="4"/>
      <c r="F1206" s="3"/>
      <c r="G1206" s="4"/>
      <c r="H1206" s="4"/>
      <c r="I1206" s="3"/>
      <c r="J1206" s="3"/>
      <c r="K1206" s="3"/>
    </row>
    <row r="1207" spans="1:11" s="2" customFormat="1" x14ac:dyDescent="0.35">
      <c r="A1207" s="1"/>
      <c r="B1207" s="1"/>
      <c r="C1207" s="1"/>
      <c r="D1207" s="1"/>
      <c r="E1207" s="4"/>
      <c r="F1207" s="3"/>
      <c r="G1207" s="4"/>
      <c r="H1207" s="4"/>
      <c r="I1207" s="3"/>
      <c r="J1207" s="3"/>
      <c r="K1207" s="3"/>
    </row>
    <row r="1208" spans="1:11" s="2" customFormat="1" x14ac:dyDescent="0.35">
      <c r="A1208" s="1"/>
      <c r="B1208" s="1"/>
      <c r="C1208" s="1"/>
      <c r="D1208" s="1"/>
      <c r="E1208" s="4"/>
      <c r="F1208" s="3"/>
      <c r="G1208" s="4"/>
      <c r="H1208" s="4"/>
      <c r="I1208" s="3"/>
      <c r="J1208" s="3"/>
      <c r="K1208" s="3"/>
    </row>
    <row r="1209" spans="1:11" s="2" customFormat="1" x14ac:dyDescent="0.35">
      <c r="A1209" s="1"/>
      <c r="B1209" s="1"/>
      <c r="C1209" s="1"/>
      <c r="D1209" s="1"/>
      <c r="E1209" s="4"/>
      <c r="F1209" s="3"/>
      <c r="G1209" s="4"/>
      <c r="H1209" s="4"/>
      <c r="I1209" s="3"/>
      <c r="J1209" s="3"/>
      <c r="K1209" s="3"/>
    </row>
    <row r="1210" spans="1:11" s="2" customFormat="1" x14ac:dyDescent="0.35">
      <c r="A1210" s="1"/>
      <c r="B1210" s="1"/>
      <c r="C1210" s="1"/>
      <c r="D1210" s="1"/>
      <c r="E1210" s="4"/>
      <c r="F1210" s="3"/>
      <c r="G1210" s="4"/>
      <c r="H1210" s="4"/>
      <c r="I1210" s="3"/>
      <c r="J1210" s="3"/>
      <c r="K1210" s="3"/>
    </row>
    <row r="1211" spans="1:11" s="2" customFormat="1" x14ac:dyDescent="0.35">
      <c r="A1211" s="1"/>
      <c r="B1211" s="1"/>
      <c r="C1211" s="1"/>
      <c r="D1211" s="1"/>
      <c r="E1211" s="4"/>
      <c r="F1211" s="3"/>
      <c r="G1211" s="4"/>
      <c r="H1211" s="4"/>
      <c r="I1211" s="3"/>
      <c r="J1211" s="3"/>
      <c r="K1211" s="3"/>
    </row>
    <row r="1212" spans="1:11" s="2" customFormat="1" x14ac:dyDescent="0.35">
      <c r="A1212" s="1"/>
      <c r="B1212" s="1"/>
      <c r="C1212" s="1"/>
      <c r="D1212" s="1"/>
      <c r="E1212" s="4"/>
      <c r="F1212" s="3"/>
      <c r="G1212" s="4"/>
      <c r="H1212" s="4"/>
      <c r="I1212" s="3"/>
      <c r="J1212" s="3"/>
      <c r="K1212" s="3"/>
    </row>
    <row r="1213" spans="1:11" s="2" customFormat="1" x14ac:dyDescent="0.35">
      <c r="A1213" s="1"/>
      <c r="B1213" s="1"/>
      <c r="C1213" s="1"/>
      <c r="D1213" s="1"/>
      <c r="E1213" s="4"/>
      <c r="F1213" s="3"/>
      <c r="G1213" s="4"/>
      <c r="H1213" s="4"/>
      <c r="I1213" s="3"/>
      <c r="J1213" s="3"/>
      <c r="K1213" s="3"/>
    </row>
    <row r="1214" spans="1:11" s="2" customFormat="1" x14ac:dyDescent="0.35">
      <c r="A1214" s="1"/>
      <c r="B1214" s="1"/>
      <c r="C1214" s="1"/>
      <c r="D1214" s="1"/>
      <c r="E1214" s="4"/>
      <c r="F1214" s="3"/>
      <c r="G1214" s="4"/>
      <c r="H1214" s="4"/>
      <c r="I1214" s="3"/>
      <c r="J1214" s="3"/>
      <c r="K1214" s="3"/>
    </row>
    <row r="1215" spans="1:11" s="2" customFormat="1" x14ac:dyDescent="0.35">
      <c r="A1215" s="1"/>
      <c r="B1215" s="1"/>
      <c r="C1215" s="1"/>
      <c r="D1215" s="1"/>
      <c r="E1215" s="4"/>
      <c r="F1215" s="3"/>
      <c r="G1215" s="4"/>
      <c r="H1215" s="4"/>
      <c r="I1215" s="3"/>
      <c r="J1215" s="3"/>
      <c r="K1215" s="3"/>
    </row>
    <row r="1216" spans="1:11" s="2" customFormat="1" x14ac:dyDescent="0.35">
      <c r="A1216" s="1"/>
      <c r="B1216" s="1"/>
      <c r="C1216" s="1"/>
      <c r="D1216" s="1"/>
      <c r="E1216" s="4"/>
      <c r="F1216" s="3"/>
      <c r="G1216" s="4"/>
      <c r="H1216" s="4"/>
      <c r="I1216" s="3"/>
      <c r="J1216" s="3"/>
      <c r="K1216" s="3"/>
    </row>
    <row r="1217" spans="1:11" s="2" customFormat="1" x14ac:dyDescent="0.35">
      <c r="A1217" s="1"/>
      <c r="B1217" s="1"/>
      <c r="C1217" s="1"/>
      <c r="D1217" s="1"/>
      <c r="E1217" s="4"/>
      <c r="F1217" s="3"/>
      <c r="G1217" s="4"/>
      <c r="H1217" s="4"/>
      <c r="I1217" s="3"/>
      <c r="J1217" s="3"/>
      <c r="K1217" s="3"/>
    </row>
    <row r="1218" spans="1:11" s="2" customFormat="1" x14ac:dyDescent="0.35">
      <c r="A1218" s="1"/>
      <c r="B1218" s="1"/>
      <c r="C1218" s="1"/>
      <c r="D1218" s="1"/>
      <c r="E1218" s="4"/>
      <c r="F1218" s="3"/>
      <c r="G1218" s="4"/>
      <c r="H1218" s="4"/>
      <c r="I1218" s="3"/>
      <c r="J1218" s="3"/>
      <c r="K1218" s="3"/>
    </row>
    <row r="1219" spans="1:11" s="2" customFormat="1" x14ac:dyDescent="0.35">
      <c r="A1219" s="1"/>
      <c r="B1219" s="1"/>
      <c r="C1219" s="1"/>
      <c r="D1219" s="1"/>
      <c r="E1219" s="4"/>
      <c r="F1219" s="3"/>
      <c r="G1219" s="4"/>
      <c r="H1219" s="4"/>
      <c r="I1219" s="3"/>
      <c r="J1219" s="3"/>
      <c r="K1219" s="3"/>
    </row>
    <row r="1220" spans="1:11" s="2" customFormat="1" x14ac:dyDescent="0.35">
      <c r="A1220" s="1"/>
      <c r="B1220" s="1"/>
      <c r="C1220" s="1"/>
      <c r="D1220" s="1"/>
      <c r="E1220" s="4"/>
      <c r="F1220" s="3"/>
      <c r="G1220" s="4"/>
      <c r="H1220" s="4"/>
      <c r="I1220" s="3"/>
      <c r="J1220" s="3"/>
      <c r="K1220" s="3"/>
    </row>
    <row r="1221" spans="1:11" s="2" customFormat="1" x14ac:dyDescent="0.35">
      <c r="A1221" s="1"/>
      <c r="B1221" s="1"/>
      <c r="C1221" s="1"/>
      <c r="D1221" s="1"/>
      <c r="E1221" s="4"/>
      <c r="F1221" s="3"/>
      <c r="G1221" s="4"/>
      <c r="H1221" s="4"/>
      <c r="I1221" s="3"/>
      <c r="J1221" s="3"/>
      <c r="K1221" s="3"/>
    </row>
    <row r="1222" spans="1:11" s="2" customFormat="1" x14ac:dyDescent="0.35">
      <c r="A1222" s="1"/>
      <c r="B1222" s="1"/>
      <c r="C1222" s="1"/>
      <c r="D1222" s="1"/>
      <c r="E1222" s="4"/>
      <c r="F1222" s="3"/>
      <c r="G1222" s="4"/>
      <c r="H1222" s="4"/>
      <c r="I1222" s="3"/>
      <c r="J1222" s="3"/>
      <c r="K1222" s="3"/>
    </row>
    <row r="1223" spans="1:11" s="2" customFormat="1" x14ac:dyDescent="0.35">
      <c r="E1223" s="4"/>
      <c r="F1223" s="3"/>
      <c r="G1223" s="4"/>
      <c r="H1223" s="4"/>
      <c r="I1223" s="3"/>
      <c r="J1223" s="3"/>
      <c r="K1223" s="3"/>
    </row>
    <row r="1224" spans="1:11" s="2" customFormat="1" x14ac:dyDescent="0.35">
      <c r="E1224" s="4"/>
      <c r="F1224" s="3"/>
      <c r="G1224" s="4"/>
      <c r="H1224" s="4"/>
      <c r="I1224" s="3"/>
      <c r="J1224" s="3"/>
      <c r="K1224" s="3"/>
    </row>
    <row r="1225" spans="1:11" s="2" customFormat="1" x14ac:dyDescent="0.35">
      <c r="E1225" s="4"/>
      <c r="F1225" s="3"/>
      <c r="G1225" s="4"/>
      <c r="H1225" s="4"/>
      <c r="I1225" s="3"/>
      <c r="J1225" s="3"/>
      <c r="K1225" s="3"/>
    </row>
    <row r="1226" spans="1:11" s="2" customFormat="1" x14ac:dyDescent="0.35"/>
    <row r="1227" spans="1:11" s="2" customFormat="1" x14ac:dyDescent="0.35">
      <c r="A1227" s="1"/>
      <c r="B1227" s="1"/>
      <c r="C1227" s="1"/>
      <c r="D1227" s="1"/>
      <c r="E1227" s="1"/>
      <c r="F1227" s="1"/>
      <c r="G1227" s="1"/>
      <c r="H1227" s="1"/>
      <c r="I1227" s="1"/>
      <c r="J1227" s="1"/>
      <c r="K1227" s="1"/>
    </row>
  </sheetData>
  <mergeCells count="15">
    <mergeCell ref="A91:O91"/>
    <mergeCell ref="A92:O92"/>
    <mergeCell ref="A93:O93"/>
    <mergeCell ref="A94:O94"/>
    <mergeCell ref="A84:O84"/>
    <mergeCell ref="A86:O86"/>
    <mergeCell ref="A87:O87"/>
    <mergeCell ref="A88:O88"/>
    <mergeCell ref="A89:O89"/>
    <mergeCell ref="A90:O90"/>
    <mergeCell ref="L5:O5"/>
    <mergeCell ref="B79:O79"/>
    <mergeCell ref="A81:O81"/>
    <mergeCell ref="A83:O83"/>
    <mergeCell ref="A85:O8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ct:contentTypeSchema xmlns:ct="http://schemas.microsoft.com/office/2006/metadata/contentType" xmlns:ma="http://schemas.microsoft.com/office/2006/metadata/properties/metaAttributes" ct:_="" ma:_="" ma:contentTypeName="Document" ma:contentTypeID="0x010100524EEF6145FB444B8A28CA291FEA22B3" ma:contentTypeVersion="4" ma:contentTypeDescription="Create a new document." ma:contentTypeScope="" ma:versionID="ba63302306c6b960a87cec906562a647">
  <xsd:schema xmlns:xsd="http://www.w3.org/2001/XMLSchema" xmlns:xs="http://www.w3.org/2001/XMLSchema" xmlns:p="http://schemas.microsoft.com/office/2006/metadata/properties" xmlns:ns2="6d476623-d28d-4cfd-b4aa-03c021ba9ac0" xmlns:ns3="1fe84117-520c-42b6-b753-2c95094dbdd9" targetNamespace="http://schemas.microsoft.com/office/2006/metadata/properties" ma:root="true" ma:fieldsID="d67d34c1a54e2caca221d6dc52470c2f" ns2:_="" ns3:_="">
    <xsd:import namespace="6d476623-d28d-4cfd-b4aa-03c021ba9ac0"/>
    <xsd:import namespace="1fe84117-520c-42b6-b753-2c95094dbdd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476623-d28d-4cfd-b4aa-03c021ba9ac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e84117-520c-42b6-b753-2c95094dbdd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B6E070-4F38-4E82-993C-A646C70F18F3}">
  <ds:schemaRefs>
    <ds:schemaRef ds:uri="http://schemas.microsoft.com/PowerBIAddIn"/>
  </ds:schemaRefs>
</ds:datastoreItem>
</file>

<file path=customXml/itemProps2.xml><?xml version="1.0" encoding="utf-8"?>
<ds:datastoreItem xmlns:ds="http://schemas.openxmlformats.org/officeDocument/2006/customXml" ds:itemID="{69A1FFC3-537F-4972-B467-976D64D5B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476623-d28d-4cfd-b4aa-03c021ba9ac0"/>
    <ds:schemaRef ds:uri="1fe84117-520c-42b6-b753-2c95094dbd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DD3CFE-498D-4447-B950-5DCECA4DBC8C}">
  <ds:schemaRefs>
    <ds:schemaRef ds:uri="http://schemas.microsoft.com/sharepoint/v3/contenttype/forms"/>
  </ds:schemaRefs>
</ds:datastoreItem>
</file>

<file path=customXml/itemProps4.xml><?xml version="1.0" encoding="utf-8"?>
<ds:datastoreItem xmlns:ds="http://schemas.openxmlformats.org/officeDocument/2006/customXml" ds:itemID="{91061028-7810-4F0B-A5CF-124AAFF9CAE6}">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1fe84117-520c-42b6-b753-2c95094dbdd9"/>
    <ds:schemaRef ds:uri="http://purl.org/dc/dcmitype/"/>
    <ds:schemaRef ds:uri="http://schemas.microsoft.com/office/infopath/2007/PartnerControls"/>
    <ds:schemaRef ds:uri="6d476623-d28d-4cfd-b4aa-03c021ba9ac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Contents</vt:lpstr>
      <vt:lpstr>Definitions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Contents!Print_Area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HOAR, Sarah</dc:creator>
  <cp:lastModifiedBy>JUDD, Alison</cp:lastModifiedBy>
  <dcterms:created xsi:type="dcterms:W3CDTF">2017-12-18T15:11:52Z</dcterms:created>
  <dcterms:modified xsi:type="dcterms:W3CDTF">2018-03-14T09:54:17Z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0x010100524EEF6145FB444B8A28CA291FEA22B3</vt:lpwstr>
  </property>
</Properties>
</file>