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1. Work\FOIs corporate role\201706\"/>
    </mc:Choice>
  </mc:AlternateContent>
  <bookViews>
    <workbookView xWindow="0" yWindow="0" windowWidth="23040" windowHeight="11295"/>
  </bookViews>
  <sheets>
    <sheet name="FINAL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8" i="1" l="1"/>
  <c r="B48" i="1"/>
  <c r="C47" i="1"/>
  <c r="B47" i="1"/>
  <c r="C46" i="1"/>
  <c r="B46" i="1"/>
  <c r="M38" i="1"/>
  <c r="L38" i="1"/>
  <c r="C45" i="1"/>
  <c r="B45" i="1"/>
  <c r="M37" i="1"/>
  <c r="L37" i="1"/>
  <c r="C44" i="1"/>
  <c r="B44" i="1"/>
  <c r="M36" i="1"/>
  <c r="L36" i="1"/>
  <c r="C43" i="1"/>
  <c r="B43" i="1"/>
  <c r="M35" i="1"/>
  <c r="L35" i="1"/>
  <c r="C42" i="1"/>
  <c r="B42" i="1"/>
  <c r="M34" i="1"/>
  <c r="L34" i="1"/>
  <c r="C41" i="1"/>
  <c r="B41" i="1"/>
  <c r="M33" i="1"/>
  <c r="L33" i="1"/>
  <c r="C40" i="1"/>
  <c r="B40" i="1"/>
  <c r="M32" i="1"/>
  <c r="L32" i="1"/>
  <c r="C39" i="1"/>
  <c r="B39" i="1"/>
  <c r="M31" i="1"/>
  <c r="L31" i="1"/>
  <c r="C38" i="1"/>
  <c r="B38" i="1"/>
  <c r="M30" i="1"/>
  <c r="L30" i="1"/>
  <c r="C37" i="1"/>
  <c r="B37" i="1"/>
  <c r="M29" i="1"/>
  <c r="L29" i="1"/>
  <c r="C36" i="1"/>
  <c r="B36" i="1"/>
  <c r="M28" i="1"/>
  <c r="L28" i="1"/>
  <c r="C35" i="1"/>
  <c r="B35" i="1"/>
  <c r="M27" i="1"/>
  <c r="L27" i="1"/>
  <c r="C34" i="1"/>
  <c r="B34" i="1"/>
  <c r="M26" i="1"/>
  <c r="L26" i="1"/>
  <c r="C33" i="1"/>
  <c r="B33" i="1"/>
  <c r="M25" i="1"/>
  <c r="L25" i="1"/>
  <c r="C32" i="1"/>
  <c r="B32" i="1"/>
  <c r="M24" i="1"/>
  <c r="L24" i="1"/>
  <c r="G16" i="1"/>
  <c r="F16" i="1"/>
  <c r="C31" i="1"/>
  <c r="B31" i="1"/>
  <c r="M23" i="1"/>
  <c r="L23" i="1"/>
  <c r="G15" i="1"/>
  <c r="F15" i="1"/>
  <c r="C30" i="1"/>
  <c r="B30" i="1"/>
  <c r="M22" i="1"/>
  <c r="L22" i="1"/>
  <c r="G14" i="1"/>
  <c r="F14" i="1"/>
  <c r="C29" i="1"/>
  <c r="B29" i="1"/>
  <c r="M21" i="1"/>
  <c r="L21" i="1"/>
  <c r="G13" i="1"/>
  <c r="F13" i="1"/>
  <c r="C28" i="1"/>
  <c r="B28" i="1"/>
  <c r="M20" i="1"/>
  <c r="L20" i="1"/>
  <c r="G12" i="1"/>
  <c r="F12" i="1"/>
  <c r="C27" i="1"/>
  <c r="B27" i="1"/>
  <c r="M19" i="1"/>
  <c r="L19" i="1"/>
  <c r="G11" i="1"/>
  <c r="F11" i="1"/>
  <c r="C26" i="1"/>
  <c r="B26" i="1"/>
  <c r="M18" i="1"/>
  <c r="L18" i="1"/>
  <c r="G10" i="1"/>
  <c r="F10" i="1"/>
  <c r="C25" i="1"/>
  <c r="B25" i="1"/>
  <c r="M17" i="1"/>
  <c r="L17" i="1"/>
  <c r="G9" i="1"/>
  <c r="F9" i="1"/>
  <c r="C24" i="1"/>
  <c r="B24" i="1"/>
  <c r="M16" i="1"/>
  <c r="L16" i="1"/>
  <c r="G8" i="1"/>
  <c r="F8" i="1"/>
  <c r="C23" i="1"/>
  <c r="B23" i="1"/>
  <c r="M15" i="1"/>
  <c r="L15" i="1"/>
  <c r="G7" i="1"/>
  <c r="F7" i="1"/>
  <c r="C22" i="1"/>
  <c r="B22" i="1"/>
  <c r="M14" i="1"/>
  <c r="L14" i="1"/>
  <c r="G6" i="1"/>
  <c r="F6" i="1"/>
  <c r="C21" i="1"/>
  <c r="B21" i="1"/>
  <c r="M13" i="1"/>
  <c r="L13" i="1"/>
  <c r="G5" i="1"/>
  <c r="F5" i="1"/>
  <c r="C20" i="1"/>
  <c r="B20" i="1"/>
  <c r="M12" i="1"/>
  <c r="L12" i="1"/>
  <c r="C19" i="1"/>
  <c r="B19" i="1"/>
  <c r="M11" i="1"/>
  <c r="L11" i="1"/>
  <c r="C18" i="1"/>
  <c r="B18" i="1"/>
  <c r="M10" i="1"/>
  <c r="L10" i="1"/>
  <c r="C17" i="1"/>
  <c r="B17" i="1"/>
  <c r="M9" i="1"/>
  <c r="L9" i="1"/>
  <c r="C16" i="1"/>
  <c r="B16" i="1"/>
  <c r="M8" i="1"/>
  <c r="L8" i="1"/>
  <c r="C15" i="1"/>
  <c r="B15" i="1"/>
  <c r="M7" i="1"/>
  <c r="L7" i="1"/>
  <c r="C14" i="1"/>
  <c r="B14" i="1"/>
  <c r="M6" i="1"/>
  <c r="L6" i="1"/>
  <c r="C13" i="1"/>
  <c r="B13" i="1"/>
  <c r="M5" i="1"/>
  <c r="L5" i="1"/>
  <c r="C12" i="1"/>
  <c r="B12" i="1"/>
</calcChain>
</file>

<file path=xl/sharedStrings.xml><?xml version="1.0" encoding="utf-8"?>
<sst xmlns="http://schemas.openxmlformats.org/spreadsheetml/2006/main" count="103" uniqueCount="63">
  <si>
    <t>Table 4: Dismissals as a result of disciplinary action by reason, 2014/15 and 2015/16</t>
  </si>
  <si>
    <r>
      <t>Reasons for disciplinary hearing</t>
    </r>
    <r>
      <rPr>
        <b/>
        <vertAlign val="superscript"/>
        <sz val="11"/>
        <color theme="1"/>
        <rFont val="Times New Roman"/>
        <family val="1"/>
      </rPr>
      <t>1</t>
    </r>
  </si>
  <si>
    <t>2014/15</t>
  </si>
  <si>
    <t>2015/16</t>
  </si>
  <si>
    <t>Number of staff</t>
  </si>
  <si>
    <t>Number of cases</t>
  </si>
  <si>
    <r>
      <t>Reasons for dismissals</t>
    </r>
    <r>
      <rPr>
        <b/>
        <vertAlign val="superscript"/>
        <sz val="11"/>
        <color theme="1"/>
        <rFont val="Times New Roman"/>
        <family val="1"/>
      </rPr>
      <t>1</t>
    </r>
  </si>
  <si>
    <t>Abuse of Sick Leave</t>
  </si>
  <si>
    <t>Abusive Language / Behaviour towards prisoners</t>
  </si>
  <si>
    <t>Abusive Language / Behaviour towards staff</t>
  </si>
  <si>
    <t>Abusive Language / Behaviour towards the public / visitors</t>
  </si>
  <si>
    <t>Asleep on Duty</t>
  </si>
  <si>
    <t>Assault / unnecessary use of force on a prisoner</t>
  </si>
  <si>
    <t>Table 3: Disciplinary cases by penalty, 2014/15 and 2015/16</t>
  </si>
  <si>
    <t>Assault on Staff</t>
  </si>
  <si>
    <t>Assault on the Public/ Visitor</t>
  </si>
  <si>
    <r>
      <t>Outcome of disciplinary hearings</t>
    </r>
    <r>
      <rPr>
        <b/>
        <vertAlign val="superscript"/>
        <sz val="11"/>
        <color theme="1"/>
        <rFont val="Times New Roman"/>
        <family val="1"/>
      </rPr>
      <t>1</t>
    </r>
    <r>
      <rPr>
        <b/>
        <sz val="11"/>
        <color theme="1"/>
        <rFont val="Times New Roman"/>
        <family val="1"/>
      </rPr>
      <t xml:space="preserve"> </t>
    </r>
  </si>
  <si>
    <t>Breach of flexible working procedures</t>
  </si>
  <si>
    <t>Advice and guidance</t>
  </si>
  <si>
    <t>Breach of security</t>
  </si>
  <si>
    <t>Autoclosed</t>
  </si>
  <si>
    <t>Bringing discredit on the Prison Service</t>
  </si>
  <si>
    <t>Case Withdrawn</t>
  </si>
  <si>
    <t>Bullying/Harassment</t>
  </si>
  <si>
    <t>Dismissal</t>
  </si>
  <si>
    <t>Criminal Conviction</t>
  </si>
  <si>
    <t>Corruption</t>
  </si>
  <si>
    <t>Downgrade</t>
  </si>
  <si>
    <t>Exploitation of Working relationships</t>
  </si>
  <si>
    <t>Verbal/ written warning</t>
  </si>
  <si>
    <t>Fail to report misconduct by others</t>
  </si>
  <si>
    <t>Financial restitution</t>
  </si>
  <si>
    <t>Failure to obey a lawful and reasonable order or written instruction.</t>
  </si>
  <si>
    <t>No Formal Action</t>
  </si>
  <si>
    <t>Financial Affairs</t>
  </si>
  <si>
    <t>No Further Action</t>
  </si>
  <si>
    <t>Fraud</t>
  </si>
  <si>
    <t>Regrade</t>
  </si>
  <si>
    <t>Inappropriate relationship with a prisoner / ex-prisoner</t>
  </si>
  <si>
    <t>Removal from field of promotion</t>
  </si>
  <si>
    <t>Making/Promoting False Statements</t>
  </si>
  <si>
    <t>Unknown</t>
  </si>
  <si>
    <t>Misuse of IT</t>
  </si>
  <si>
    <t>Inappropriate relationship with a prisoner Visitor</t>
  </si>
  <si>
    <t>Negligence - Loss/Damage to PS/Individual</t>
  </si>
  <si>
    <r>
      <rPr>
        <vertAlign val="superscript"/>
        <sz val="11"/>
        <color theme="1"/>
        <rFont val="Times New Roman"/>
        <family val="1"/>
      </rPr>
      <t>1</t>
    </r>
    <r>
      <rPr>
        <sz val="11"/>
        <color theme="1"/>
        <rFont val="Times New Roman"/>
        <family val="1"/>
      </rPr>
      <t xml:space="preserve"> Each individual case may have more than one penalty imposed</t>
    </r>
  </si>
  <si>
    <t>Negligence - Security est./escape of Prisoner</t>
  </si>
  <si>
    <t>Performance of Duties</t>
  </si>
  <si>
    <t>Police Caution</t>
  </si>
  <si>
    <t>Poor Time Keeping</t>
  </si>
  <si>
    <t>Racial harassment</t>
  </si>
  <si>
    <t>Sexual Harassment/assault</t>
  </si>
  <si>
    <t>Theft</t>
  </si>
  <si>
    <t>Trafficking</t>
  </si>
  <si>
    <t>Unauthorised absence (AWOL) or Lateness</t>
  </si>
  <si>
    <t>Unauthorised disclosure of information</t>
  </si>
  <si>
    <t>Undertaking secondary employment W/O Permission</t>
  </si>
  <si>
    <t>Unfit for Duty through Drink/Drugs</t>
  </si>
  <si>
    <t>Unprofessional conduct</t>
  </si>
  <si>
    <r>
      <rPr>
        <vertAlign val="superscript"/>
        <sz val="11"/>
        <color theme="1"/>
        <rFont val="Times New Roman"/>
        <family val="1"/>
      </rPr>
      <t>1</t>
    </r>
    <r>
      <rPr>
        <sz val="11"/>
        <color theme="1"/>
        <rFont val="Times New Roman"/>
        <family val="1"/>
      </rPr>
      <t xml:space="preserve"> Each individual case may have more than one reason given for dismissal</t>
    </r>
  </si>
  <si>
    <r>
      <rPr>
        <vertAlign val="superscript"/>
        <sz val="11"/>
        <color theme="1"/>
        <rFont val="Times New Roman"/>
        <family val="1"/>
      </rPr>
      <t>1</t>
    </r>
    <r>
      <rPr>
        <sz val="11"/>
        <color theme="1"/>
        <rFont val="Times New Roman"/>
        <family val="1"/>
      </rPr>
      <t xml:space="preserve"> Each individual case may have more than one reason given for the disciplinary hearing</t>
    </r>
  </si>
  <si>
    <t>Table 1: Number of staff subject to disciplinary action, 2014/15 and 2015/16</t>
  </si>
  <si>
    <t>Table 2: Disciplinary cases by reason, 2014/15 and 2015/16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</si>
</sst>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Times New Roman"/>
      <family val="2"/>
    </font>
    <font>
      <b/>
      <sz val="11"/>
      <color theme="1"/>
      <name val="Times New Roman"/>
      <family val="1"/>
    </font>
    <font>
      <b/>
      <vertAlign val="superscript"/>
      <sz val="11"/>
      <color theme="1"/>
      <name val="Times New Roman"/>
      <family val="1"/>
    </font>
    <font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wrapText="1"/>
    </xf>
    <xf numFmtId="0" fontId="0" fillId="0" borderId="0" xfId="0" applyAlignment="1">
      <alignment horizontal="right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3" xfId="0" applyBorder="1"/>
    <xf numFmtId="0" fontId="0" fillId="0" borderId="0" xfId="0" applyBorder="1" applyAlignment="1">
      <alignment horizontal="right"/>
    </xf>
    <xf numFmtId="0" fontId="0" fillId="0" borderId="0" xfId="0" applyBorder="1"/>
    <xf numFmtId="0" fontId="0" fillId="0" borderId="3" xfId="0" applyBorder="1" applyAlignment="1">
      <alignment horizontal="righ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HR%20Planning\SHARED\FOI\2017\FOI%20112158%20-%20Disciplinary%20hearings%20(JTreadwell)\FOI%20112158%20(JTreadwell)%20RB%20check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Data from C &amp; D"/>
      <sheetName val="CL table check"/>
      <sheetName val="Final tables"/>
      <sheetName val="Final tables - suppressed"/>
    </sheetNames>
    <sheetDataSet>
      <sheetData sheetId="0"/>
      <sheetData sheetId="1"/>
      <sheetData sheetId="2"/>
      <sheetData sheetId="3">
        <row r="5">
          <cell r="B5">
            <v>20</v>
          </cell>
          <cell r="C5">
            <v>15</v>
          </cell>
          <cell r="L5">
            <v>6</v>
          </cell>
          <cell r="M5">
            <v>3</v>
          </cell>
        </row>
        <row r="6">
          <cell r="B6">
            <v>22</v>
          </cell>
          <cell r="C6">
            <v>10</v>
          </cell>
          <cell r="L6">
            <v>5</v>
          </cell>
          <cell r="M6">
            <v>4</v>
          </cell>
        </row>
        <row r="7">
          <cell r="B7">
            <v>24</v>
          </cell>
          <cell r="C7">
            <v>44</v>
          </cell>
          <cell r="L7">
            <v>3</v>
          </cell>
          <cell r="M7">
            <v>2</v>
          </cell>
        </row>
        <row r="8">
          <cell r="B8">
            <v>5</v>
          </cell>
          <cell r="C8">
            <v>5</v>
          </cell>
          <cell r="L8">
            <v>1</v>
          </cell>
          <cell r="M8">
            <v>1</v>
          </cell>
        </row>
        <row r="9">
          <cell r="B9">
            <v>8</v>
          </cell>
          <cell r="C9">
            <v>9</v>
          </cell>
          <cell r="L9">
            <v>2</v>
          </cell>
          <cell r="M9">
            <v>4</v>
          </cell>
        </row>
        <row r="10">
          <cell r="B10">
            <v>38</v>
          </cell>
          <cell r="C10">
            <v>49</v>
          </cell>
          <cell r="L10">
            <v>13</v>
          </cell>
          <cell r="M10">
            <v>11</v>
          </cell>
        </row>
        <row r="11">
          <cell r="B11">
            <v>8</v>
          </cell>
          <cell r="C11">
            <v>4</v>
          </cell>
          <cell r="L11">
            <v>2</v>
          </cell>
          <cell r="M11">
            <v>2</v>
          </cell>
        </row>
        <row r="12">
          <cell r="B12">
            <v>2</v>
          </cell>
          <cell r="C12">
            <v>0</v>
          </cell>
          <cell r="L12">
            <v>1</v>
          </cell>
          <cell r="M12">
            <v>1</v>
          </cell>
        </row>
        <row r="13">
          <cell r="B13">
            <v>3</v>
          </cell>
          <cell r="C13">
            <v>3</v>
          </cell>
          <cell r="F13">
            <v>45</v>
          </cell>
          <cell r="G13">
            <v>47</v>
          </cell>
          <cell r="L13">
            <v>12</v>
          </cell>
          <cell r="M13">
            <v>12</v>
          </cell>
        </row>
        <row r="14">
          <cell r="B14">
            <v>209</v>
          </cell>
          <cell r="C14">
            <v>221</v>
          </cell>
          <cell r="F14">
            <v>10</v>
          </cell>
          <cell r="G14">
            <v>5</v>
          </cell>
          <cell r="L14">
            <v>9</v>
          </cell>
          <cell r="M14">
            <v>14</v>
          </cell>
        </row>
        <row r="15">
          <cell r="B15">
            <v>47</v>
          </cell>
          <cell r="C15">
            <v>36</v>
          </cell>
          <cell r="F15">
            <v>23</v>
          </cell>
          <cell r="G15">
            <v>28</v>
          </cell>
          <cell r="L15">
            <v>1</v>
          </cell>
          <cell r="M15">
            <v>3</v>
          </cell>
        </row>
        <row r="16">
          <cell r="B16">
            <v>18</v>
          </cell>
          <cell r="C16">
            <v>16</v>
          </cell>
          <cell r="F16">
            <v>107</v>
          </cell>
          <cell r="G16">
            <v>115</v>
          </cell>
          <cell r="L16">
            <v>16</v>
          </cell>
          <cell r="M16">
            <v>16</v>
          </cell>
        </row>
        <row r="17">
          <cell r="B17">
            <v>2</v>
          </cell>
          <cell r="C17">
            <v>0</v>
          </cell>
          <cell r="F17">
            <v>6</v>
          </cell>
          <cell r="G17">
            <v>10</v>
          </cell>
          <cell r="L17">
            <v>0</v>
          </cell>
          <cell r="M17">
            <v>2</v>
          </cell>
        </row>
        <row r="18">
          <cell r="B18">
            <v>28</v>
          </cell>
          <cell r="C18">
            <v>28</v>
          </cell>
          <cell r="F18">
            <v>448</v>
          </cell>
          <cell r="G18">
            <v>414</v>
          </cell>
          <cell r="L18">
            <v>1</v>
          </cell>
          <cell r="M18">
            <v>1</v>
          </cell>
        </row>
        <row r="19">
          <cell r="B19">
            <v>1</v>
          </cell>
          <cell r="C19">
            <v>7</v>
          </cell>
          <cell r="F19">
            <v>5</v>
          </cell>
          <cell r="G19">
            <v>4</v>
          </cell>
          <cell r="L19">
            <v>7</v>
          </cell>
          <cell r="M19">
            <v>6</v>
          </cell>
        </row>
        <row r="20">
          <cell r="B20">
            <v>16</v>
          </cell>
          <cell r="C20">
            <v>7</v>
          </cell>
          <cell r="F20">
            <v>39</v>
          </cell>
          <cell r="G20">
            <v>43</v>
          </cell>
          <cell r="L20">
            <v>1</v>
          </cell>
          <cell r="M20">
            <v>1</v>
          </cell>
        </row>
        <row r="21">
          <cell r="B21">
            <v>70</v>
          </cell>
          <cell r="C21">
            <v>43</v>
          </cell>
          <cell r="F21">
            <v>4</v>
          </cell>
          <cell r="G21">
            <v>4</v>
          </cell>
          <cell r="L21">
            <v>8</v>
          </cell>
          <cell r="M21">
            <v>8</v>
          </cell>
        </row>
        <row r="22">
          <cell r="B22">
            <v>1</v>
          </cell>
          <cell r="C22">
            <v>2</v>
          </cell>
          <cell r="F22">
            <v>9</v>
          </cell>
          <cell r="G22">
            <v>10</v>
          </cell>
          <cell r="L22">
            <v>9</v>
          </cell>
          <cell r="M22">
            <v>9</v>
          </cell>
        </row>
        <row r="23">
          <cell r="B23">
            <v>25</v>
          </cell>
          <cell r="C23">
            <v>27</v>
          </cell>
          <cell r="F23">
            <v>29</v>
          </cell>
          <cell r="G23">
            <v>44</v>
          </cell>
          <cell r="L23">
            <v>6</v>
          </cell>
          <cell r="M23">
            <v>8</v>
          </cell>
        </row>
        <row r="24">
          <cell r="B24">
            <v>19</v>
          </cell>
          <cell r="C24">
            <v>12</v>
          </cell>
          <cell r="F24">
            <v>1</v>
          </cell>
          <cell r="G24">
            <v>2</v>
          </cell>
          <cell r="L24">
            <v>2</v>
          </cell>
          <cell r="M24">
            <v>0</v>
          </cell>
        </row>
        <row r="25">
          <cell r="B25">
            <v>1</v>
          </cell>
          <cell r="C25">
            <v>1</v>
          </cell>
          <cell r="L25">
            <v>2</v>
          </cell>
          <cell r="M25">
            <v>1</v>
          </cell>
        </row>
        <row r="26">
          <cell r="B26">
            <v>20</v>
          </cell>
          <cell r="C26">
            <v>25</v>
          </cell>
          <cell r="L26">
            <v>1</v>
          </cell>
          <cell r="M26">
            <v>3</v>
          </cell>
        </row>
        <row r="27">
          <cell r="B27">
            <v>18</v>
          </cell>
          <cell r="C27">
            <v>8</v>
          </cell>
          <cell r="L27">
            <v>8</v>
          </cell>
          <cell r="M27">
            <v>12</v>
          </cell>
        </row>
        <row r="28">
          <cell r="B28">
            <v>22</v>
          </cell>
          <cell r="C28">
            <v>17</v>
          </cell>
          <cell r="L28">
            <v>1</v>
          </cell>
          <cell r="M28">
            <v>2</v>
          </cell>
        </row>
        <row r="29">
          <cell r="B29">
            <v>18</v>
          </cell>
          <cell r="C29">
            <v>23</v>
          </cell>
          <cell r="L29">
            <v>0</v>
          </cell>
          <cell r="M29">
            <v>1</v>
          </cell>
        </row>
        <row r="30">
          <cell r="B30">
            <v>101</v>
          </cell>
          <cell r="C30">
            <v>124</v>
          </cell>
          <cell r="L30">
            <v>1</v>
          </cell>
          <cell r="M30">
            <v>1</v>
          </cell>
        </row>
        <row r="31">
          <cell r="B31">
            <v>6</v>
          </cell>
          <cell r="C31">
            <v>7</v>
          </cell>
          <cell r="L31">
            <v>3</v>
          </cell>
          <cell r="M31">
            <v>2</v>
          </cell>
        </row>
        <row r="32">
          <cell r="B32">
            <v>2</v>
          </cell>
          <cell r="C32">
            <v>4</v>
          </cell>
          <cell r="L32">
            <v>3</v>
          </cell>
          <cell r="M32">
            <v>5</v>
          </cell>
        </row>
        <row r="33">
          <cell r="B33">
            <v>6</v>
          </cell>
          <cell r="C33">
            <v>6</v>
          </cell>
          <cell r="L33">
            <v>0</v>
          </cell>
          <cell r="M33">
            <v>4</v>
          </cell>
        </row>
        <row r="34">
          <cell r="B34">
            <v>12</v>
          </cell>
          <cell r="C34">
            <v>6</v>
          </cell>
          <cell r="L34">
            <v>8</v>
          </cell>
          <cell r="M34">
            <v>4</v>
          </cell>
        </row>
        <row r="35">
          <cell r="B35">
            <v>11</v>
          </cell>
          <cell r="C35">
            <v>8</v>
          </cell>
          <cell r="L35">
            <v>1</v>
          </cell>
          <cell r="M35">
            <v>5</v>
          </cell>
        </row>
        <row r="36">
          <cell r="B36">
            <v>2</v>
          </cell>
          <cell r="C36">
            <v>8</v>
          </cell>
          <cell r="L36">
            <v>2</v>
          </cell>
          <cell r="M36">
            <v>2</v>
          </cell>
        </row>
        <row r="37">
          <cell r="B37">
            <v>35</v>
          </cell>
          <cell r="C37">
            <v>27</v>
          </cell>
          <cell r="L37">
            <v>1</v>
          </cell>
          <cell r="M37">
            <v>2</v>
          </cell>
        </row>
        <row r="38">
          <cell r="B38">
            <v>5</v>
          </cell>
          <cell r="C38">
            <v>10</v>
          </cell>
          <cell r="L38">
            <v>32</v>
          </cell>
          <cell r="M38">
            <v>27</v>
          </cell>
        </row>
        <row r="39">
          <cell r="B39">
            <v>4</v>
          </cell>
          <cell r="C39">
            <v>4</v>
          </cell>
        </row>
        <row r="40">
          <cell r="B40">
            <v>7</v>
          </cell>
          <cell r="C40">
            <v>9</v>
          </cell>
        </row>
        <row r="41">
          <cell r="B41">
            <v>112</v>
          </cell>
          <cell r="C41">
            <v>145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0"/>
  <sheetViews>
    <sheetView tabSelected="1" workbookViewId="0">
      <selection activeCell="E27" sqref="E27"/>
    </sheetView>
  </sheetViews>
  <sheetFormatPr defaultRowHeight="15" x14ac:dyDescent="0.25"/>
  <cols>
    <col min="1" max="1" width="60.140625" customWidth="1"/>
    <col min="2" max="2" width="12.42578125" customWidth="1"/>
    <col min="5" max="5" width="33.5703125" customWidth="1"/>
    <col min="11" max="11" width="60.85546875" customWidth="1"/>
  </cols>
  <sheetData>
    <row r="2" spans="1:13" x14ac:dyDescent="0.25">
      <c r="A2" s="1" t="s">
        <v>61</v>
      </c>
      <c r="E2" s="1" t="s">
        <v>13</v>
      </c>
      <c r="K2" s="1" t="s">
        <v>0</v>
      </c>
    </row>
    <row r="4" spans="1:13" ht="29.25" x14ac:dyDescent="0.25">
      <c r="A4" s="3"/>
      <c r="B4" s="4" t="s">
        <v>4</v>
      </c>
      <c r="C4" s="4" t="s">
        <v>5</v>
      </c>
      <c r="E4" s="2" t="s">
        <v>16</v>
      </c>
      <c r="F4" s="2" t="s">
        <v>2</v>
      </c>
      <c r="G4" s="2" t="s">
        <v>3</v>
      </c>
      <c r="K4" s="2" t="s">
        <v>6</v>
      </c>
      <c r="L4" s="2" t="s">
        <v>2</v>
      </c>
      <c r="M4" s="2" t="s">
        <v>3</v>
      </c>
    </row>
    <row r="5" spans="1:13" x14ac:dyDescent="0.25">
      <c r="A5" s="6" t="s">
        <v>2</v>
      </c>
      <c r="B5" s="6">
        <v>647</v>
      </c>
      <c r="C5" s="6">
        <v>673</v>
      </c>
      <c r="E5" s="10" t="s">
        <v>18</v>
      </c>
      <c r="F5" s="7">
        <f>IF('[1]Final tables'!F13&lt;3,"~",'[1]Final tables'!F13)</f>
        <v>45</v>
      </c>
      <c r="G5" s="7">
        <f>IF('[1]Final tables'!G13&lt;3,"~",'[1]Final tables'!G13)</f>
        <v>47</v>
      </c>
      <c r="K5" t="s">
        <v>7</v>
      </c>
      <c r="L5" s="7">
        <f>IF('[1]Final tables'!L5&lt;3,"~",'[1]Final tables'!L5)</f>
        <v>6</v>
      </c>
      <c r="M5" s="7">
        <f>IF('[1]Final tables'!M5&lt;3,"~",'[1]Final tables'!M5)</f>
        <v>3</v>
      </c>
    </row>
    <row r="6" spans="1:13" ht="15.75" thickBot="1" x14ac:dyDescent="0.3">
      <c r="A6" s="8" t="s">
        <v>3</v>
      </c>
      <c r="B6" s="8">
        <v>629</v>
      </c>
      <c r="C6" s="8">
        <v>658</v>
      </c>
      <c r="E6" s="10" t="s">
        <v>20</v>
      </c>
      <c r="F6" s="9">
        <f>IF('[1]Final tables'!F14&lt;3,"~",'[1]Final tables'!F14)</f>
        <v>10</v>
      </c>
      <c r="G6" s="9">
        <f>IF('[1]Final tables'!G14&lt;3,"~",'[1]Final tables'!G14)</f>
        <v>5</v>
      </c>
      <c r="K6" t="s">
        <v>8</v>
      </c>
      <c r="L6" s="9">
        <f>IF('[1]Final tables'!L6&lt;3,"~",'[1]Final tables'!L6)</f>
        <v>5</v>
      </c>
      <c r="M6" s="9">
        <f>IF('[1]Final tables'!M6&lt;3,"~",'[1]Final tables'!M6)</f>
        <v>4</v>
      </c>
    </row>
    <row r="7" spans="1:13" ht="15.75" thickTop="1" x14ac:dyDescent="0.25">
      <c r="E7" s="10" t="s">
        <v>22</v>
      </c>
      <c r="F7" s="9">
        <f>IF('[1]Final tables'!F15&lt;3,"~",'[1]Final tables'!F15)</f>
        <v>23</v>
      </c>
      <c r="G7" s="9">
        <f>IF('[1]Final tables'!G15&lt;3,"~",'[1]Final tables'!G15)</f>
        <v>28</v>
      </c>
      <c r="K7" t="s">
        <v>9</v>
      </c>
      <c r="L7" s="9">
        <f>IF('[1]Final tables'!L7&lt;3,"~",'[1]Final tables'!L7)</f>
        <v>3</v>
      </c>
      <c r="M7" s="9" t="str">
        <f>IF('[1]Final tables'!M7&lt;3,"~",'[1]Final tables'!M7)</f>
        <v>~</v>
      </c>
    </row>
    <row r="8" spans="1:13" x14ac:dyDescent="0.25">
      <c r="E8" s="10" t="s">
        <v>24</v>
      </c>
      <c r="F8" s="9">
        <f>IF('[1]Final tables'!F16&lt;3,"~",'[1]Final tables'!F16)</f>
        <v>107</v>
      </c>
      <c r="G8" s="9">
        <f>IF('[1]Final tables'!G16&lt;3,"~",'[1]Final tables'!G16)</f>
        <v>115</v>
      </c>
      <c r="K8" t="s">
        <v>10</v>
      </c>
      <c r="L8" s="9" t="str">
        <f>IF('[1]Final tables'!L8&lt;3,"~",'[1]Final tables'!L8)</f>
        <v>~</v>
      </c>
      <c r="M8" s="9" t="str">
        <f>IF('[1]Final tables'!M8&lt;3,"~",'[1]Final tables'!M8)</f>
        <v>~</v>
      </c>
    </row>
    <row r="9" spans="1:13" x14ac:dyDescent="0.25">
      <c r="A9" s="1" t="s">
        <v>62</v>
      </c>
      <c r="E9" s="10" t="s">
        <v>27</v>
      </c>
      <c r="F9" s="9">
        <f>IF('[1]Final tables'!F17&lt;3,"~",'[1]Final tables'!F17)</f>
        <v>6</v>
      </c>
      <c r="G9" s="9">
        <f>IF('[1]Final tables'!G17&lt;3,"~",'[1]Final tables'!G17)</f>
        <v>10</v>
      </c>
      <c r="K9" t="s">
        <v>11</v>
      </c>
      <c r="L9" s="9" t="str">
        <f>IF('[1]Final tables'!L9&lt;3,"~",'[1]Final tables'!L9)</f>
        <v>~</v>
      </c>
      <c r="M9" s="9">
        <f>IF('[1]Final tables'!M9&lt;3,"~",'[1]Final tables'!M9)</f>
        <v>4</v>
      </c>
    </row>
    <row r="10" spans="1:13" x14ac:dyDescent="0.25">
      <c r="E10" s="10" t="s">
        <v>29</v>
      </c>
      <c r="F10" s="9">
        <f>IF('[1]Final tables'!F18&lt;3,"~",'[1]Final tables'!F18)</f>
        <v>448</v>
      </c>
      <c r="G10" s="9">
        <f>IF('[1]Final tables'!G18&lt;3,"~",'[1]Final tables'!G18)</f>
        <v>414</v>
      </c>
      <c r="K10" t="s">
        <v>12</v>
      </c>
      <c r="L10" s="9">
        <f>IF('[1]Final tables'!L10&lt;3,"~",'[1]Final tables'!L10)</f>
        <v>13</v>
      </c>
      <c r="M10" s="9">
        <f>IF('[1]Final tables'!M10&lt;3,"~",'[1]Final tables'!M10)</f>
        <v>11</v>
      </c>
    </row>
    <row r="11" spans="1:13" ht="17.25" x14ac:dyDescent="0.25">
      <c r="A11" s="2" t="s">
        <v>1</v>
      </c>
      <c r="B11" s="2" t="s">
        <v>2</v>
      </c>
      <c r="C11" s="2" t="s">
        <v>3</v>
      </c>
      <c r="E11" s="10" t="s">
        <v>31</v>
      </c>
      <c r="F11" s="9">
        <f>IF('[1]Final tables'!F19&lt;3,"~",'[1]Final tables'!F19)</f>
        <v>5</v>
      </c>
      <c r="G11" s="9">
        <f>IF('[1]Final tables'!G19&lt;3,"~",'[1]Final tables'!G19)</f>
        <v>4</v>
      </c>
      <c r="K11" t="s">
        <v>14</v>
      </c>
      <c r="L11" s="9" t="str">
        <f>IF('[1]Final tables'!L11&lt;3,"~",'[1]Final tables'!L11)</f>
        <v>~</v>
      </c>
      <c r="M11" s="9" t="str">
        <f>IF('[1]Final tables'!M11&lt;3,"~",'[1]Final tables'!M11)</f>
        <v>~</v>
      </c>
    </row>
    <row r="12" spans="1:13" x14ac:dyDescent="0.25">
      <c r="A12" t="s">
        <v>7</v>
      </c>
      <c r="B12" s="5">
        <f>IF('[1]Final tables'!B5&lt;3,"~",'[1]Final tables'!B5)</f>
        <v>20</v>
      </c>
      <c r="C12" s="5">
        <f>IF('[1]Final tables'!C5&lt;3,"~",'[1]Final tables'!C5)</f>
        <v>15</v>
      </c>
      <c r="E12" s="10" t="s">
        <v>33</v>
      </c>
      <c r="F12" s="9">
        <f>IF('[1]Final tables'!F20&lt;3,"~",'[1]Final tables'!F20)</f>
        <v>39</v>
      </c>
      <c r="G12" s="9">
        <f>IF('[1]Final tables'!G20&lt;3,"~",'[1]Final tables'!G20)</f>
        <v>43</v>
      </c>
      <c r="K12" t="s">
        <v>17</v>
      </c>
      <c r="L12" s="9" t="str">
        <f>IF('[1]Final tables'!L12&lt;3,"~",'[1]Final tables'!L12)</f>
        <v>~</v>
      </c>
      <c r="M12" s="9" t="str">
        <f>IF('[1]Final tables'!M12&lt;3,"~",'[1]Final tables'!M12)</f>
        <v>~</v>
      </c>
    </row>
    <row r="13" spans="1:13" x14ac:dyDescent="0.25">
      <c r="A13" t="s">
        <v>8</v>
      </c>
      <c r="B13" s="5">
        <f>IF('[1]Final tables'!B6&lt;3,"~",'[1]Final tables'!B6)</f>
        <v>22</v>
      </c>
      <c r="C13" s="5">
        <f>IF('[1]Final tables'!C6&lt;3,"~",'[1]Final tables'!C6)</f>
        <v>10</v>
      </c>
      <c r="E13" s="10" t="s">
        <v>35</v>
      </c>
      <c r="F13" s="9">
        <f>IF('[1]Final tables'!F21&lt;3,"~",'[1]Final tables'!F21)</f>
        <v>4</v>
      </c>
      <c r="G13" s="9">
        <f>IF('[1]Final tables'!G21&lt;3,"~",'[1]Final tables'!G21)</f>
        <v>4</v>
      </c>
      <c r="K13" t="s">
        <v>19</v>
      </c>
      <c r="L13" s="9">
        <f>IF('[1]Final tables'!L13&lt;3,"~",'[1]Final tables'!L13)</f>
        <v>12</v>
      </c>
      <c r="M13" s="9">
        <f>IF('[1]Final tables'!M13&lt;3,"~",'[1]Final tables'!M13)</f>
        <v>12</v>
      </c>
    </row>
    <row r="14" spans="1:13" x14ac:dyDescent="0.25">
      <c r="A14" t="s">
        <v>9</v>
      </c>
      <c r="B14" s="5">
        <f>IF('[1]Final tables'!B7&lt;3,"~",'[1]Final tables'!B7)</f>
        <v>24</v>
      </c>
      <c r="C14" s="5">
        <f>IF('[1]Final tables'!C7&lt;3,"~",'[1]Final tables'!C7)</f>
        <v>44</v>
      </c>
      <c r="E14" s="10" t="s">
        <v>37</v>
      </c>
      <c r="F14" s="9">
        <f>IF('[1]Final tables'!F22&lt;3,"~",'[1]Final tables'!F22)</f>
        <v>9</v>
      </c>
      <c r="G14" s="9">
        <f>IF('[1]Final tables'!G22&lt;3,"~",'[1]Final tables'!G22)</f>
        <v>10</v>
      </c>
      <c r="K14" t="s">
        <v>21</v>
      </c>
      <c r="L14" s="9">
        <f>IF('[1]Final tables'!L14&lt;3,"~",'[1]Final tables'!L14)</f>
        <v>9</v>
      </c>
      <c r="M14" s="9">
        <f>IF('[1]Final tables'!M14&lt;3,"~",'[1]Final tables'!M14)</f>
        <v>14</v>
      </c>
    </row>
    <row r="15" spans="1:13" x14ac:dyDescent="0.25">
      <c r="A15" t="s">
        <v>10</v>
      </c>
      <c r="B15" s="5">
        <f>IF('[1]Final tables'!B8&lt;3,"~",'[1]Final tables'!B8)</f>
        <v>5</v>
      </c>
      <c r="C15" s="5">
        <f>IF('[1]Final tables'!C8&lt;3,"~",'[1]Final tables'!C8)</f>
        <v>5</v>
      </c>
      <c r="E15" s="10" t="s">
        <v>39</v>
      </c>
      <c r="F15" s="9">
        <f>IF('[1]Final tables'!F23&lt;3,"~",'[1]Final tables'!F23)</f>
        <v>29</v>
      </c>
      <c r="G15" s="9">
        <f>IF('[1]Final tables'!G23&lt;3,"~",'[1]Final tables'!G23)</f>
        <v>44</v>
      </c>
      <c r="K15" t="s">
        <v>23</v>
      </c>
      <c r="L15" s="9" t="str">
        <f>IF('[1]Final tables'!L15&lt;3,"~",'[1]Final tables'!L15)</f>
        <v>~</v>
      </c>
      <c r="M15" s="9">
        <f>IF('[1]Final tables'!M15&lt;3,"~",'[1]Final tables'!M15)</f>
        <v>3</v>
      </c>
    </row>
    <row r="16" spans="1:13" ht="15.75" thickBot="1" x14ac:dyDescent="0.3">
      <c r="A16" t="s">
        <v>11</v>
      </c>
      <c r="B16" s="5">
        <f>IF('[1]Final tables'!B9&lt;3,"~",'[1]Final tables'!B9)</f>
        <v>8</v>
      </c>
      <c r="C16" s="5">
        <f>IF('[1]Final tables'!C9&lt;3,"~",'[1]Final tables'!C9)</f>
        <v>9</v>
      </c>
      <c r="E16" s="8" t="s">
        <v>41</v>
      </c>
      <c r="F16" s="11" t="str">
        <f>IF('[1]Final tables'!F24&lt;3,"~",'[1]Final tables'!F24)</f>
        <v>~</v>
      </c>
      <c r="G16" s="11" t="str">
        <f>IF('[1]Final tables'!G24&lt;3,"~",'[1]Final tables'!G24)</f>
        <v>~</v>
      </c>
      <c r="K16" t="s">
        <v>25</v>
      </c>
      <c r="L16" s="9">
        <f>IF('[1]Final tables'!L16&lt;3,"~",'[1]Final tables'!L16)</f>
        <v>16</v>
      </c>
      <c r="M16" s="9">
        <f>IF('[1]Final tables'!M16&lt;3,"~",'[1]Final tables'!M16)</f>
        <v>16</v>
      </c>
    </row>
    <row r="17" spans="1:13" ht="15.75" thickTop="1" x14ac:dyDescent="0.25">
      <c r="A17" t="s">
        <v>12</v>
      </c>
      <c r="B17" s="5">
        <f>IF('[1]Final tables'!B10&lt;3,"~",'[1]Final tables'!B10)</f>
        <v>38</v>
      </c>
      <c r="C17" s="5">
        <f>IF('[1]Final tables'!C10&lt;3,"~",'[1]Final tables'!C10)</f>
        <v>49</v>
      </c>
      <c r="K17" t="s">
        <v>28</v>
      </c>
      <c r="L17" s="9" t="str">
        <f>IF('[1]Final tables'!L17&lt;3,"~",'[1]Final tables'!L17)</f>
        <v>~</v>
      </c>
      <c r="M17" s="9" t="str">
        <f>IF('[1]Final tables'!M17&lt;3,"~",'[1]Final tables'!M17)</f>
        <v>~</v>
      </c>
    </row>
    <row r="18" spans="1:13" ht="18" x14ac:dyDescent="0.25">
      <c r="A18" t="s">
        <v>14</v>
      </c>
      <c r="B18" s="5">
        <f>IF('[1]Final tables'!B11&lt;3,"~",'[1]Final tables'!B11)</f>
        <v>8</v>
      </c>
      <c r="C18" s="5">
        <f>IF('[1]Final tables'!C11&lt;3,"~",'[1]Final tables'!C11)</f>
        <v>4</v>
      </c>
      <c r="E18" s="12" t="s">
        <v>45</v>
      </c>
      <c r="K18" t="s">
        <v>30</v>
      </c>
      <c r="L18" s="9" t="str">
        <f>IF('[1]Final tables'!L18&lt;3,"~",'[1]Final tables'!L18)</f>
        <v>~</v>
      </c>
      <c r="M18" s="9" t="str">
        <f>IF('[1]Final tables'!M18&lt;3,"~",'[1]Final tables'!M18)</f>
        <v>~</v>
      </c>
    </row>
    <row r="19" spans="1:13" x14ac:dyDescent="0.25">
      <c r="A19" t="s">
        <v>15</v>
      </c>
      <c r="B19" s="5" t="str">
        <f>IF('[1]Final tables'!B12&lt;3,"~",'[1]Final tables'!B12)</f>
        <v>~</v>
      </c>
      <c r="C19" s="5" t="str">
        <f>IF('[1]Final tables'!C12&lt;3,"~",'[1]Final tables'!C12)</f>
        <v>~</v>
      </c>
      <c r="K19" t="s">
        <v>32</v>
      </c>
      <c r="L19" s="9">
        <f>IF('[1]Final tables'!L19&lt;3,"~",'[1]Final tables'!L19)</f>
        <v>7</v>
      </c>
      <c r="M19" s="9">
        <f>IF('[1]Final tables'!M19&lt;3,"~",'[1]Final tables'!M19)</f>
        <v>6</v>
      </c>
    </row>
    <row r="20" spans="1:13" x14ac:dyDescent="0.25">
      <c r="A20" t="s">
        <v>17</v>
      </c>
      <c r="B20" s="5">
        <f>IF('[1]Final tables'!B13&lt;3,"~",'[1]Final tables'!B13)</f>
        <v>3</v>
      </c>
      <c r="C20" s="5">
        <f>IF('[1]Final tables'!C13&lt;3,"~",'[1]Final tables'!C13)</f>
        <v>3</v>
      </c>
      <c r="K20" t="s">
        <v>34</v>
      </c>
      <c r="L20" s="9" t="str">
        <f>IF('[1]Final tables'!L20&lt;3,"~",'[1]Final tables'!L20)</f>
        <v>~</v>
      </c>
      <c r="M20" s="9" t="str">
        <f>IF('[1]Final tables'!M20&lt;3,"~",'[1]Final tables'!M20)</f>
        <v>~</v>
      </c>
    </row>
    <row r="21" spans="1:13" x14ac:dyDescent="0.25">
      <c r="A21" t="s">
        <v>19</v>
      </c>
      <c r="B21" s="5">
        <f>IF('[1]Final tables'!B14&lt;3,"~",'[1]Final tables'!B14)</f>
        <v>209</v>
      </c>
      <c r="C21" s="5">
        <f>IF('[1]Final tables'!C14&lt;3,"~",'[1]Final tables'!C14)</f>
        <v>221</v>
      </c>
      <c r="K21" t="s">
        <v>36</v>
      </c>
      <c r="L21" s="9">
        <f>IF('[1]Final tables'!L21&lt;3,"~",'[1]Final tables'!L21)</f>
        <v>8</v>
      </c>
      <c r="M21" s="9">
        <f>IF('[1]Final tables'!M21&lt;3,"~",'[1]Final tables'!M21)</f>
        <v>8</v>
      </c>
    </row>
    <row r="22" spans="1:13" x14ac:dyDescent="0.25">
      <c r="A22" t="s">
        <v>21</v>
      </c>
      <c r="B22" s="5">
        <f>IF('[1]Final tables'!B15&lt;3,"~",'[1]Final tables'!B15)</f>
        <v>47</v>
      </c>
      <c r="C22" s="5">
        <f>IF('[1]Final tables'!C15&lt;3,"~",'[1]Final tables'!C15)</f>
        <v>36</v>
      </c>
      <c r="K22" t="s">
        <v>38</v>
      </c>
      <c r="L22" s="9">
        <f>IF('[1]Final tables'!L22&lt;3,"~",'[1]Final tables'!L22)</f>
        <v>9</v>
      </c>
      <c r="M22" s="9">
        <f>IF('[1]Final tables'!M22&lt;3,"~",'[1]Final tables'!M22)</f>
        <v>9</v>
      </c>
    </row>
    <row r="23" spans="1:13" x14ac:dyDescent="0.25">
      <c r="A23" t="s">
        <v>23</v>
      </c>
      <c r="B23" s="5">
        <f>IF('[1]Final tables'!B16&lt;3,"~",'[1]Final tables'!B16)</f>
        <v>18</v>
      </c>
      <c r="C23" s="5">
        <f>IF('[1]Final tables'!C16&lt;3,"~",'[1]Final tables'!C16)</f>
        <v>16</v>
      </c>
      <c r="K23" t="s">
        <v>40</v>
      </c>
      <c r="L23" s="9">
        <f>IF('[1]Final tables'!L23&lt;3,"~",'[1]Final tables'!L23)</f>
        <v>6</v>
      </c>
      <c r="M23" s="9">
        <f>IF('[1]Final tables'!M23&lt;3,"~",'[1]Final tables'!M23)</f>
        <v>8</v>
      </c>
    </row>
    <row r="24" spans="1:13" x14ac:dyDescent="0.25">
      <c r="A24" t="s">
        <v>26</v>
      </c>
      <c r="B24" s="5" t="str">
        <f>IF('[1]Final tables'!B17&lt;3,"~",'[1]Final tables'!B17)</f>
        <v>~</v>
      </c>
      <c r="C24" s="5" t="str">
        <f>IF('[1]Final tables'!C17&lt;3,"~",'[1]Final tables'!C17)</f>
        <v>~</v>
      </c>
      <c r="K24" t="s">
        <v>42</v>
      </c>
      <c r="L24" s="9" t="str">
        <f>IF('[1]Final tables'!L24&lt;3,"~",'[1]Final tables'!L24)</f>
        <v>~</v>
      </c>
      <c r="M24" s="9" t="str">
        <f>IF('[1]Final tables'!M24&lt;3,"~",'[1]Final tables'!M24)</f>
        <v>~</v>
      </c>
    </row>
    <row r="25" spans="1:13" x14ac:dyDescent="0.25">
      <c r="A25" t="s">
        <v>25</v>
      </c>
      <c r="B25" s="5">
        <f>IF('[1]Final tables'!B18&lt;3,"~",'[1]Final tables'!B18)</f>
        <v>28</v>
      </c>
      <c r="C25" s="5">
        <f>IF('[1]Final tables'!C18&lt;3,"~",'[1]Final tables'!C18)</f>
        <v>28</v>
      </c>
      <c r="K25" t="s">
        <v>44</v>
      </c>
      <c r="L25" s="9" t="str">
        <f>IF('[1]Final tables'!L25&lt;3,"~",'[1]Final tables'!L25)</f>
        <v>~</v>
      </c>
      <c r="M25" s="9" t="str">
        <f>IF('[1]Final tables'!M25&lt;3,"~",'[1]Final tables'!M25)</f>
        <v>~</v>
      </c>
    </row>
    <row r="26" spans="1:13" x14ac:dyDescent="0.25">
      <c r="A26" t="s">
        <v>28</v>
      </c>
      <c r="B26" s="5" t="str">
        <f>IF('[1]Final tables'!B19&lt;3,"~",'[1]Final tables'!B19)</f>
        <v>~</v>
      </c>
      <c r="C26" s="5">
        <f>IF('[1]Final tables'!C19&lt;3,"~",'[1]Final tables'!C19)</f>
        <v>7</v>
      </c>
      <c r="K26" t="s">
        <v>46</v>
      </c>
      <c r="L26" s="9" t="str">
        <f>IF('[1]Final tables'!L26&lt;3,"~",'[1]Final tables'!L26)</f>
        <v>~</v>
      </c>
      <c r="M26" s="9">
        <f>IF('[1]Final tables'!M26&lt;3,"~",'[1]Final tables'!M26)</f>
        <v>3</v>
      </c>
    </row>
    <row r="27" spans="1:13" x14ac:dyDescent="0.25">
      <c r="A27" t="s">
        <v>30</v>
      </c>
      <c r="B27" s="5">
        <f>IF('[1]Final tables'!B20&lt;3,"~",'[1]Final tables'!B20)</f>
        <v>16</v>
      </c>
      <c r="C27" s="5">
        <f>IF('[1]Final tables'!C20&lt;3,"~",'[1]Final tables'!C20)</f>
        <v>7</v>
      </c>
      <c r="K27" t="s">
        <v>47</v>
      </c>
      <c r="L27" s="9">
        <f>IF('[1]Final tables'!L27&lt;3,"~",'[1]Final tables'!L27)</f>
        <v>8</v>
      </c>
      <c r="M27" s="9">
        <f>IF('[1]Final tables'!M27&lt;3,"~",'[1]Final tables'!M27)</f>
        <v>12</v>
      </c>
    </row>
    <row r="28" spans="1:13" x14ac:dyDescent="0.25">
      <c r="A28" t="s">
        <v>32</v>
      </c>
      <c r="B28" s="5">
        <f>IF('[1]Final tables'!B21&lt;3,"~",'[1]Final tables'!B21)</f>
        <v>70</v>
      </c>
      <c r="C28" s="5">
        <f>IF('[1]Final tables'!C21&lt;3,"~",'[1]Final tables'!C21)</f>
        <v>43</v>
      </c>
      <c r="K28" t="s">
        <v>48</v>
      </c>
      <c r="L28" s="9" t="str">
        <f>IF('[1]Final tables'!L28&lt;3,"~",'[1]Final tables'!L28)</f>
        <v>~</v>
      </c>
      <c r="M28" s="9" t="str">
        <f>IF('[1]Final tables'!M28&lt;3,"~",'[1]Final tables'!M28)</f>
        <v>~</v>
      </c>
    </row>
    <row r="29" spans="1:13" x14ac:dyDescent="0.25">
      <c r="A29" t="s">
        <v>34</v>
      </c>
      <c r="B29" s="5" t="str">
        <f>IF('[1]Final tables'!B22&lt;3,"~",'[1]Final tables'!B22)</f>
        <v>~</v>
      </c>
      <c r="C29" s="5" t="str">
        <f>IF('[1]Final tables'!C22&lt;3,"~",'[1]Final tables'!C22)</f>
        <v>~</v>
      </c>
      <c r="K29" t="s">
        <v>49</v>
      </c>
      <c r="L29" s="9" t="str">
        <f>IF('[1]Final tables'!L29&lt;3,"~",'[1]Final tables'!L29)</f>
        <v>~</v>
      </c>
      <c r="M29" s="9" t="str">
        <f>IF('[1]Final tables'!M29&lt;3,"~",'[1]Final tables'!M29)</f>
        <v>~</v>
      </c>
    </row>
    <row r="30" spans="1:13" x14ac:dyDescent="0.25">
      <c r="A30" t="s">
        <v>36</v>
      </c>
      <c r="B30" s="5">
        <f>IF('[1]Final tables'!B23&lt;3,"~",'[1]Final tables'!B23)</f>
        <v>25</v>
      </c>
      <c r="C30" s="5">
        <f>IF('[1]Final tables'!C23&lt;3,"~",'[1]Final tables'!C23)</f>
        <v>27</v>
      </c>
      <c r="K30" t="s">
        <v>50</v>
      </c>
      <c r="L30" s="9" t="str">
        <f>IF('[1]Final tables'!L30&lt;3,"~",'[1]Final tables'!L30)</f>
        <v>~</v>
      </c>
      <c r="M30" s="9" t="str">
        <f>IF('[1]Final tables'!M30&lt;3,"~",'[1]Final tables'!M30)</f>
        <v>~</v>
      </c>
    </row>
    <row r="31" spans="1:13" x14ac:dyDescent="0.25">
      <c r="A31" t="s">
        <v>38</v>
      </c>
      <c r="B31" s="5">
        <f>IF('[1]Final tables'!B24&lt;3,"~",'[1]Final tables'!B24)</f>
        <v>19</v>
      </c>
      <c r="C31" s="5">
        <f>IF('[1]Final tables'!C24&lt;3,"~",'[1]Final tables'!C24)</f>
        <v>12</v>
      </c>
      <c r="K31" t="s">
        <v>51</v>
      </c>
      <c r="L31" s="9">
        <f>IF('[1]Final tables'!L31&lt;3,"~",'[1]Final tables'!L31)</f>
        <v>3</v>
      </c>
      <c r="M31" s="9" t="str">
        <f>IF('[1]Final tables'!M31&lt;3,"~",'[1]Final tables'!M31)</f>
        <v>~</v>
      </c>
    </row>
    <row r="32" spans="1:13" x14ac:dyDescent="0.25">
      <c r="A32" t="s">
        <v>43</v>
      </c>
      <c r="B32" s="5" t="str">
        <f>IF('[1]Final tables'!B25&lt;3,"~",'[1]Final tables'!B25)</f>
        <v>~</v>
      </c>
      <c r="C32" s="5" t="str">
        <f>IF('[1]Final tables'!C25&lt;3,"~",'[1]Final tables'!C25)</f>
        <v>~</v>
      </c>
      <c r="K32" t="s">
        <v>52</v>
      </c>
      <c r="L32" s="9">
        <f>IF('[1]Final tables'!L32&lt;3,"~",'[1]Final tables'!L32)</f>
        <v>3</v>
      </c>
      <c r="M32" s="9">
        <f>IF('[1]Final tables'!M32&lt;3,"~",'[1]Final tables'!M32)</f>
        <v>5</v>
      </c>
    </row>
    <row r="33" spans="1:13" x14ac:dyDescent="0.25">
      <c r="A33" t="s">
        <v>40</v>
      </c>
      <c r="B33" s="5">
        <f>IF('[1]Final tables'!B26&lt;3,"~",'[1]Final tables'!B26)</f>
        <v>20</v>
      </c>
      <c r="C33" s="5">
        <f>IF('[1]Final tables'!C26&lt;3,"~",'[1]Final tables'!C26)</f>
        <v>25</v>
      </c>
      <c r="K33" t="s">
        <v>53</v>
      </c>
      <c r="L33" s="9" t="str">
        <f>IF('[1]Final tables'!L33&lt;3,"~",'[1]Final tables'!L33)</f>
        <v>~</v>
      </c>
      <c r="M33" s="9">
        <f>IF('[1]Final tables'!M33&lt;3,"~",'[1]Final tables'!M33)</f>
        <v>4</v>
      </c>
    </row>
    <row r="34" spans="1:13" x14ac:dyDescent="0.25">
      <c r="A34" t="s">
        <v>42</v>
      </c>
      <c r="B34" s="5">
        <f>IF('[1]Final tables'!B27&lt;3,"~",'[1]Final tables'!B27)</f>
        <v>18</v>
      </c>
      <c r="C34" s="5">
        <f>IF('[1]Final tables'!C27&lt;3,"~",'[1]Final tables'!C27)</f>
        <v>8</v>
      </c>
      <c r="K34" t="s">
        <v>54</v>
      </c>
      <c r="L34" s="9">
        <f>IF('[1]Final tables'!L34&lt;3,"~",'[1]Final tables'!L34)</f>
        <v>8</v>
      </c>
      <c r="M34" s="9">
        <f>IF('[1]Final tables'!M34&lt;3,"~",'[1]Final tables'!M34)</f>
        <v>4</v>
      </c>
    </row>
    <row r="35" spans="1:13" x14ac:dyDescent="0.25">
      <c r="A35" t="s">
        <v>44</v>
      </c>
      <c r="B35" s="5">
        <f>IF('[1]Final tables'!B28&lt;3,"~",'[1]Final tables'!B28)</f>
        <v>22</v>
      </c>
      <c r="C35" s="5">
        <f>IF('[1]Final tables'!C28&lt;3,"~",'[1]Final tables'!C28)</f>
        <v>17</v>
      </c>
      <c r="K35" t="s">
        <v>55</v>
      </c>
      <c r="L35" s="9" t="str">
        <f>IF('[1]Final tables'!L35&lt;3,"~",'[1]Final tables'!L35)</f>
        <v>~</v>
      </c>
      <c r="M35" s="9">
        <f>IF('[1]Final tables'!M35&lt;3,"~",'[1]Final tables'!M35)</f>
        <v>5</v>
      </c>
    </row>
    <row r="36" spans="1:13" x14ac:dyDescent="0.25">
      <c r="A36" t="s">
        <v>46</v>
      </c>
      <c r="B36" s="5">
        <f>IF('[1]Final tables'!B29&lt;3,"~",'[1]Final tables'!B29)</f>
        <v>18</v>
      </c>
      <c r="C36" s="5">
        <f>IF('[1]Final tables'!C29&lt;3,"~",'[1]Final tables'!C29)</f>
        <v>23</v>
      </c>
      <c r="K36" t="s">
        <v>56</v>
      </c>
      <c r="L36" s="9" t="str">
        <f>IF('[1]Final tables'!L36&lt;3,"~",'[1]Final tables'!L36)</f>
        <v>~</v>
      </c>
      <c r="M36" s="9" t="str">
        <f>IF('[1]Final tables'!M36&lt;3,"~",'[1]Final tables'!M36)</f>
        <v>~</v>
      </c>
    </row>
    <row r="37" spans="1:13" x14ac:dyDescent="0.25">
      <c r="A37" t="s">
        <v>47</v>
      </c>
      <c r="B37" s="5">
        <f>IF('[1]Final tables'!B30&lt;3,"~",'[1]Final tables'!B30)</f>
        <v>101</v>
      </c>
      <c r="C37" s="5">
        <f>IF('[1]Final tables'!C30&lt;3,"~",'[1]Final tables'!C30)</f>
        <v>124</v>
      </c>
      <c r="K37" t="s">
        <v>57</v>
      </c>
      <c r="L37" s="9" t="str">
        <f>IF('[1]Final tables'!L37&lt;3,"~",'[1]Final tables'!L37)</f>
        <v>~</v>
      </c>
      <c r="M37" s="9" t="str">
        <f>IF('[1]Final tables'!M37&lt;3,"~",'[1]Final tables'!M37)</f>
        <v>~</v>
      </c>
    </row>
    <row r="38" spans="1:13" ht="15.75" thickBot="1" x14ac:dyDescent="0.3">
      <c r="A38" t="s">
        <v>48</v>
      </c>
      <c r="B38" s="5">
        <f>IF('[1]Final tables'!B31&lt;3,"~",'[1]Final tables'!B31)</f>
        <v>6</v>
      </c>
      <c r="C38" s="5">
        <f>IF('[1]Final tables'!C31&lt;3,"~",'[1]Final tables'!C31)</f>
        <v>7</v>
      </c>
      <c r="K38" s="8" t="s">
        <v>58</v>
      </c>
      <c r="L38" s="11">
        <f>IF('[1]Final tables'!L38&lt;3,"~",'[1]Final tables'!L38)</f>
        <v>32</v>
      </c>
      <c r="M38" s="11">
        <f>IF('[1]Final tables'!M38&lt;3,"~",'[1]Final tables'!M38)</f>
        <v>27</v>
      </c>
    </row>
    <row r="39" spans="1:13" ht="15.75" thickTop="1" x14ac:dyDescent="0.25">
      <c r="A39" t="s">
        <v>49</v>
      </c>
      <c r="B39" s="5" t="str">
        <f>IF('[1]Final tables'!B32&lt;3,"~",'[1]Final tables'!B32)</f>
        <v>~</v>
      </c>
      <c r="C39" s="5">
        <f>IF('[1]Final tables'!C32&lt;3,"~",'[1]Final tables'!C32)</f>
        <v>4</v>
      </c>
    </row>
    <row r="40" spans="1:13" ht="18" x14ac:dyDescent="0.25">
      <c r="A40" t="s">
        <v>50</v>
      </c>
      <c r="B40" s="5">
        <f>IF('[1]Final tables'!B33&lt;3,"~",'[1]Final tables'!B33)</f>
        <v>6</v>
      </c>
      <c r="C40" s="5">
        <f>IF('[1]Final tables'!C33&lt;3,"~",'[1]Final tables'!C33)</f>
        <v>6</v>
      </c>
      <c r="K40" s="12" t="s">
        <v>59</v>
      </c>
    </row>
    <row r="41" spans="1:13" x14ac:dyDescent="0.25">
      <c r="A41" t="s">
        <v>51</v>
      </c>
      <c r="B41" s="5">
        <f>IF('[1]Final tables'!B34&lt;3,"~",'[1]Final tables'!B34)</f>
        <v>12</v>
      </c>
      <c r="C41" s="5">
        <f>IF('[1]Final tables'!C34&lt;3,"~",'[1]Final tables'!C34)</f>
        <v>6</v>
      </c>
    </row>
    <row r="42" spans="1:13" x14ac:dyDescent="0.25">
      <c r="A42" t="s">
        <v>52</v>
      </c>
      <c r="B42" s="5">
        <f>IF('[1]Final tables'!B35&lt;3,"~",'[1]Final tables'!B35)</f>
        <v>11</v>
      </c>
      <c r="C42" s="5">
        <f>IF('[1]Final tables'!C35&lt;3,"~",'[1]Final tables'!C35)</f>
        <v>8</v>
      </c>
    </row>
    <row r="43" spans="1:13" x14ac:dyDescent="0.25">
      <c r="A43" t="s">
        <v>53</v>
      </c>
      <c r="B43" s="5" t="str">
        <f>IF('[1]Final tables'!B36&lt;3,"~",'[1]Final tables'!B36)</f>
        <v>~</v>
      </c>
      <c r="C43" s="5">
        <f>IF('[1]Final tables'!C36&lt;3,"~",'[1]Final tables'!C36)</f>
        <v>8</v>
      </c>
    </row>
    <row r="44" spans="1:13" x14ac:dyDescent="0.25">
      <c r="A44" t="s">
        <v>54</v>
      </c>
      <c r="B44" s="5">
        <f>IF('[1]Final tables'!B37&lt;3,"~",'[1]Final tables'!B37)</f>
        <v>35</v>
      </c>
      <c r="C44" s="5">
        <f>IF('[1]Final tables'!C37&lt;3,"~",'[1]Final tables'!C37)</f>
        <v>27</v>
      </c>
    </row>
    <row r="45" spans="1:13" x14ac:dyDescent="0.25">
      <c r="A45" t="s">
        <v>55</v>
      </c>
      <c r="B45" s="5">
        <f>IF('[1]Final tables'!B38&lt;3,"~",'[1]Final tables'!B38)</f>
        <v>5</v>
      </c>
      <c r="C45" s="5">
        <f>IF('[1]Final tables'!C38&lt;3,"~",'[1]Final tables'!C38)</f>
        <v>10</v>
      </c>
    </row>
    <row r="46" spans="1:13" x14ac:dyDescent="0.25">
      <c r="A46" t="s">
        <v>56</v>
      </c>
      <c r="B46" s="5">
        <f>IF('[1]Final tables'!B39&lt;3,"~",'[1]Final tables'!B39)</f>
        <v>4</v>
      </c>
      <c r="C46" s="5">
        <f>IF('[1]Final tables'!C39&lt;3,"~",'[1]Final tables'!C39)</f>
        <v>4</v>
      </c>
    </row>
    <row r="47" spans="1:13" x14ac:dyDescent="0.25">
      <c r="A47" t="s">
        <v>57</v>
      </c>
      <c r="B47" s="5">
        <f>IF('[1]Final tables'!B40&lt;3,"~",'[1]Final tables'!B40)</f>
        <v>7</v>
      </c>
      <c r="C47" s="5">
        <f>IF('[1]Final tables'!C40&lt;3,"~",'[1]Final tables'!C40)</f>
        <v>9</v>
      </c>
    </row>
    <row r="48" spans="1:13" ht="15.75" thickBot="1" x14ac:dyDescent="0.3">
      <c r="A48" s="8" t="s">
        <v>58</v>
      </c>
      <c r="B48" s="11">
        <f>IF('[1]Final tables'!B41&lt;3,"~",'[1]Final tables'!B41)</f>
        <v>112</v>
      </c>
      <c r="C48" s="11">
        <f>IF('[1]Final tables'!C41&lt;3,"~",'[1]Final tables'!C41)</f>
        <v>145</v>
      </c>
    </row>
    <row r="49" spans="1:1" ht="15.75" thickTop="1" x14ac:dyDescent="0.25"/>
    <row r="50" spans="1:1" ht="18" x14ac:dyDescent="0.25">
      <c r="A50" s="1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</vt:lpstr>
    </vt:vector>
  </TitlesOfParts>
  <Manager>MoJ</Manager>
  <Company>MOJ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FOI 112158 - Prison Staff Disciplinary Hearings &amp; Outcomes and Dismissals by Reason</dc:title>
  <dc:subject>FOI Release</dc:subject>
  <dc:creator>Cox, Allan</dc:creator>
  <cp:keywords>Prison Staff Disciplinary Hearings &amp; Outcomes and Dismissals by Reason</cp:keywords>
  <cp:lastModifiedBy>Cox, Allan</cp:lastModifiedBy>
  <dcterms:created xsi:type="dcterms:W3CDTF">2017-06-06T09:46:10Z</dcterms:created>
  <dcterms:modified xsi:type="dcterms:W3CDTF">2017-08-24T11:03:13Z</dcterms:modified>
</cp:coreProperties>
</file>