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965" yWindow="45" windowWidth="17655" windowHeight="11700" tabRatio="896"/>
  </bookViews>
  <sheets>
    <sheet name="List of contents" sheetId="34" r:id="rId1"/>
    <sheet name="Fig 1.1" sheetId="140" r:id="rId2"/>
    <sheet name="Fig 1.2" sheetId="103" r:id="rId3"/>
    <sheet name="Fig 1.3" sheetId="105" r:id="rId4"/>
    <sheet name="Fig 1.4" sheetId="142" r:id="rId5"/>
    <sheet name="Fig 1.5" sheetId="143" r:id="rId6"/>
    <sheet name="Fig 1.6" sheetId="107" r:id="rId7"/>
    <sheet name="Fig 1.7" sheetId="144" r:id="rId8"/>
    <sheet name="Fig 1.8" sheetId="145" r:id="rId9"/>
    <sheet name="Fig 1.9" sheetId="147" r:id="rId10"/>
    <sheet name="Fig 1.10" sheetId="124" r:id="rId11"/>
    <sheet name="Fig 1.11" sheetId="125" r:id="rId12"/>
    <sheet name="Fig 1.12" sheetId="127" r:id="rId13"/>
    <sheet name="AT1.1 " sheetId="108" r:id="rId14"/>
    <sheet name="AT1.2 " sheetId="109" r:id="rId15"/>
    <sheet name="AT1.3 " sheetId="110" r:id="rId16"/>
    <sheet name="AT1.4 " sheetId="111" r:id="rId17"/>
    <sheet name="AT1.5" sheetId="112" r:id="rId18"/>
    <sheet name="AT1.6" sheetId="137" r:id="rId19"/>
    <sheet name="AT1.7" sheetId="138" r:id="rId20"/>
    <sheet name="AT1.8" sheetId="114" r:id="rId21"/>
    <sheet name="AT1.9" sheetId="115" r:id="rId22"/>
    <sheet name="AT1.10" sheetId="116" r:id="rId23"/>
    <sheet name="AT1.11" sheetId="134" r:id="rId24"/>
    <sheet name="AT1.12" sheetId="45" r:id="rId25"/>
    <sheet name="AT1.13" sheetId="136" r:id="rId26"/>
    <sheet name="AT1.14" sheetId="139" r:id="rId27"/>
    <sheet name="AT1.15" sheetId="50" r:id="rId28"/>
    <sheet name="AT1.16" sheetId="52" r:id="rId29"/>
    <sheet name="AT1.17" sheetId="82" r:id="rId30"/>
    <sheet name="AT1.18" sheetId="133" r:id="rId31"/>
    <sheet name="AT1.19" sheetId="146" r:id="rId32"/>
    <sheet name="AT1.20" sheetId="65" r:id="rId33"/>
    <sheet name="AT1.21" sheetId="75" r:id="rId34"/>
    <sheet name="AT1.22" sheetId="84" r:id="rId35"/>
  </sheets>
  <externalReferences>
    <externalReference r:id="rId36"/>
    <externalReference r:id="rId37"/>
  </externalReferences>
  <definedNames>
    <definedName name="e" localSheetId="23">#REF!</definedName>
    <definedName name="e" localSheetId="26">#REF!</definedName>
    <definedName name="e" localSheetId="30">#REF!</definedName>
    <definedName name="e" localSheetId="18">#REF!</definedName>
    <definedName name="e" localSheetId="19">#REF!</definedName>
    <definedName name="e" localSheetId="1">#REF!</definedName>
    <definedName name="e" localSheetId="10">#REF!</definedName>
    <definedName name="e" localSheetId="11">#REF!</definedName>
    <definedName name="e" localSheetId="12">#REF!</definedName>
    <definedName name="e" localSheetId="7">#REF!</definedName>
    <definedName name="e" localSheetId="8">#REF!</definedName>
    <definedName name="e" localSheetId="9">#REF!</definedName>
    <definedName name="e">#REF!</definedName>
    <definedName name="LABELS" localSheetId="23">#REF!</definedName>
    <definedName name="LABELS" localSheetId="25">#REF!</definedName>
    <definedName name="LABELS" localSheetId="26">#REF!</definedName>
    <definedName name="LABELS" localSheetId="18">#REF!</definedName>
    <definedName name="LABELS" localSheetId="19">#REF!</definedName>
    <definedName name="LABELS" localSheetId="1">#REF!</definedName>
    <definedName name="LABELS" localSheetId="10">#REF!</definedName>
    <definedName name="LABELS" localSheetId="11">#REF!</definedName>
    <definedName name="LABELS" localSheetId="12">#REF!</definedName>
    <definedName name="LABELS" localSheetId="4">#REF!</definedName>
    <definedName name="LABELS" localSheetId="6">#REF!</definedName>
    <definedName name="LABELS" localSheetId="7">#REF!</definedName>
    <definedName name="LABELS" localSheetId="8">#REF!</definedName>
    <definedName name="LABELS" localSheetId="9">#REF!</definedName>
    <definedName name="LABELS">#REF!</definedName>
    <definedName name="_xlnm.Print_Area" localSheetId="13">'AT1.1 '!$B$2:$T$51</definedName>
    <definedName name="_xlnm.Print_Area" localSheetId="22">AT1.10!$B$1:$H$44</definedName>
    <definedName name="_xlnm.Print_Area" localSheetId="23">AT1.11!$B$2:$I$37</definedName>
    <definedName name="_xlnm.Print_Area" localSheetId="24">AT1.12!$B$2:$M$37</definedName>
    <definedName name="_xlnm.Print_Area" localSheetId="25">AT1.13!$B$2:$N$35</definedName>
    <definedName name="_xlnm.Print_Area" localSheetId="26">AT1.14!$B$2:$H$29</definedName>
    <definedName name="_xlnm.Print_Area" localSheetId="27">AT1.15!$B$2:$J$22</definedName>
    <definedName name="_xlnm.Print_Area" localSheetId="28">AT1.16!$B$2:$J$62</definedName>
    <definedName name="_xlnm.Print_Area" localSheetId="29">AT1.17!$B$2:$I$21</definedName>
    <definedName name="_xlnm.Print_Area" localSheetId="30">AT1.18!$B$2:$D$18</definedName>
    <definedName name="_xlnm.Print_Area" localSheetId="31">AT1.19!$B$2:$K$37</definedName>
    <definedName name="_xlnm.Print_Area" localSheetId="14">'AT1.2 '!$B$1:$O$55</definedName>
    <definedName name="_xlnm.Print_Area" localSheetId="32">AT1.20!$B$2:$F$78</definedName>
    <definedName name="_xlnm.Print_Area" localSheetId="33">AT1.21!$B$2:$G$77</definedName>
    <definedName name="_xlnm.Print_Area" localSheetId="34">AT1.22!$B$2:$M$8</definedName>
    <definedName name="_xlnm.Print_Area" localSheetId="15">'AT1.3 '!$B$1:$T$54</definedName>
    <definedName name="_xlnm.Print_Area" localSheetId="16">'AT1.4 '!$B$2:$O$131</definedName>
    <definedName name="_xlnm.Print_Area" localSheetId="17">AT1.5!$B$2:$P$65</definedName>
    <definedName name="_xlnm.Print_Area" localSheetId="18">AT1.6!$B$2:$I$54</definedName>
    <definedName name="_xlnm.Print_Area" localSheetId="19">AT1.7!$B$2:$F$40</definedName>
    <definedName name="_xlnm.Print_Area" localSheetId="20">AT1.8!$B$2:$E$35</definedName>
    <definedName name="_xlnm.Print_Area" localSheetId="21">AT1.9!$B$2:$D$42</definedName>
    <definedName name="_xlnm.Print_Area" localSheetId="1">'Fig 1.1'!$B$1:$I$30</definedName>
    <definedName name="_xlnm.Print_Area" localSheetId="10">'Fig 1.10'!$A$2:$H$29</definedName>
    <definedName name="_xlnm.Print_Area" localSheetId="11">'Fig 1.11'!$B$2:$H$28</definedName>
    <definedName name="_xlnm.Print_Area" localSheetId="12">'Fig 1.12'!$A$1:$J$29</definedName>
    <definedName name="_xlnm.Print_Area" localSheetId="2">'Fig 1.2'!$B$2:$K$26</definedName>
    <definedName name="_xlnm.Print_Area" localSheetId="3">'Fig 1.3'!$B$2:$I$29</definedName>
    <definedName name="_xlnm.Print_Area" localSheetId="4">'Fig 1.4'!$B$1:$N$35</definedName>
    <definedName name="_xlnm.Print_Area" localSheetId="5">'Fig 1.5'!$B$1:$J$24</definedName>
    <definedName name="_xlnm.Print_Area" localSheetId="6">'Fig 1.6'!$B$2:$J$25</definedName>
    <definedName name="_xlnm.Print_Area" localSheetId="7">'Fig 1.7'!$B$2:$J$25</definedName>
    <definedName name="_xlnm.Print_Area" localSheetId="8">'Fig 1.8'!$B$2:$H$26</definedName>
    <definedName name="_xlnm.Print_Area" localSheetId="0">'List of contents'!$B$1:$K$40</definedName>
  </definedNames>
  <calcPr calcId="145621" concurrentCalc="0"/>
</workbook>
</file>

<file path=xl/calcChain.xml><?xml version="1.0" encoding="utf-8"?>
<calcChain xmlns="http://schemas.openxmlformats.org/spreadsheetml/2006/main">
  <c r="X23" i="140" l="1"/>
  <c r="W23" i="140"/>
  <c r="V23" i="140"/>
  <c r="W13" i="144"/>
  <c r="V13" i="144"/>
  <c r="X42" i="140"/>
  <c r="W26" i="125"/>
  <c r="X26" i="125"/>
  <c r="V26" i="125"/>
  <c r="W26" i="124"/>
  <c r="X26" i="124"/>
  <c r="V26" i="124"/>
  <c r="W13" i="107"/>
  <c r="V13" i="107"/>
  <c r="AF7" i="105"/>
  <c r="AF6" i="105"/>
  <c r="AF5" i="105"/>
  <c r="G19" i="82"/>
  <c r="F19" i="82"/>
  <c r="E19" i="82"/>
  <c r="D19" i="82"/>
  <c r="C19" i="82"/>
  <c r="O24" i="112"/>
  <c r="O23" i="112"/>
  <c r="D50" i="137"/>
  <c r="E50" i="137"/>
  <c r="C50" i="137"/>
  <c r="E35" i="137"/>
  <c r="E20" i="137"/>
  <c r="E34" i="138"/>
  <c r="E33" i="138"/>
  <c r="E32" i="138"/>
  <c r="E31" i="138"/>
  <c r="E30" i="138"/>
  <c r="E29" i="138"/>
  <c r="E28" i="138"/>
  <c r="E27" i="138"/>
  <c r="E26" i="138"/>
  <c r="E25" i="138"/>
  <c r="E24" i="138"/>
  <c r="E23" i="138"/>
  <c r="N40" i="109"/>
</calcChain>
</file>

<file path=xl/sharedStrings.xml><?xml version="1.0" encoding="utf-8"?>
<sst xmlns="http://schemas.openxmlformats.org/spreadsheetml/2006/main" count="1796" uniqueCount="383">
  <si>
    <t>all households</t>
  </si>
  <si>
    <t>private 
renters</t>
  </si>
  <si>
    <t>social 
renters</t>
  </si>
  <si>
    <t>all 
tenures</t>
  </si>
  <si>
    <t>thousands of households</t>
  </si>
  <si>
    <t>percentages</t>
  </si>
  <si>
    <t>2008-09</t>
  </si>
  <si>
    <t>2009-10</t>
  </si>
  <si>
    <t>2010-11</t>
  </si>
  <si>
    <t>2011-12</t>
  </si>
  <si>
    <t>2012-13</t>
  </si>
  <si>
    <t>Sources:</t>
  </si>
  <si>
    <t>2008-09 onwards: English Housing Survey, full household sample</t>
  </si>
  <si>
    <t>owner occupiers</t>
  </si>
  <si>
    <t>private renters</t>
  </si>
  <si>
    <t>social renters</t>
  </si>
  <si>
    <t xml:space="preserve">Sources: </t>
  </si>
  <si>
    <t>2013-14</t>
  </si>
  <si>
    <t>Source: English Housing Survey, full household sample</t>
  </si>
  <si>
    <t>sample size</t>
  </si>
  <si>
    <t>other multi-person households</t>
  </si>
  <si>
    <t>lone parent with dependent child(ren)</t>
  </si>
  <si>
    <t>couple with dependent child(ren)</t>
  </si>
  <si>
    <t>couple no dependent child(ren)</t>
  </si>
  <si>
    <t>household type</t>
  </si>
  <si>
    <t>all ethnic minority</t>
  </si>
  <si>
    <t>other</t>
  </si>
  <si>
    <t>Pakistani or Bangladeshi</t>
  </si>
  <si>
    <t>Indian</t>
  </si>
  <si>
    <t>black</t>
  </si>
  <si>
    <t>white</t>
  </si>
  <si>
    <r>
      <t>ethnicity of HRP</t>
    </r>
    <r>
      <rPr>
        <b/>
        <vertAlign val="superscript"/>
        <sz val="10"/>
        <rFont val="Arial"/>
        <family val="2"/>
      </rPr>
      <t/>
    </r>
  </si>
  <si>
    <t>other inactive</t>
  </si>
  <si>
    <t>u</t>
  </si>
  <si>
    <t>full-time education</t>
  </si>
  <si>
    <t>unemployed</t>
  </si>
  <si>
    <t>retired</t>
  </si>
  <si>
    <t>part-time work</t>
  </si>
  <si>
    <t>full-time work</t>
  </si>
  <si>
    <t>economic status of HRP</t>
  </si>
  <si>
    <t>65 or over</t>
  </si>
  <si>
    <t>55-64</t>
  </si>
  <si>
    <t>45-54</t>
  </si>
  <si>
    <t>35-44</t>
  </si>
  <si>
    <t>25-34</t>
  </si>
  <si>
    <t>16-24</t>
  </si>
  <si>
    <t>age of HRP</t>
  </si>
  <si>
    <t>all tenures</t>
  </si>
  <si>
    <t>all 
social renters</t>
  </si>
  <si>
    <t>housing association</t>
  </si>
  <si>
    <t>local authority</t>
  </si>
  <si>
    <t>all 
owner occupiers</t>
  </si>
  <si>
    <t>buying with mortgage</t>
  </si>
  <si>
    <t>own outright</t>
  </si>
  <si>
    <t>ethnicity of HRP</t>
  </si>
  <si>
    <t>London</t>
  </si>
  <si>
    <t>all London households</t>
  </si>
  <si>
    <t>2003-04</t>
  </si>
  <si>
    <t>2004-05</t>
  </si>
  <si>
    <t>2005-06</t>
  </si>
  <si>
    <t>2006-07</t>
  </si>
  <si>
    <t>2007-08</t>
  </si>
  <si>
    <t>FIGURES</t>
  </si>
  <si>
    <t>ANNEX TABLES</t>
  </si>
  <si>
    <t>all England (excluding London) households</t>
  </si>
  <si>
    <t>Fig 1.1</t>
  </si>
  <si>
    <t>Fig 1.2</t>
  </si>
  <si>
    <t>Fig 1.3</t>
  </si>
  <si>
    <t>England (excluding London)</t>
  </si>
  <si>
    <t>AT1.1</t>
  </si>
  <si>
    <t>AT1.2</t>
  </si>
  <si>
    <t>AT1.3</t>
  </si>
  <si>
    <t>all 16-24</t>
  </si>
  <si>
    <t>all 25-34</t>
  </si>
  <si>
    <t>all 35-44</t>
  </si>
  <si>
    <t>all 45-54</t>
  </si>
  <si>
    <t>all 55-64</t>
  </si>
  <si>
    <t>all 65 or over</t>
  </si>
  <si>
    <t>AT1.4</t>
  </si>
  <si>
    <t>Fig 1.4</t>
  </si>
  <si>
    <t>Fig 1.5</t>
  </si>
  <si>
    <t>with children</t>
  </si>
  <si>
    <t>no children</t>
  </si>
  <si>
    <t>AT1.5</t>
  </si>
  <si>
    <t>AT1.6</t>
  </si>
  <si>
    <t>Fig 1.6</t>
  </si>
  <si>
    <t>Fig 1.7</t>
  </si>
  <si>
    <t>all households paying rent</t>
  </si>
  <si>
    <t>all social renters</t>
  </si>
  <si>
    <t>all England</t>
  </si>
  <si>
    <t>AT1.7</t>
  </si>
  <si>
    <t>Fig 1.8</t>
  </si>
  <si>
    <t>Fig 1.9</t>
  </si>
  <si>
    <t>less than 1 year</t>
  </si>
  <si>
    <t>all</t>
  </si>
  <si>
    <t>AT1.8</t>
  </si>
  <si>
    <t>Fig 1.10</t>
  </si>
  <si>
    <t>AT1.9</t>
  </si>
  <si>
    <t>all renting households</t>
  </si>
  <si>
    <t>yes</t>
  </si>
  <si>
    <t>no</t>
  </si>
  <si>
    <t>AT1.10</t>
  </si>
  <si>
    <t>all renters</t>
  </si>
  <si>
    <t>working full-time or part-time</t>
  </si>
  <si>
    <t xml:space="preserve">on housing benefit </t>
  </si>
  <si>
    <t>not on housing benefit</t>
  </si>
  <si>
    <t>not working</t>
  </si>
  <si>
    <t>AT1.11</t>
  </si>
  <si>
    <t>Fig 1.11</t>
  </si>
  <si>
    <t>Fig 1.12</t>
  </si>
  <si>
    <t>1999-00</t>
  </si>
  <si>
    <t>2000-01</t>
  </si>
  <si>
    <t>2001-02</t>
  </si>
  <si>
    <t>2002-03</t>
  </si>
  <si>
    <t>AT1.12</t>
  </si>
  <si>
    <t>1995-96</t>
  </si>
  <si>
    <t>1996-97</t>
  </si>
  <si>
    <t>1997-98</t>
  </si>
  <si>
    <t>1998-99</t>
  </si>
  <si>
    <t>1995-96 to 2007-08: Survey of English Housing;</t>
  </si>
  <si>
    <t>thousands of overcrowded households</t>
  </si>
  <si>
    <t>AT1.13</t>
  </si>
  <si>
    <t>all 
renters</t>
  </si>
  <si>
    <t>expect to buy</t>
  </si>
  <si>
    <t>expect to buy current home</t>
  </si>
  <si>
    <t>how long before expect to buy</t>
  </si>
  <si>
    <t>less than 2 years</t>
  </si>
  <si>
    <t>2 years but less than 5 years</t>
  </si>
  <si>
    <t>5 years or more</t>
  </si>
  <si>
    <t>Note: excludes non-response cases and renters who already own property</t>
  </si>
  <si>
    <t xml:space="preserve">1992 to 2008: ONS Labour Force Survey;           </t>
  </si>
  <si>
    <t xml:space="preserve">2008-09 onwards: English Housing Survey, full household sample      </t>
  </si>
  <si>
    <t>:</t>
  </si>
  <si>
    <t xml:space="preserve">1980 to 1991: DOE Labour Force Survey Housing Trailer; </t>
  </si>
  <si>
    <t>mean life satisfaction</t>
  </si>
  <si>
    <t>all household reference persons</t>
  </si>
  <si>
    <t>2014-15</t>
  </si>
  <si>
    <t>all owner occupiers</t>
  </si>
  <si>
    <t>thousands of under-occupied households</t>
  </si>
  <si>
    <t>sample sizes</t>
  </si>
  <si>
    <r>
      <t>2012-13</t>
    </r>
    <r>
      <rPr>
        <b/>
        <vertAlign val="superscript"/>
        <sz val="10"/>
        <rFont val="Arial"/>
        <family val="2"/>
      </rPr>
      <t>1</t>
    </r>
  </si>
  <si>
    <r>
      <t>2013-14</t>
    </r>
    <r>
      <rPr>
        <b/>
        <vertAlign val="superscript"/>
        <sz val="10"/>
        <rFont val="Arial"/>
        <family val="2"/>
      </rPr>
      <t>1</t>
    </r>
  </si>
  <si>
    <t xml:space="preserve">  own outright</t>
  </si>
  <si>
    <r>
      <t>all recent first time buyers</t>
    </r>
    <r>
      <rPr>
        <i/>
        <vertAlign val="superscript"/>
        <sz val="9"/>
        <rFont val="Arial"/>
        <family val="2"/>
      </rPr>
      <t>1</t>
    </r>
  </si>
  <si>
    <t>45 or over</t>
  </si>
  <si>
    <t>first quintile (lowest incomes)</t>
  </si>
  <si>
    <t>second quintile</t>
  </si>
  <si>
    <t>third quintile</t>
  </si>
  <si>
    <t>fourth quintile</t>
  </si>
  <si>
    <t>fifth quintile (highest incomes)</t>
  </si>
  <si>
    <t>ethnic minority background</t>
  </si>
  <si>
    <t>couple, no dependent child(ren)</t>
  </si>
  <si>
    <t>one person households</t>
  </si>
  <si>
    <r>
      <t>all recent first time buyers</t>
    </r>
    <r>
      <rPr>
        <b/>
        <vertAlign val="superscript"/>
        <sz val="10"/>
        <rFont val="Arial"/>
        <family val="2"/>
      </rPr>
      <t>1</t>
    </r>
  </si>
  <si>
    <r>
      <t xml:space="preserve">1 </t>
    </r>
    <r>
      <rPr>
        <b/>
        <sz val="9"/>
        <rFont val="Arial"/>
        <family val="2"/>
      </rPr>
      <t>resident for less than three years</t>
    </r>
  </si>
  <si>
    <t>£</t>
  </si>
  <si>
    <t>mean size of deposit</t>
  </si>
  <si>
    <t>median size of deposit</t>
  </si>
  <si>
    <t>percentage of deposit paid</t>
  </si>
  <si>
    <t>1-9</t>
  </si>
  <si>
    <t>10-19</t>
  </si>
  <si>
    <t>20-29</t>
  </si>
  <si>
    <t>30-99</t>
  </si>
  <si>
    <t>type of mortgage</t>
  </si>
  <si>
    <t>other type</t>
  </si>
  <si>
    <t>years to run on mortgage when taken out</t>
  </si>
  <si>
    <t>20-29 years</t>
  </si>
  <si>
    <t>30 years or over</t>
  </si>
  <si>
    <t>savings</t>
  </si>
  <si>
    <t xml:space="preserve">gift or loan from family or friend </t>
  </si>
  <si>
    <t>inheritance</t>
  </si>
  <si>
    <t>other source</t>
  </si>
  <si>
    <t xml:space="preserve">sole or joint owner </t>
  </si>
  <si>
    <r>
      <t xml:space="preserve">2 </t>
    </r>
    <r>
      <rPr>
        <b/>
        <sz val="9"/>
        <rFont val="Arial"/>
        <family val="2"/>
      </rPr>
      <t>more than one answer could be given</t>
    </r>
  </si>
  <si>
    <t>2003-04 to 2007-08: Survey of English Housing</t>
  </si>
  <si>
    <t>1-19 years</t>
  </si>
  <si>
    <t>Base: all households</t>
  </si>
  <si>
    <t>Note: underlying data are presented in Annex Table 1.1</t>
  </si>
  <si>
    <t>Note: underlying data are presented in Annex Table 1.2</t>
  </si>
  <si>
    <t>private rents</t>
  </si>
  <si>
    <t>social rents</t>
  </si>
  <si>
    <t>Percentages</t>
  </si>
  <si>
    <t>outside London</t>
  </si>
  <si>
    <t xml:space="preserve">Notes: </t>
  </si>
  <si>
    <t>2) underlying data are presented in Annex Table 1.4</t>
  </si>
  <si>
    <t xml:space="preserve">Source: English Housing Survey, full household sample </t>
  </si>
  <si>
    <t>all privately renting households</t>
  </si>
  <si>
    <t>local authority renters</t>
  </si>
  <si>
    <t>housing association renters</t>
  </si>
  <si>
    <t>Base: all household reference persons</t>
  </si>
  <si>
    <t>Note: underlying data are presented in Annex Table 1.21</t>
  </si>
  <si>
    <t>1 year up to 2 years</t>
  </si>
  <si>
    <t>2 years up to 3 years</t>
  </si>
  <si>
    <t>3 to 4 years</t>
  </si>
  <si>
    <t>5 to 9 years</t>
  </si>
  <si>
    <t>10 to 19 years</t>
  </si>
  <si>
    <t xml:space="preserve"> </t>
  </si>
  <si>
    <t>number of years (mean)</t>
  </si>
  <si>
    <t xml:space="preserve">
private renters</t>
  </si>
  <si>
    <t xml:space="preserve">private renters </t>
  </si>
  <si>
    <t xml:space="preserve">percentages </t>
  </si>
  <si>
    <t>Note: figures exclude services but include Housing Benefit</t>
  </si>
  <si>
    <t>Note: excludes a small number of cases with unknown length of tenure</t>
  </si>
  <si>
    <t xml:space="preserve">2003-04 to 2007-08: English House Condition Survey, full household sample; </t>
  </si>
  <si>
    <t>AT1.14</t>
  </si>
  <si>
    <t>AT1.15</t>
  </si>
  <si>
    <t>AT1.16</t>
  </si>
  <si>
    <t>AT1.17</t>
  </si>
  <si>
    <t>AT1.18</t>
  </si>
  <si>
    <t>AT1.19</t>
  </si>
  <si>
    <t>AT1.20</t>
  </si>
  <si>
    <t>AT1.21</t>
  </si>
  <si>
    <t>1) figures exclude services but include Housing Benefit</t>
  </si>
  <si>
    <t>Base: all households paying rent</t>
  </si>
  <si>
    <t xml:space="preserve">  buying with mortgage</t>
  </si>
  <si>
    <t>mortgage in HRP's name only</t>
  </si>
  <si>
    <t>mortgage in HRP and partner's name</t>
  </si>
  <si>
    <r>
      <rPr>
        <b/>
        <vertAlign val="superscript"/>
        <sz val="9"/>
        <rFont val="Arial"/>
        <family val="2"/>
      </rPr>
      <t xml:space="preserve">1 </t>
    </r>
    <r>
      <rPr>
        <b/>
        <sz val="9"/>
        <rFont val="Arial"/>
        <family val="2"/>
      </rPr>
      <t>data for 2012-13 and 2013-14 were modelled from banded length of residence data</t>
    </r>
  </si>
  <si>
    <t>total</t>
  </si>
  <si>
    <t>1) percentages sum within tenure</t>
  </si>
  <si>
    <t>2) The table includes dependent children, defined as any person aged 0 to 15 in a household (whether or not in a family) or a person aged 16 to 18 in full-time education and living in a family with his or her parent(s) or grandparent(s). It does not include any people aged 16 to 18 who have a spouse, partner or child living in the household.</t>
  </si>
  <si>
    <t xml:space="preserve">Base: all renting households </t>
  </si>
  <si>
    <t>1) data are based on three year averages, which are the average of the three years up to and including the labelled date</t>
  </si>
  <si>
    <t>Note: data are based on three year averages, which are the average of the three years up to and including the labelled date</t>
  </si>
  <si>
    <t>Section 1: Figures and Annex Tables</t>
  </si>
  <si>
    <t xml:space="preserve">2015-16  English Housing Survey Headline Report </t>
  </si>
  <si>
    <t>Annex Table 1.1: Trends in tenure, 1980 to 2015-16</t>
  </si>
  <si>
    <t>Annex Table 1.1 (continued): Trends in tenure, 1980 to 2015-16</t>
  </si>
  <si>
    <t>2015-16</t>
  </si>
  <si>
    <t>Annex Table 1.3: Demographic and economic characteristics, 2015-16</t>
  </si>
  <si>
    <t>Annex Table 1.3 (continued): Demographic and economic characteristics, 2015-16</t>
  </si>
  <si>
    <t>Annex Table 1.5: Households with dependent children, by tenure, 2003-04 to 2015-16</t>
  </si>
  <si>
    <t>Annex Table 1.4: Age of household reference person, by tenure, 2003-04 to 2015-16</t>
  </si>
  <si>
    <t>Annex Table 1.6: Recent first time buyers, London and outside London, 2003-04 to 2015-16</t>
  </si>
  <si>
    <t>couple with dependent and independent child(ren)</t>
  </si>
  <si>
    <t>couple with independent child(ren)</t>
  </si>
  <si>
    <t>lone parent with dependent and independent child(ren)</t>
  </si>
  <si>
    <t>lone parent with independent child(ren)</t>
  </si>
  <si>
    <t>two or more families</t>
  </si>
  <si>
    <t>lone person sharing with other lone persons</t>
  </si>
  <si>
    <t>one male</t>
  </si>
  <si>
    <t>one female</t>
  </si>
  <si>
    <t>weekly gross household income</t>
  </si>
  <si>
    <t>all households making mortgage or rent payments</t>
  </si>
  <si>
    <t>household income (including housing benefit)</t>
  </si>
  <si>
    <t>household income (excluding housing benefit)</t>
  </si>
  <si>
    <t>all first time buyers</t>
  </si>
  <si>
    <t>£ per week (means)</t>
  </si>
  <si>
    <t>repayment (interest and part of loan)</t>
  </si>
  <si>
    <t>Note: includes households currently in arrears or who have been in arrears in last 12 months</t>
  </si>
  <si>
    <t>Figure 1.1: Trends in tenure, 1980 to 2015-16</t>
  </si>
  <si>
    <r>
      <t>source of deposit</t>
    </r>
    <r>
      <rPr>
        <b/>
        <vertAlign val="superscript"/>
        <sz val="10"/>
        <rFont val="Arial"/>
        <family val="2"/>
      </rPr>
      <t>2</t>
    </r>
  </si>
  <si>
    <t>Figure 1.7: Mean weekly rents, London and outside London, 2008-09 to 2015-16</t>
  </si>
  <si>
    <t>Underlying Data for Figure 1.7: Mean weekly rents, London and outside London, 2008-09 to 2015-16</t>
  </si>
  <si>
    <t>Annex Table 1.2: Trends in tenure, London and outside London, 2003-04 to 2015-16</t>
  </si>
  <si>
    <t>age (means)</t>
  </si>
  <si>
    <t>all renters paying rent where rent is not fully covered by housing benefit</t>
  </si>
  <si>
    <t>1) Data not available indicated by :</t>
  </si>
  <si>
    <t>2) Separate housing association/local authority estimates are not available prior to 2008-09. This is because a large number of HA tenants wrongly report that that they are LA tenants; most commonly because their home used to be owned by the council but had transferred to a housing association. Since 2008-09, an adjustment has been made for this.</t>
  </si>
  <si>
    <t>20 years or more</t>
  </si>
  <si>
    <t>2) u indicates sample size too small for reliable estimate</t>
  </si>
  <si>
    <t>3) Separate housing association/local authority estimates are not available prior to 2008-09. This is because a large number of HA tenants wrongly report that that they are LA tenants; most commonly because their home used to be owned by the council but had transferred to a housing association. Since 2008-09, an adjustment has been made for this.</t>
  </si>
  <si>
    <t>£ per week (medians)</t>
  </si>
  <si>
    <t>Underlying Data for Figure 1.1: Trends in tenure, 1980 to 2015-16</t>
  </si>
  <si>
    <t>outright owners</t>
  </si>
  <si>
    <t>Figure 1.2: Trends in tenure, London and outside London, 2005-06 to 2015-16</t>
  </si>
  <si>
    <t>Figure 1.3: Households with a HRP aged 25-34, by tenure, 2005-06 to 2015-16</t>
  </si>
  <si>
    <t>buying with a mortgage</t>
  </si>
  <si>
    <t>1st quintile (lowest incomes)</t>
  </si>
  <si>
    <t>2nd quintile</t>
  </si>
  <si>
    <t>3rd quintile</t>
  </si>
  <si>
    <t>4th quintile</t>
  </si>
  <si>
    <t>5th quintile (highest incomes)</t>
  </si>
  <si>
    <t>3rd    quintile</t>
  </si>
  <si>
    <t>4th    quintile</t>
  </si>
  <si>
    <t>1st    quintile (lowest incomes)</t>
  </si>
  <si>
    <t>2nd    quintile</t>
  </si>
  <si>
    <t>5th     quintile (highest incomes)</t>
  </si>
  <si>
    <t>Note: underlying data are presented in Annex Table 1.3</t>
  </si>
  <si>
    <t>Figure 1.4: Weekly gross household income (quintiles), by tenure, 2015-16</t>
  </si>
  <si>
    <t>first time buyers</t>
  </si>
  <si>
    <t>Base: recent first time buyers and mortgagors</t>
  </si>
  <si>
    <t>Underlying Data for Figure 1.2: Trends in tenure, London and outside London, 2005-06 to 2015-16</t>
  </si>
  <si>
    <t>Underlying data for Figure 1.3: Households with a HRP aged 25-34, by tenure, 2005-06 to 2015-16</t>
  </si>
  <si>
    <t>Figure 1.5: Weekly gross household income (quintiles), first time buyers and all mortgagors, 2015-16</t>
  </si>
  <si>
    <t>including housing benefit</t>
  </si>
  <si>
    <t>excluding housing benefit</t>
  </si>
  <si>
    <t>Figure 1.8: Mortgage/rent as a proportion of household income (including and excluding housing benefit), by tenure, 2015-16</t>
  </si>
  <si>
    <t>Base: all households making mortgage or rent payments</t>
  </si>
  <si>
    <t>2) excludes households without a mortgage (i.e. outright owners), those with part-mortgage and part-rent (i.e. shared owners) and zero rent households</t>
  </si>
  <si>
    <t>3) includes income from all household members irrespective of whether or not they contribute to the rent or mortgage</t>
  </si>
  <si>
    <t>Base: all households with a HRP (Household Reference Person) aged 25-34</t>
  </si>
  <si>
    <t>1) based on the age of the HRP. The HRP is the person in whose name the accommodation is owned or rented.</t>
  </si>
  <si>
    <t>Annex Table 1.7: Average age of recent first time buyers, London and outside London, 2003-04 to 2015-16</t>
  </si>
  <si>
    <t>Annex Table 1.8: Demographic and economic characteristics, recent first time buyers, 2015-16</t>
  </si>
  <si>
    <t>Annex Table 1.9: Deposit and type of mortgage, recent first time buyers, 2015-16</t>
  </si>
  <si>
    <t>Note: underlying data are presented in Annex Tables 1.3 and 1.8</t>
  </si>
  <si>
    <t>Annex Table 1.10: Buying expectations, social and private renters, 2015-16</t>
  </si>
  <si>
    <t>Annex Table 1.11: Number and proportion of renters who expect to buy, 2008-09 to 2015-16</t>
  </si>
  <si>
    <t>Note: underlying data are presented in Annex Table 1.11</t>
  </si>
  <si>
    <t>Underlying Data for Figure 1.6: Percentage of private and social renters who expect to buy, 2008-09 to 2015-16</t>
  </si>
  <si>
    <t>Figure 1.6: Percentage of private and social renters who expect to buy, 2008-09 to 2015-16</t>
  </si>
  <si>
    <t>Underlying Data for Figure 1.4: Weekly gross household income (quintiles), by tenure, 2015-16</t>
  </si>
  <si>
    <t>Underlying Data for Figure 1.5: Weekly gross household income (quintiles), first time buyers and all mortgagors, 2015-16</t>
  </si>
  <si>
    <t>Annex Table 1.12: Mean and median weekly rents, London and England, 2008-09 to 2015-16</t>
  </si>
  <si>
    <r>
      <t>Annex Table 1.13: Mortgage/rent</t>
    </r>
    <r>
      <rPr>
        <b/>
        <vertAlign val="superscript"/>
        <sz val="12"/>
        <color rgb="FF009999"/>
        <rFont val="Arial"/>
        <family val="2"/>
      </rPr>
      <t>1</t>
    </r>
    <r>
      <rPr>
        <b/>
        <sz val="12"/>
        <color rgb="FF009999"/>
        <rFont val="Arial"/>
        <family val="2"/>
      </rPr>
      <t xml:space="preserve"> as a proportion of household income (including and excluding housing benefit)</t>
    </r>
    <r>
      <rPr>
        <b/>
        <vertAlign val="superscript"/>
        <sz val="12"/>
        <color rgb="FF009999"/>
        <rFont val="Arial"/>
        <family val="2"/>
      </rPr>
      <t>2</t>
    </r>
    <r>
      <rPr>
        <b/>
        <sz val="12"/>
        <color rgb="FF009999"/>
        <rFont val="Arial"/>
        <family val="2"/>
      </rPr>
      <t>, by tenure, 2010-11 to 2015-16</t>
    </r>
  </si>
  <si>
    <t>1) underlying data are presented in Annex Table 1.13</t>
  </si>
  <si>
    <t>Underlying Data for Figure 1.8: Mortgage/rent as a proportion of household income (including and excluding housing benefit), by tenure, 2015-16</t>
  </si>
  <si>
    <t>percentage of household income</t>
  </si>
  <si>
    <t>Annex Table 1.14: Number and proportion of households in rent arrears, by tenure, 2011-12 to 2015-16</t>
  </si>
  <si>
    <t>Annex Table 1.15: Receipt of Housing Benefit and mean amount received, 2008-09 to 2015-16</t>
  </si>
  <si>
    <t>Annex Table 1.17: Average number of years in current home, by tenure, 2010-11 to 2015-16</t>
  </si>
  <si>
    <t>Annex Table 1.18: Number of years in the private rented sector,  2015-16</t>
  </si>
  <si>
    <t>household reference persons resident less than a year</t>
  </si>
  <si>
    <t>previous tenure</t>
  </si>
  <si>
    <t>new household</t>
  </si>
  <si>
    <t>all
social
renters</t>
  </si>
  <si>
    <t>all 
private
renters</t>
  </si>
  <si>
    <t>owned outright</t>
  </si>
  <si>
    <r>
      <t>all owner occupiers</t>
    </r>
    <r>
      <rPr>
        <b/>
        <vertAlign val="superscript"/>
        <sz val="10"/>
        <rFont val="Arial"/>
        <family val="2"/>
      </rPr>
      <t>1</t>
    </r>
  </si>
  <si>
    <t>current tenure</t>
  </si>
  <si>
    <r>
      <t>1</t>
    </r>
    <r>
      <rPr>
        <b/>
        <sz val="9"/>
        <rFont val="Arial"/>
        <family val="2"/>
      </rPr>
      <t xml:space="preserve"> includes those owner occupiers who did not state whether they owned outright or bought with a mortgage</t>
    </r>
  </si>
  <si>
    <t>Notes:</t>
  </si>
  <si>
    <t>2) a small number of cases with inconsistent responses have been omitted</t>
  </si>
  <si>
    <t>Annex Table 1.19: Previous tenure by current tenure, 2015-16</t>
  </si>
  <si>
    <t>Base: households resident less than a year</t>
  </si>
  <si>
    <t>Source:  English Housing Survey, full household sample</t>
  </si>
  <si>
    <t>1) underlying data are presented in Annex Table 1.19</t>
  </si>
  <si>
    <t>Figure 1.9: Household moves, by tenure, 2015-16</t>
  </si>
  <si>
    <t>1) a small number of cases with inconsistent responses have been omitted</t>
  </si>
  <si>
    <t xml:space="preserve">2) u indicates sample size too small for reliable estimate </t>
  </si>
  <si>
    <t>Annex Table 1.20: Overcrowding, by tenure, 1995-96 to 2015-16</t>
  </si>
  <si>
    <t>Annex Table 1.21: Under-occupation, by tenure, 1995-96 to 2015-16</t>
  </si>
  <si>
    <t>Annex Table 1.22: Mean life satisfaction, by tenure, 2015-16</t>
  </si>
  <si>
    <t>2) underlying data are presented in Annex Table 1.20</t>
  </si>
  <si>
    <t>Figure 1.11: Under-occupation, by tenure, 1995-96 to 2015-16</t>
  </si>
  <si>
    <t>Note: underlying data are presented in Annex Table 1.22</t>
  </si>
  <si>
    <t>Figure 1.10: Overcrowding, by tenure, 1995-96 to 2015-16</t>
  </si>
  <si>
    <t>Underlying Data for Figure 1.10: Overcrowding, by tenure, 1995-96 to 2015-16</t>
  </si>
  <si>
    <t>Underlying Data for Figure 1.11: Under-occupation, by tenure, 1995-96 to 2015-16</t>
  </si>
  <si>
    <t>Figure 1.12: Mean life satisfaction score, by tenure, 2015-16</t>
  </si>
  <si>
    <t>Underlying data for Figure 1.12: Mean life satisfaction score, by tenure, 2015-16</t>
  </si>
  <si>
    <t>2) underlying data are presented in Annex Table 1.12</t>
  </si>
  <si>
    <t>joint income of HRP &amp; Partner only (including housing benefit)</t>
  </si>
  <si>
    <t>joint income of HRP &amp; Partner only (excluding housing benefit)</t>
  </si>
  <si>
    <t>Weekly gross household income (quintiles), by tenure, 2015-16</t>
  </si>
  <si>
    <t>Weekly gross household income (quintiles), first time buyers and all mortgagors, 2015-16</t>
  </si>
  <si>
    <t>Percentage of private and social renters who expect to buy, 2008-09 to 2015-16</t>
  </si>
  <si>
    <t>Mortgage/rent as a proportion of household income (including and excluding housing benefit), by tenure, 2015-16</t>
  </si>
  <si>
    <t>Trends in tenure, 1980 to 2015-16</t>
  </si>
  <si>
    <t>Mean weekly rents, London and outside London, 2008-09 to 2015-16</t>
  </si>
  <si>
    <t>Household moves, by tenure, 2015-16</t>
  </si>
  <si>
    <t>Overcrowding, by tenure, 1995-96 to 2015-16</t>
  </si>
  <si>
    <t>Under-occupation, by tenure, 1995-96 to 2015-16</t>
  </si>
  <si>
    <t>Mean life satisfaction score, by tenure, 2015-16</t>
  </si>
  <si>
    <t>Trends in tenure, London and England, 2003-04 to 2015-16</t>
  </si>
  <si>
    <t>Demographic and economic characteristics, 2015-16</t>
  </si>
  <si>
    <t>Age of household reference person, by tenure, 2003-04 to 2015-16</t>
  </si>
  <si>
    <t>Households with dependent children, by tenure, 2003-04 to 2015-16</t>
  </si>
  <si>
    <t>Recent first time buyers, London and outside London, 2003-04 to 2015-16</t>
  </si>
  <si>
    <t>Average age of recent first time buyers, London and outside London, 2003-04 to 2015-16</t>
  </si>
  <si>
    <t>Demographic and economic characteristics, recent first time buyers, 2015-16</t>
  </si>
  <si>
    <t>Deposit and type of mortgage, recent first time buyers, 2015-16</t>
  </si>
  <si>
    <t>Buying expectations, social and private renters, 2015-16</t>
  </si>
  <si>
    <t>Number and proportion of renters who expect to buy, 2008-09 to 2015-16</t>
  </si>
  <si>
    <t>Mean and median weekly rents, London and England, 2008-09 to 2015-16</t>
  </si>
  <si>
    <t>Mortgage/rent as a proportion of household income (including and excluding housing benefit), by tenure, 2010-11 to 2015-16</t>
  </si>
  <si>
    <t>Number and proportion of households in rent arrears, by tenure, 2011-12 to 2015-16</t>
  </si>
  <si>
    <t>Receipt of Housing Benefit and mean amount received, 2008-09 to 2015-16</t>
  </si>
  <si>
    <t>Annex Table 1.16: Receipt of Housing Benefit, by economic status, 2008-09 to 2015-16</t>
  </si>
  <si>
    <t>Receipt of Housing Benefit, by economic status, 2008-09 to 2015-16</t>
  </si>
  <si>
    <t>Average number of years in current home, by tenure, 2010-11 to 2015-16</t>
  </si>
  <si>
    <t>Number of years in the private rented sector,  2015-16</t>
  </si>
  <si>
    <t>Previous tenure by current tenure, 2015-16</t>
  </si>
  <si>
    <t>AT1.22</t>
  </si>
  <si>
    <t>Mean life satisfaction, by tenure, 2015-16</t>
  </si>
  <si>
    <t>Trends in tenure, London and outside London, 2005-06 to 2015-16</t>
  </si>
  <si>
    <t>Households with a HRP aged 25-34, by tenure, 2005-06 to 2015-16</t>
  </si>
  <si>
    <t>3) survey cannot identify the number of households which have ended</t>
  </si>
  <si>
    <r>
      <rPr>
        <b/>
        <vertAlign val="superscript"/>
        <sz val="8"/>
        <rFont val="Arial"/>
        <family val="2"/>
      </rPr>
      <t>1</t>
    </r>
    <r>
      <rPr>
        <b/>
        <sz val="8"/>
        <rFont val="Arial"/>
        <family val="2"/>
      </rPr>
      <t xml:space="preserve"> </t>
    </r>
    <r>
      <rPr>
        <b/>
        <sz val="9"/>
        <rFont val="Arial"/>
        <family val="2"/>
      </rPr>
      <t>resident for less than three years</t>
    </r>
  </si>
  <si>
    <r>
      <rPr>
        <b/>
        <vertAlign val="superscript"/>
        <sz val="9"/>
        <rFont val="Arial"/>
        <family val="2"/>
      </rPr>
      <t>1</t>
    </r>
    <r>
      <rPr>
        <b/>
        <sz val="9"/>
        <rFont val="Arial"/>
        <family val="2"/>
      </rPr>
      <t xml:space="preserve"> excludes households without a mortgage (i.e. outright owners), those with part-mortgage and part-rent (i.e. shared owners) and zero rent households</t>
    </r>
  </si>
  <si>
    <r>
      <rPr>
        <b/>
        <vertAlign val="superscript"/>
        <sz val="9"/>
        <rFont val="Arial"/>
        <family val="2"/>
      </rPr>
      <t>2</t>
    </r>
    <r>
      <rPr>
        <b/>
        <sz val="9"/>
        <rFont val="Arial"/>
        <family val="2"/>
      </rPr>
      <t xml:space="preserve"> includes income from all household members irrespective of whether or not they contribute to the rent or mortgage</t>
    </r>
  </si>
  <si>
    <t>3) *the survey cannot identify the number of households which have 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</si>
</sst>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_(&quot;£&quot;* #,##0.00_);_(&quot;£&quot;* \(#,##0.00\);_(&quot;£&quot;* &quot;-&quot;??_);_(@_)"/>
    <numFmt numFmtId="165" formatCode="_(* #,##0.00_);_(* \(#,##0.00\);_(* &quot;-&quot;??_);_(@_)"/>
    <numFmt numFmtId="166" formatCode="0.000"/>
    <numFmt numFmtId="167" formatCode="#\ ##0"/>
    <numFmt numFmtId="168" formatCode="0.0"/>
    <numFmt numFmtId="169" formatCode="####.0"/>
    <numFmt numFmtId="170" formatCode="###0"/>
    <numFmt numFmtId="171" formatCode="#,##0.0"/>
    <numFmt numFmtId="172" formatCode="_-* #,##0_-;\-* #,##0_-;_-* &quot;-&quot;??_-;_-@_-"/>
    <numFmt numFmtId="173" formatCode="_(* #,##0_);_(* \(#,##0\);_(* &quot;-&quot;??_);_(@_)"/>
    <numFmt numFmtId="174" formatCode="_(* #,##0.0_);_(* \(#,##0.0\);_(* &quot;-&quot;??_);_(@_)"/>
    <numFmt numFmtId="175" formatCode="0.0%"/>
    <numFmt numFmtId="176" formatCode="_-* #,##0.0_-;\-* #,##0.0_-;_-* &quot;-&quot;??_-;_-@_-"/>
    <numFmt numFmtId="177" formatCode="####.00"/>
    <numFmt numFmtId="178" formatCode="####.000"/>
    <numFmt numFmtId="179" formatCode="###0.0"/>
    <numFmt numFmtId="180" formatCode="&quot;£&quot;#,##0"/>
    <numFmt numFmtId="181" formatCode="#,##0.000"/>
    <numFmt numFmtId="182" formatCode="####.0000"/>
    <numFmt numFmtId="183" formatCode="####.00000"/>
  </numFmts>
  <fonts count="81" x14ac:knownFonts="1">
    <font>
      <sz val="12"/>
      <color theme="1"/>
      <name val="Arial"/>
      <family val="2"/>
    </font>
    <font>
      <sz val="10"/>
      <name val="Arial"/>
      <family val="2"/>
    </font>
    <font>
      <b/>
      <sz val="11"/>
      <name val="Arial"/>
      <family val="2"/>
    </font>
    <font>
      <sz val="11"/>
      <name val="Arial"/>
      <family val="2"/>
    </font>
    <font>
      <b/>
      <sz val="10"/>
      <name val="Arial"/>
      <family val="2"/>
    </font>
    <font>
      <i/>
      <sz val="9"/>
      <name val="Arial"/>
      <family val="2"/>
    </font>
    <font>
      <sz val="9"/>
      <name val="Arial"/>
      <family val="2"/>
    </font>
    <font>
      <sz val="10"/>
      <color indexed="8"/>
      <name val="Arial"/>
      <family val="2"/>
    </font>
    <font>
      <b/>
      <sz val="9"/>
      <name val="Arial"/>
      <family val="2"/>
    </font>
    <font>
      <b/>
      <i/>
      <sz val="10"/>
      <name val="Arial"/>
      <family val="2"/>
    </font>
    <font>
      <sz val="10"/>
      <name val="Arial"/>
      <family val="2"/>
    </font>
    <font>
      <b/>
      <sz val="12"/>
      <name val="Arial"/>
      <family val="2"/>
    </font>
    <font>
      <u/>
      <sz val="10"/>
      <color indexed="12"/>
      <name val="Arial"/>
      <family val="2"/>
    </font>
    <font>
      <b/>
      <sz val="12"/>
      <color rgb="FF009999"/>
      <name val="Arial"/>
      <family val="2"/>
    </font>
    <font>
      <i/>
      <sz val="10"/>
      <name val="Arial"/>
      <family val="2"/>
    </font>
    <font>
      <b/>
      <vertAlign val="superscript"/>
      <sz val="10"/>
      <name val="Arial"/>
      <family val="2"/>
    </font>
    <font>
      <sz val="10"/>
      <color rgb="FFFF0000"/>
      <name val="Arial"/>
      <family val="2"/>
    </font>
    <font>
      <sz val="12"/>
      <color rgb="FF009999"/>
      <name val="Arial"/>
      <family val="2"/>
    </font>
    <font>
      <b/>
      <sz val="9"/>
      <color indexed="8"/>
      <name val="Arial Bold"/>
    </font>
    <font>
      <sz val="9"/>
      <color indexed="8"/>
      <name val="Arial"/>
      <family val="2"/>
    </font>
    <font>
      <sz val="12"/>
      <color theme="1"/>
      <name val="Arial"/>
      <family val="2"/>
    </font>
    <font>
      <sz val="10"/>
      <color indexed="12"/>
      <name val="Arial"/>
      <family val="2"/>
    </font>
    <font>
      <b/>
      <sz val="11"/>
      <color indexed="8"/>
      <name val="Arial"/>
      <family val="2"/>
    </font>
    <font>
      <sz val="11"/>
      <color indexed="8"/>
      <name val="Arial"/>
      <family val="2"/>
    </font>
    <font>
      <sz val="10"/>
      <name val="Arial Narrow"/>
      <family val="2"/>
    </font>
    <font>
      <sz val="12"/>
      <name val="Arial"/>
      <family val="2"/>
    </font>
    <font>
      <b/>
      <sz val="10"/>
      <color indexed="8"/>
      <name val="Arial"/>
      <family val="2"/>
    </font>
    <font>
      <sz val="10"/>
      <color indexed="10"/>
      <name val="Arial"/>
      <family val="2"/>
    </font>
    <font>
      <b/>
      <sz val="12"/>
      <color indexed="24"/>
      <name val="Arial"/>
      <family val="2"/>
    </font>
    <font>
      <u/>
      <sz val="12"/>
      <color theme="10"/>
      <name val="Arial"/>
      <family val="2"/>
    </font>
    <font>
      <u/>
      <sz val="10"/>
      <color theme="10"/>
      <name val="Arial"/>
      <family val="2"/>
    </font>
    <font>
      <b/>
      <sz val="10"/>
      <color rgb="FFFF000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9"/>
      <color indexed="8"/>
      <name val="Arial"/>
      <family val="2"/>
    </font>
    <font>
      <b/>
      <vertAlign val="superscript"/>
      <sz val="9"/>
      <name val="Arial"/>
      <family val="2"/>
    </font>
    <font>
      <b/>
      <sz val="11"/>
      <color rgb="FFFF0000"/>
      <name val="Arial"/>
      <family val="2"/>
    </font>
    <font>
      <i/>
      <vertAlign val="superscript"/>
      <sz val="9"/>
      <name val="Arial"/>
      <family val="2"/>
    </font>
    <font>
      <b/>
      <sz val="12"/>
      <color indexed="21"/>
      <name val="Arial"/>
      <family val="2"/>
    </font>
    <font>
      <sz val="10"/>
      <name val="Times New Roman"/>
      <family val="1"/>
    </font>
    <font>
      <sz val="8"/>
      <name val="Arial"/>
      <family val="2"/>
    </font>
    <font>
      <sz val="10"/>
      <name val="Arial"/>
      <family val="2"/>
    </font>
    <font>
      <b/>
      <sz val="14"/>
      <color rgb="FFFF0000"/>
      <name val="Arial"/>
      <family val="2"/>
    </font>
    <font>
      <b/>
      <sz val="10"/>
      <color indexed="10"/>
      <name val="Arial"/>
      <family val="2"/>
    </font>
    <font>
      <b/>
      <sz val="9"/>
      <color theme="1"/>
      <name val="Arial"/>
      <family val="2"/>
    </font>
    <font>
      <sz val="11"/>
      <color theme="1"/>
      <name val="Calibri"/>
      <family val="2"/>
      <scheme val="minor"/>
    </font>
    <font>
      <sz val="9"/>
      <color theme="1"/>
      <name val="Arial"/>
      <family val="2"/>
    </font>
    <font>
      <b/>
      <sz val="16"/>
      <color rgb="FFFF0000"/>
      <name val="Arial"/>
      <family val="2"/>
    </font>
    <font>
      <i/>
      <sz val="10"/>
      <color indexed="8"/>
      <name val="Arial"/>
      <family val="2"/>
    </font>
    <font>
      <u/>
      <sz val="10"/>
      <color theme="3"/>
      <name val="Arial"/>
      <family val="2"/>
    </font>
    <font>
      <sz val="10"/>
      <color theme="3"/>
      <name val="Arial"/>
      <family val="2"/>
    </font>
    <font>
      <b/>
      <sz val="12"/>
      <color theme="1"/>
      <name val="Arial"/>
      <family val="2"/>
    </font>
    <font>
      <sz val="10"/>
      <color indexed="26"/>
      <name val="Arial"/>
      <family val="2"/>
    </font>
    <font>
      <sz val="11"/>
      <name val="Book Antiqua"/>
      <family val="1"/>
    </font>
    <font>
      <b/>
      <vertAlign val="superscript"/>
      <sz val="12"/>
      <color rgb="FF009999"/>
      <name val="Arial"/>
      <family val="2"/>
    </font>
    <font>
      <sz val="16"/>
      <color rgb="FFFF0000"/>
      <name val="Arial"/>
      <family val="2"/>
    </font>
    <font>
      <sz val="10"/>
      <name val="Arial"/>
      <family val="2"/>
    </font>
    <font>
      <i/>
      <sz val="9"/>
      <color rgb="FFFF0000"/>
      <name val="Arial"/>
      <family val="2"/>
    </font>
    <font>
      <sz val="10"/>
      <color rgb="FF7030A0"/>
      <name val="Arial"/>
      <family val="2"/>
    </font>
    <font>
      <b/>
      <sz val="16"/>
      <color rgb="FF7030A0"/>
      <name val="Arial"/>
      <family val="2"/>
    </font>
    <font>
      <sz val="11"/>
      <color theme="1"/>
      <name val="Arial"/>
      <family val="2"/>
    </font>
    <font>
      <b/>
      <sz val="9"/>
      <color indexed="8"/>
      <name val="Arial"/>
      <family val="2"/>
    </font>
    <font>
      <b/>
      <sz val="9"/>
      <color indexed="21"/>
      <name val="Arial"/>
      <family val="2"/>
    </font>
    <font>
      <b/>
      <i/>
      <sz val="9"/>
      <name val="Arial"/>
      <family val="2"/>
    </font>
    <font>
      <b/>
      <sz val="8"/>
      <name val="Arial"/>
      <family val="2"/>
    </font>
    <font>
      <b/>
      <vertAlign val="superscript"/>
      <sz val="8"/>
      <name val="Arial"/>
      <family val="2"/>
    </font>
  </fonts>
  <fills count="2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41"/>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27"/>
      </patternFill>
    </fill>
    <fill>
      <patternFill patternType="solid">
        <fgColor indexed="32"/>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theme="0"/>
        <bgColor indexed="9"/>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double">
        <color indexed="2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auto="1"/>
      </top>
      <bottom/>
      <diagonal/>
    </border>
  </borders>
  <cellStyleXfs count="262">
    <xf numFmtId="0" fontId="0" fillId="0" borderId="0"/>
    <xf numFmtId="0" fontId="1" fillId="0" borderId="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xf numFmtId="165" fontId="20" fillId="0" borderId="0" applyFont="0" applyFill="0" applyBorder="0" applyAlignment="0" applyProtection="0"/>
    <xf numFmtId="9" fontId="20" fillId="0" borderId="0" applyFont="0" applyFill="0" applyBorder="0" applyAlignment="0" applyProtection="0"/>
    <xf numFmtId="0" fontId="23"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6"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5" fillId="5" borderId="4" applyNumberFormat="0" applyAlignment="0" applyProtection="0"/>
    <xf numFmtId="0" fontId="36" fillId="19" borderId="5" applyNumberFormat="0" applyAlignment="0" applyProtection="0"/>
    <xf numFmtId="165" fontId="1"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6" borderId="4" applyNumberFormat="0" applyAlignment="0" applyProtection="0"/>
    <xf numFmtId="0" fontId="43" fillId="0" borderId="9" applyNumberFormat="0" applyFill="0" applyAlignment="0" applyProtection="0"/>
    <xf numFmtId="0" fontId="44" fillId="11" borderId="0" applyNumberFormat="0" applyBorder="0" applyAlignment="0" applyProtection="0"/>
    <xf numFmtId="0" fontId="1" fillId="7" borderId="10" applyNumberFormat="0" applyFont="0" applyAlignment="0" applyProtection="0"/>
    <xf numFmtId="0" fontId="45" fillId="5" borderId="11" applyNumberFormat="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0" applyNumberFormat="0" applyFill="0" applyBorder="0" applyAlignment="0" applyProtection="0"/>
    <xf numFmtId="0" fontId="1" fillId="0" borderId="0"/>
    <xf numFmtId="165" fontId="20"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6" fillId="0" borderId="0"/>
    <xf numFmtId="0" fontId="1" fillId="0" borderId="0"/>
    <xf numFmtId="0" fontId="1" fillId="0" borderId="0"/>
    <xf numFmtId="0" fontId="60" fillId="0" borderId="0"/>
    <xf numFmtId="0" fontId="61"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6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32" fillId="0" borderId="0" applyFont="0" applyFill="0" applyBorder="0" applyAlignment="0" applyProtection="0"/>
    <xf numFmtId="0" fontId="1" fillId="0" borderId="0"/>
    <xf numFmtId="0" fontId="68" fillId="0" borderId="0"/>
    <xf numFmtId="0" fontId="32" fillId="21" borderId="0" applyNumberFormat="0" applyBorder="0" applyAlignment="0" applyProtection="0"/>
    <xf numFmtId="0" fontId="32" fillId="5" borderId="0" applyNumberFormat="0" applyBorder="0" applyAlignment="0" applyProtection="0"/>
    <xf numFmtId="0" fontId="32" fillId="18" borderId="0" applyNumberFormat="0" applyBorder="0" applyAlignment="0" applyProtection="0"/>
    <xf numFmtId="0" fontId="32" fillId="6" borderId="0" applyNumberFormat="0" applyBorder="0" applyAlignment="0" applyProtection="0"/>
    <xf numFmtId="0" fontId="32" fillId="20" borderId="0" applyNumberFormat="0" applyBorder="0" applyAlignment="0" applyProtection="0"/>
    <xf numFmtId="0" fontId="32" fillId="7" borderId="0" applyNumberFormat="0" applyBorder="0" applyAlignment="0" applyProtection="0"/>
    <xf numFmtId="0" fontId="32" fillId="22" borderId="0" applyNumberFormat="0" applyBorder="0" applyAlignment="0" applyProtection="0"/>
    <xf numFmtId="0" fontId="32" fillId="5" borderId="0" applyNumberFormat="0" applyBorder="0" applyAlignment="0" applyProtection="0"/>
    <xf numFmtId="0" fontId="32" fillId="13"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23" borderId="0" applyNumberFormat="0" applyBorder="0" applyAlignment="0" applyProtection="0"/>
    <xf numFmtId="0" fontId="32" fillId="11"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24" borderId="0" applyNumberFormat="0" applyBorder="0" applyAlignment="0" applyProtection="0"/>
    <xf numFmtId="0" fontId="32" fillId="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2" fillId="0" borderId="0"/>
    <xf numFmtId="0" fontId="32" fillId="7" borderId="1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71" fillId="0" borderId="0"/>
    <xf numFmtId="164" fontId="20" fillId="0" borderId="0" applyFont="0" applyFill="0" applyBorder="0" applyAlignment="0" applyProtection="0"/>
    <xf numFmtId="0" fontId="30" fillId="0" borderId="0" applyNumberFormat="0" applyFill="0" applyBorder="0" applyAlignment="0" applyProtection="0"/>
    <xf numFmtId="0" fontId="75" fillId="0" borderId="0"/>
    <xf numFmtId="0" fontId="20" fillId="0" borderId="0"/>
    <xf numFmtId="0" fontId="20" fillId="0" borderId="0"/>
    <xf numFmtId="0" fontId="1" fillId="0" borderId="0"/>
    <xf numFmtId="0" fontId="1" fillId="0" borderId="0"/>
    <xf numFmtId="9" fontId="20" fillId="0" borderId="0" applyFont="0" applyFill="0" applyBorder="0" applyAlignment="0" applyProtection="0"/>
    <xf numFmtId="0" fontId="1" fillId="0" borderId="0"/>
  </cellStyleXfs>
  <cellXfs count="900">
    <xf numFmtId="0" fontId="0" fillId="0" borderId="0" xfId="0"/>
    <xf numFmtId="0" fontId="1" fillId="2" borderId="0" xfId="1" applyFont="1" applyFill="1"/>
    <xf numFmtId="0" fontId="1" fillId="2" borderId="0" xfId="1" applyFont="1" applyFill="1" applyBorder="1" applyAlignment="1">
      <alignment horizontal="left"/>
    </xf>
    <xf numFmtId="0" fontId="5" fillId="2" borderId="0" xfId="1" applyFont="1" applyFill="1" applyBorder="1" applyAlignment="1">
      <alignment horizontal="right"/>
    </xf>
    <xf numFmtId="168" fontId="1" fillId="2" borderId="0" xfId="1" applyNumberFormat="1" applyFont="1" applyFill="1" applyBorder="1"/>
    <xf numFmtId="49" fontId="1" fillId="2" borderId="0" xfId="1" applyNumberFormat="1" applyFont="1" applyFill="1" applyBorder="1" applyAlignment="1">
      <alignment horizontal="left"/>
    </xf>
    <xf numFmtId="0" fontId="8" fillId="2" borderId="0" xfId="1" applyFont="1" applyFill="1" applyAlignment="1">
      <alignment horizontal="left" indent="1"/>
    </xf>
    <xf numFmtId="0" fontId="4" fillId="2" borderId="0" xfId="1" applyFont="1" applyFill="1"/>
    <xf numFmtId="0" fontId="1" fillId="2" borderId="0" xfId="1" applyFill="1" applyBorder="1"/>
    <xf numFmtId="0" fontId="8" fillId="2" borderId="0" xfId="1" applyFont="1" applyFill="1" applyBorder="1"/>
    <xf numFmtId="167" fontId="6" fillId="2" borderId="0" xfId="6" applyNumberFormat="1" applyFont="1" applyFill="1" applyBorder="1" applyAlignment="1">
      <alignment horizontal="left"/>
    </xf>
    <xf numFmtId="3" fontId="8" fillId="2" borderId="0" xfId="1" applyNumberFormat="1" applyFont="1" applyFill="1" applyBorder="1"/>
    <xf numFmtId="0" fontId="1" fillId="2" borderId="0" xfId="1" applyFill="1"/>
    <xf numFmtId="3" fontId="14" fillId="2" borderId="1" xfId="1" applyNumberFormat="1" applyFont="1" applyFill="1" applyBorder="1" applyAlignment="1">
      <alignment horizontal="right" wrapText="1"/>
    </xf>
    <xf numFmtId="0" fontId="14" fillId="2" borderId="1" xfId="1" applyFont="1" applyFill="1" applyBorder="1" applyAlignment="1">
      <alignment horizontal="left" wrapText="1"/>
    </xf>
    <xf numFmtId="0" fontId="14" fillId="2" borderId="0" xfId="1" applyFont="1" applyFill="1" applyBorder="1"/>
    <xf numFmtId="0" fontId="14" fillId="2" borderId="0" xfId="1" applyFont="1" applyFill="1" applyBorder="1" applyAlignment="1">
      <alignment horizontal="left" wrapText="1"/>
    </xf>
    <xf numFmtId="0" fontId="4" fillId="2" borderId="0" xfId="1" applyFont="1" applyFill="1" applyBorder="1"/>
    <xf numFmtId="170" fontId="1" fillId="2" borderId="0" xfId="1" applyNumberFormat="1" applyFont="1" applyFill="1" applyBorder="1" applyAlignment="1">
      <alignment horizontal="right"/>
    </xf>
    <xf numFmtId="0" fontId="4" fillId="2" borderId="1" xfId="1" applyFont="1" applyFill="1" applyBorder="1" applyAlignment="1">
      <alignment horizontal="left" wrapText="1"/>
    </xf>
    <xf numFmtId="0" fontId="1" fillId="2" borderId="0" xfId="1" applyFont="1" applyFill="1" applyBorder="1" applyAlignment="1">
      <alignment horizontal="left" wrapText="1"/>
    </xf>
    <xf numFmtId="172" fontId="1" fillId="2" borderId="0" xfId="1" applyNumberFormat="1" applyFill="1" applyBorder="1"/>
    <xf numFmtId="0" fontId="4" fillId="2" borderId="0" xfId="1" applyFont="1" applyFill="1" applyBorder="1" applyAlignment="1">
      <alignment horizontal="left"/>
    </xf>
    <xf numFmtId="167" fontId="4" fillId="2" borderId="0" xfId="6" applyNumberFormat="1" applyFont="1" applyFill="1" applyBorder="1" applyAlignment="1">
      <alignment horizontal="left"/>
    </xf>
    <xf numFmtId="167" fontId="1" fillId="2" borderId="0" xfId="6" applyNumberFormat="1" applyFont="1" applyFill="1" applyBorder="1" applyAlignment="1">
      <alignment horizontal="left"/>
    </xf>
    <xf numFmtId="0" fontId="1" fillId="2" borderId="0" xfId="1" applyFill="1" applyBorder="1" applyAlignment="1">
      <alignment horizontal="right" wrapText="1"/>
    </xf>
    <xf numFmtId="0" fontId="4" fillId="2" borderId="1" xfId="1" applyFont="1" applyFill="1" applyBorder="1" applyAlignment="1">
      <alignment horizontal="right" wrapText="1"/>
    </xf>
    <xf numFmtId="0" fontId="1" fillId="2" borderId="1" xfId="1" applyFont="1" applyFill="1" applyBorder="1" applyAlignment="1">
      <alignment horizontal="right" wrapText="1"/>
    </xf>
    <xf numFmtId="0" fontId="1" fillId="2" borderId="1" xfId="1" applyFill="1" applyBorder="1"/>
    <xf numFmtId="0" fontId="5" fillId="2" borderId="1" xfId="1" applyFont="1" applyFill="1" applyBorder="1"/>
    <xf numFmtId="0" fontId="2" fillId="2" borderId="0" xfId="1" applyFont="1" applyFill="1" applyBorder="1" applyAlignment="1">
      <alignment horizontal="left"/>
    </xf>
    <xf numFmtId="0" fontId="16" fillId="2" borderId="0" xfId="1" applyFont="1" applyFill="1" applyBorder="1"/>
    <xf numFmtId="168" fontId="4" fillId="2" borderId="0" xfId="1" applyNumberFormat="1" applyFont="1" applyFill="1" applyBorder="1"/>
    <xf numFmtId="168" fontId="4" fillId="2" borderId="1" xfId="1" applyNumberFormat="1" applyFont="1" applyFill="1" applyBorder="1"/>
    <xf numFmtId="0" fontId="4" fillId="2" borderId="1" xfId="1" applyFont="1" applyFill="1" applyBorder="1" applyAlignment="1">
      <alignment horizontal="left"/>
    </xf>
    <xf numFmtId="168" fontId="4" fillId="2" borderId="0" xfId="1" applyNumberFormat="1" applyFont="1" applyFill="1" applyBorder="1" applyAlignment="1">
      <alignment horizontal="right" wrapText="1"/>
    </xf>
    <xf numFmtId="168" fontId="1" fillId="2" borderId="0" xfId="1" applyNumberFormat="1" applyFill="1" applyBorder="1" applyAlignment="1">
      <alignment horizontal="right" wrapText="1"/>
    </xf>
    <xf numFmtId="0" fontId="1" fillId="2" borderId="0" xfId="7" applyFill="1"/>
    <xf numFmtId="0" fontId="1" fillId="2" borderId="0" xfId="7" applyFill="1" applyBorder="1"/>
    <xf numFmtId="0" fontId="5" fillId="2" borderId="1" xfId="7" applyFont="1" applyFill="1" applyBorder="1"/>
    <xf numFmtId="0" fontId="4" fillId="2" borderId="2" xfId="7" applyFont="1" applyFill="1" applyBorder="1" applyAlignment="1">
      <alignment horizontal="right" wrapText="1"/>
    </xf>
    <xf numFmtId="1" fontId="1" fillId="2" borderId="0" xfId="7" applyNumberFormat="1" applyFill="1"/>
    <xf numFmtId="168" fontId="1" fillId="2" borderId="0" xfId="7" applyNumberFormat="1" applyFont="1" applyFill="1" applyBorder="1"/>
    <xf numFmtId="0" fontId="8" fillId="2" borderId="0" xfId="7" applyFont="1" applyFill="1"/>
    <xf numFmtId="0" fontId="8" fillId="2" borderId="0" xfId="1" applyFont="1" applyFill="1" applyBorder="1" applyAlignment="1">
      <alignment horizontal="left" indent="1"/>
    </xf>
    <xf numFmtId="0" fontId="1" fillId="2" borderId="0" xfId="1" applyFill="1" applyAlignment="1">
      <alignment vertical="center"/>
    </xf>
    <xf numFmtId="0" fontId="22" fillId="2" borderId="0" xfId="1" applyFont="1" applyFill="1" applyAlignment="1">
      <alignment wrapText="1"/>
    </xf>
    <xf numFmtId="0" fontId="1" fillId="2" borderId="0" xfId="1" applyFill="1" applyAlignment="1"/>
    <xf numFmtId="0" fontId="1" fillId="2" borderId="2" xfId="1" applyFill="1" applyBorder="1"/>
    <xf numFmtId="0" fontId="4" fillId="2" borderId="2" xfId="1" applyFont="1" applyFill="1" applyBorder="1" applyAlignment="1">
      <alignment horizontal="right" wrapText="1"/>
    </xf>
    <xf numFmtId="0" fontId="4" fillId="2" borderId="0" xfId="1" applyFont="1" applyFill="1" applyBorder="1" applyAlignment="1">
      <alignment horizontal="right" wrapText="1"/>
    </xf>
    <xf numFmtId="0" fontId="5" fillId="2" borderId="0" xfId="0" applyFont="1" applyFill="1" applyBorder="1" applyAlignment="1">
      <alignment horizontal="right"/>
    </xf>
    <xf numFmtId="173" fontId="1" fillId="2" borderId="0" xfId="8" applyNumberFormat="1" applyFont="1" applyFill="1" applyBorder="1" applyAlignment="1">
      <alignment horizontal="right" wrapText="1"/>
    </xf>
    <xf numFmtId="0" fontId="1" fillId="2" borderId="0" xfId="1" applyFont="1" applyFill="1" applyBorder="1" applyAlignment="1">
      <alignment horizontal="left" indent="1"/>
    </xf>
    <xf numFmtId="173" fontId="4" fillId="2" borderId="0" xfId="8" applyNumberFormat="1" applyFont="1" applyFill="1" applyBorder="1" applyAlignment="1">
      <alignment horizontal="right" wrapText="1"/>
    </xf>
    <xf numFmtId="0" fontId="4" fillId="2" borderId="1" xfId="1" applyFont="1" applyFill="1" applyBorder="1" applyAlignment="1">
      <alignment wrapText="1"/>
    </xf>
    <xf numFmtId="173" fontId="4" fillId="2" borderId="1" xfId="8" applyNumberFormat="1" applyFont="1" applyFill="1" applyBorder="1"/>
    <xf numFmtId="0" fontId="4" fillId="2" borderId="0" xfId="1" applyFont="1" applyFill="1" applyBorder="1" applyAlignment="1">
      <alignment wrapText="1"/>
    </xf>
    <xf numFmtId="173" fontId="4" fillId="2" borderId="0" xfId="8" applyNumberFormat="1" applyFont="1" applyFill="1" applyBorder="1"/>
    <xf numFmtId="171" fontId="1" fillId="2" borderId="0" xfId="8" applyNumberFormat="1" applyFont="1" applyFill="1" applyAlignment="1">
      <alignment horizontal="right"/>
    </xf>
    <xf numFmtId="171" fontId="4" fillId="2" borderId="0" xfId="8" applyNumberFormat="1" applyFont="1" applyFill="1" applyAlignment="1">
      <alignment horizontal="right"/>
    </xf>
    <xf numFmtId="168" fontId="1" fillId="2" borderId="0" xfId="1" applyNumberFormat="1" applyFill="1" applyBorder="1"/>
    <xf numFmtId="0" fontId="14" fillId="2" borderId="0" xfId="1" applyFont="1" applyFill="1" applyBorder="1" applyAlignment="1">
      <alignment wrapText="1"/>
    </xf>
    <xf numFmtId="173" fontId="14" fillId="2" borderId="0" xfId="8" applyNumberFormat="1" applyFont="1" applyFill="1" applyBorder="1"/>
    <xf numFmtId="0" fontId="14" fillId="2" borderId="1" xfId="1" applyFont="1" applyFill="1" applyBorder="1" applyAlignment="1">
      <alignment wrapText="1"/>
    </xf>
    <xf numFmtId="173" fontId="14" fillId="2" borderId="1" xfId="8" applyNumberFormat="1" applyFont="1" applyFill="1" applyBorder="1"/>
    <xf numFmtId="1" fontId="1" fillId="2" borderId="0" xfId="1" applyNumberFormat="1" applyFill="1" applyBorder="1" applyAlignment="1"/>
    <xf numFmtId="0" fontId="8" fillId="2" borderId="0" xfId="1" applyFont="1" applyFill="1"/>
    <xf numFmtId="173" fontId="1" fillId="2" borderId="0" xfId="8" applyNumberFormat="1" applyFont="1" applyFill="1" applyBorder="1" applyAlignment="1">
      <alignment horizontal="right"/>
    </xf>
    <xf numFmtId="0" fontId="14" fillId="2" borderId="0" xfId="0" applyFont="1" applyFill="1" applyBorder="1" applyAlignment="1">
      <alignment horizontal="right"/>
    </xf>
    <xf numFmtId="173" fontId="4" fillId="2" borderId="0" xfId="8" applyNumberFormat="1" applyFont="1" applyFill="1" applyBorder="1" applyAlignment="1">
      <alignment horizontal="right"/>
    </xf>
    <xf numFmtId="172" fontId="1" fillId="2" borderId="0" xfId="1" applyNumberFormat="1" applyFont="1" applyFill="1" applyBorder="1" applyAlignment="1">
      <alignment horizontal="right" wrapText="1"/>
    </xf>
    <xf numFmtId="0" fontId="4" fillId="2" borderId="1" xfId="1" applyFont="1" applyFill="1" applyBorder="1"/>
    <xf numFmtId="172" fontId="4" fillId="2" borderId="1" xfId="8" applyNumberFormat="1" applyFont="1" applyFill="1" applyBorder="1"/>
    <xf numFmtId="172" fontId="4" fillId="2" borderId="0" xfId="8" applyNumberFormat="1" applyFont="1" applyFill="1" applyBorder="1"/>
    <xf numFmtId="174" fontId="1" fillId="2" borderId="0" xfId="8" applyNumberFormat="1" applyFont="1" applyFill="1" applyBorder="1" applyAlignment="1">
      <alignment horizontal="right" wrapText="1"/>
    </xf>
    <xf numFmtId="174" fontId="1" fillId="2" borderId="0" xfId="8" applyNumberFormat="1" applyFont="1" applyFill="1" applyBorder="1" applyAlignment="1">
      <alignment horizontal="right"/>
    </xf>
    <xf numFmtId="0" fontId="16" fillId="2" borderId="0" xfId="1" applyFont="1" applyFill="1"/>
    <xf numFmtId="168" fontId="4" fillId="2" borderId="0" xfId="0" applyNumberFormat="1" applyFont="1" applyFill="1" applyBorder="1" applyAlignment="1">
      <alignment horizontal="right"/>
    </xf>
    <xf numFmtId="0" fontId="1" fillId="2" borderId="3" xfId="1" applyFont="1" applyFill="1" applyBorder="1"/>
    <xf numFmtId="0" fontId="4" fillId="2" borderId="0" xfId="7" applyFont="1" applyFill="1" applyBorder="1"/>
    <xf numFmtId="168" fontId="4" fillId="2" borderId="0" xfId="7" applyNumberFormat="1" applyFont="1" applyFill="1" applyBorder="1"/>
    <xf numFmtId="173" fontId="1" fillId="2" borderId="0" xfId="1" applyNumberFormat="1" applyFont="1" applyFill="1" applyBorder="1" applyAlignment="1">
      <alignment horizontal="right" wrapText="1"/>
    </xf>
    <xf numFmtId="0" fontId="4" fillId="2" borderId="0" xfId="1" applyFont="1" applyFill="1" applyBorder="1" applyAlignment="1">
      <alignment horizontal="left" indent="1"/>
    </xf>
    <xf numFmtId="0" fontId="14" fillId="2" borderId="0" xfId="1" applyFont="1" applyFill="1" applyBorder="1" applyAlignment="1">
      <alignment horizontal="right"/>
    </xf>
    <xf numFmtId="0" fontId="5" fillId="2" borderId="0" xfId="1" applyFont="1" applyFill="1" applyAlignment="1">
      <alignment horizontal="right"/>
    </xf>
    <xf numFmtId="171" fontId="1" fillId="2" borderId="0" xfId="8" applyNumberFormat="1" applyFont="1" applyFill="1" applyBorder="1" applyAlignment="1">
      <alignment horizontal="right"/>
    </xf>
    <xf numFmtId="173" fontId="14" fillId="2" borderId="0" xfId="8" applyNumberFormat="1" applyFont="1" applyFill="1" applyBorder="1" applyAlignment="1">
      <alignment horizontal="right"/>
    </xf>
    <xf numFmtId="0" fontId="14" fillId="2" borderId="0" xfId="1" applyFont="1" applyFill="1" applyBorder="1" applyAlignment="1">
      <alignment horizontal="left" indent="1"/>
    </xf>
    <xf numFmtId="173" fontId="14" fillId="2" borderId="1" xfId="8" applyNumberFormat="1" applyFont="1" applyFill="1" applyBorder="1" applyAlignment="1">
      <alignment horizontal="right"/>
    </xf>
    <xf numFmtId="0" fontId="1" fillId="2" borderId="0" xfId="7" applyFont="1" applyFill="1" applyBorder="1"/>
    <xf numFmtId="0" fontId="4" fillId="2" borderId="0" xfId="7" applyFont="1" applyFill="1"/>
    <xf numFmtId="0" fontId="25" fillId="2" borderId="0" xfId="7" applyFont="1" applyFill="1"/>
    <xf numFmtId="0" fontId="3" fillId="2" borderId="0" xfId="7" applyFont="1" applyFill="1"/>
    <xf numFmtId="168" fontId="4" fillId="2" borderId="0" xfId="7" applyNumberFormat="1" applyFont="1" applyFill="1"/>
    <xf numFmtId="0" fontId="1" fillId="2" borderId="2" xfId="7" applyFill="1" applyBorder="1" applyAlignment="1">
      <alignment wrapText="1"/>
    </xf>
    <xf numFmtId="0" fontId="6" fillId="2" borderId="0" xfId="7" applyFont="1" applyFill="1"/>
    <xf numFmtId="0" fontId="5" fillId="2" borderId="0" xfId="7" applyFont="1" applyFill="1" applyAlignment="1">
      <alignment horizontal="right"/>
    </xf>
    <xf numFmtId="0" fontId="1" fillId="2" borderId="0" xfId="7" applyFont="1" applyFill="1" applyAlignment="1">
      <alignment horizontal="left"/>
    </xf>
    <xf numFmtId="1" fontId="1" fillId="2" borderId="0" xfId="7" applyNumberFormat="1" applyFont="1" applyFill="1"/>
    <xf numFmtId="1" fontId="4" fillId="2" borderId="0" xfId="7" applyNumberFormat="1" applyFont="1" applyFill="1"/>
    <xf numFmtId="1" fontId="1" fillId="2" borderId="0" xfId="7" applyNumberFormat="1" applyFont="1" applyFill="1" applyBorder="1"/>
    <xf numFmtId="1" fontId="4" fillId="2" borderId="0" xfId="7" applyNumberFormat="1" applyFont="1" applyFill="1" applyBorder="1"/>
    <xf numFmtId="0" fontId="8" fillId="2" borderId="0" xfId="7" applyFont="1" applyFill="1" applyBorder="1"/>
    <xf numFmtId="0" fontId="5" fillId="2" borderId="1" xfId="1" applyFont="1" applyFill="1" applyBorder="1" applyAlignment="1">
      <alignment horizontal="left"/>
    </xf>
    <xf numFmtId="171" fontId="1" fillId="2" borderId="0" xfId="1" applyNumberFormat="1" applyFont="1" applyFill="1" applyBorder="1"/>
    <xf numFmtId="171" fontId="1" fillId="2" borderId="1" xfId="1" applyNumberFormat="1" applyFont="1" applyFill="1" applyBorder="1"/>
    <xf numFmtId="0" fontId="8" fillId="2" borderId="0" xfId="11" applyFont="1" applyFill="1"/>
    <xf numFmtId="0" fontId="13" fillId="2" borderId="0" xfId="1" applyFont="1" applyFill="1" applyAlignment="1">
      <alignment vertical="top"/>
    </xf>
    <xf numFmtId="168" fontId="1" fillId="2" borderId="1" xfId="1" applyNumberFormat="1" applyFill="1" applyBorder="1"/>
    <xf numFmtId="0" fontId="1" fillId="2" borderId="2" xfId="1" applyFont="1" applyFill="1" applyBorder="1"/>
    <xf numFmtId="0" fontId="4" fillId="2" borderId="2" xfId="1" applyFont="1" applyFill="1" applyBorder="1" applyAlignment="1">
      <alignment horizontal="right"/>
    </xf>
    <xf numFmtId="0" fontId="14" fillId="2" borderId="0" xfId="1" applyFont="1" applyFill="1" applyAlignment="1">
      <alignment horizontal="right"/>
    </xf>
    <xf numFmtId="0" fontId="1" fillId="0" borderId="0" xfId="1"/>
    <xf numFmtId="173" fontId="1" fillId="2" borderId="0" xfId="12" applyNumberFormat="1" applyFont="1" applyFill="1"/>
    <xf numFmtId="173" fontId="1" fillId="2" borderId="1" xfId="12" applyNumberFormat="1" applyFont="1" applyFill="1" applyBorder="1"/>
    <xf numFmtId="171" fontId="1" fillId="2" borderId="0" xfId="1" applyNumberFormat="1" applyFont="1" applyFill="1"/>
    <xf numFmtId="3" fontId="14" fillId="2" borderId="0" xfId="1" applyNumberFormat="1" applyFont="1" applyFill="1" applyBorder="1" applyAlignment="1">
      <alignment horizontal="right" wrapText="1"/>
    </xf>
    <xf numFmtId="0" fontId="1" fillId="2" borderId="0" xfId="1" applyFont="1" applyFill="1" applyBorder="1" applyAlignment="1">
      <alignment horizontal="left" indent="2"/>
    </xf>
    <xf numFmtId="0" fontId="14" fillId="2" borderId="3" xfId="1" applyFont="1" applyFill="1" applyBorder="1" applyAlignment="1">
      <alignment horizontal="right"/>
    </xf>
    <xf numFmtId="176" fontId="1" fillId="2" borderId="0" xfId="8" applyNumberFormat="1" applyFont="1" applyFill="1" applyBorder="1"/>
    <xf numFmtId="176" fontId="1" fillId="2" borderId="0" xfId="8" applyNumberFormat="1" applyFont="1" applyFill="1" applyBorder="1" applyAlignment="1">
      <alignment horizontal="right"/>
    </xf>
    <xf numFmtId="176" fontId="1" fillId="2" borderId="0" xfId="8" applyNumberFormat="1" applyFont="1" applyFill="1" applyAlignment="1">
      <alignment horizontal="right"/>
    </xf>
    <xf numFmtId="176" fontId="1" fillId="2" borderId="0" xfId="8" applyNumberFormat="1" applyFont="1" applyFill="1"/>
    <xf numFmtId="0" fontId="1" fillId="2" borderId="3" xfId="1" applyFont="1" applyFill="1" applyBorder="1" applyAlignment="1">
      <alignment horizontal="left" indent="1"/>
    </xf>
    <xf numFmtId="176" fontId="1" fillId="2" borderId="3" xfId="8" applyNumberFormat="1" applyFont="1" applyFill="1" applyBorder="1"/>
    <xf numFmtId="0" fontId="14" fillId="2" borderId="0" xfId="1" applyFont="1" applyFill="1" applyBorder="1" applyAlignment="1">
      <alignment horizontal="left"/>
    </xf>
    <xf numFmtId="173" fontId="14" fillId="2" borderId="0" xfId="8" applyNumberFormat="1" applyFont="1" applyFill="1"/>
    <xf numFmtId="0" fontId="8" fillId="2" borderId="0" xfId="7" applyFont="1" applyFill="1" applyBorder="1" applyAlignment="1">
      <alignment horizontal="left"/>
    </xf>
    <xf numFmtId="0" fontId="5" fillId="2" borderId="0" xfId="1" applyFont="1" applyFill="1" applyBorder="1"/>
    <xf numFmtId="168" fontId="1" fillId="2" borderId="0" xfId="1" applyNumberFormat="1" applyFill="1"/>
    <xf numFmtId="0" fontId="1" fillId="2" borderId="0" xfId="1" applyFill="1" applyBorder="1" applyAlignment="1">
      <alignment horizontal="right"/>
    </xf>
    <xf numFmtId="0" fontId="13" fillId="2" borderId="0" xfId="1" applyFont="1" applyFill="1" applyBorder="1"/>
    <xf numFmtId="0" fontId="1" fillId="2" borderId="1" xfId="1" applyFill="1" applyBorder="1" applyAlignment="1">
      <alignment horizontal="right" wrapText="1"/>
    </xf>
    <xf numFmtId="0" fontId="1" fillId="2" borderId="0" xfId="1" applyFill="1" applyAlignment="1">
      <alignment horizontal="right" wrapText="1"/>
    </xf>
    <xf numFmtId="168" fontId="5" fillId="2" borderId="0" xfId="1" applyNumberFormat="1" applyFont="1" applyFill="1" applyBorder="1" applyAlignment="1">
      <alignment horizontal="right"/>
    </xf>
    <xf numFmtId="0" fontId="2" fillId="2" borderId="0" xfId="1" applyFont="1" applyFill="1" applyAlignment="1">
      <alignment horizontal="left" wrapText="1"/>
    </xf>
    <xf numFmtId="168" fontId="4" fillId="2" borderId="1" xfId="1" applyNumberFormat="1" applyFont="1" applyFill="1" applyBorder="1" applyAlignment="1">
      <alignment horizontal="right" wrapText="1"/>
    </xf>
    <xf numFmtId="175" fontId="0" fillId="2" borderId="0" xfId="15" applyNumberFormat="1" applyFont="1" applyFill="1"/>
    <xf numFmtId="165" fontId="0" fillId="2" borderId="0" xfId="13" applyFont="1" applyFill="1"/>
    <xf numFmtId="175" fontId="0" fillId="2" borderId="0" xfId="15" applyNumberFormat="1" applyFont="1" applyFill="1" applyAlignment="1">
      <alignment horizontal="right" wrapText="1"/>
    </xf>
    <xf numFmtId="0" fontId="4" fillId="2" borderId="0" xfId="1" applyFont="1" applyFill="1" applyAlignment="1">
      <alignment wrapText="1"/>
    </xf>
    <xf numFmtId="0" fontId="27" fillId="2" borderId="0" xfId="1" applyFont="1" applyFill="1" applyBorder="1"/>
    <xf numFmtId="0" fontId="1" fillId="2" borderId="0" xfId="7" applyFont="1" applyFill="1"/>
    <xf numFmtId="0" fontId="1" fillId="2" borderId="0" xfId="7" applyFont="1" applyFill="1" applyBorder="1" applyAlignment="1">
      <alignment horizontal="left"/>
    </xf>
    <xf numFmtId="166" fontId="1" fillId="2" borderId="0" xfId="7" applyNumberFormat="1" applyFont="1" applyFill="1"/>
    <xf numFmtId="0" fontId="4" fillId="2" borderId="0" xfId="7" applyFont="1" applyFill="1" applyAlignment="1">
      <alignment horizontal="left"/>
    </xf>
    <xf numFmtId="167" fontId="4" fillId="2" borderId="0" xfId="7" applyNumberFormat="1" applyFont="1" applyFill="1" applyBorder="1"/>
    <xf numFmtId="167" fontId="5" fillId="2" borderId="1" xfId="7" applyNumberFormat="1" applyFont="1" applyFill="1" applyBorder="1" applyAlignment="1">
      <alignment horizontal="left"/>
    </xf>
    <xf numFmtId="167" fontId="6" fillId="2" borderId="1" xfId="7" applyNumberFormat="1" applyFont="1" applyFill="1" applyBorder="1"/>
    <xf numFmtId="167" fontId="6" fillId="2" borderId="0" xfId="7" applyNumberFormat="1" applyFont="1" applyFill="1" applyBorder="1"/>
    <xf numFmtId="167" fontId="5" fillId="2" borderId="3" xfId="7" applyNumberFormat="1" applyFont="1" applyFill="1" applyBorder="1" applyAlignment="1">
      <alignment horizontal="left"/>
    </xf>
    <xf numFmtId="167" fontId="6" fillId="2" borderId="3" xfId="7" applyNumberFormat="1" applyFont="1" applyFill="1" applyBorder="1"/>
    <xf numFmtId="167" fontId="5" fillId="2" borderId="0" xfId="7" applyNumberFormat="1" applyFont="1" applyFill="1" applyBorder="1" applyAlignment="1">
      <alignment horizontal="left"/>
    </xf>
    <xf numFmtId="167" fontId="4" fillId="2" borderId="1" xfId="7" applyNumberFormat="1" applyFont="1" applyFill="1" applyBorder="1" applyAlignment="1">
      <alignment horizontal="left"/>
    </xf>
    <xf numFmtId="167" fontId="4" fillId="2" borderId="1" xfId="7" applyNumberFormat="1" applyFont="1" applyFill="1" applyBorder="1" applyAlignment="1">
      <alignment horizontal="right" wrapText="1"/>
    </xf>
    <xf numFmtId="167" fontId="4" fillId="2" borderId="0" xfId="7" applyNumberFormat="1" applyFont="1" applyFill="1"/>
    <xf numFmtId="0" fontId="6" fillId="2" borderId="0" xfId="7" applyFont="1" applyFill="1" applyAlignment="1">
      <alignment horizontal="left"/>
    </xf>
    <xf numFmtId="3" fontId="8" fillId="2" borderId="0" xfId="7" applyNumberFormat="1" applyFont="1" applyFill="1" applyBorder="1"/>
    <xf numFmtId="3" fontId="6" fillId="2" borderId="0" xfId="7" applyNumberFormat="1" applyFont="1" applyFill="1" applyBorder="1"/>
    <xf numFmtId="3" fontId="5" fillId="2" borderId="0" xfId="7" applyNumberFormat="1" applyFont="1" applyFill="1" applyBorder="1" applyAlignment="1">
      <alignment horizontal="right"/>
    </xf>
    <xf numFmtId="167" fontId="6" fillId="2" borderId="0" xfId="7" applyNumberFormat="1" applyFont="1" applyFill="1"/>
    <xf numFmtId="0" fontId="6" fillId="2" borderId="0" xfId="7" applyFont="1" applyFill="1" applyBorder="1" applyAlignment="1">
      <alignment horizontal="left"/>
    </xf>
    <xf numFmtId="0" fontId="6" fillId="2" borderId="0" xfId="7" applyFont="1" applyFill="1" applyBorder="1"/>
    <xf numFmtId="0" fontId="5" fillId="2" borderId="0" xfId="7" applyFont="1" applyFill="1" applyBorder="1" applyAlignment="1">
      <alignment horizontal="right"/>
    </xf>
    <xf numFmtId="49" fontId="1" fillId="2" borderId="0" xfId="7" applyNumberFormat="1" applyFont="1" applyFill="1" applyBorder="1" applyAlignment="1">
      <alignment horizontal="left"/>
    </xf>
    <xf numFmtId="172" fontId="1" fillId="2" borderId="0" xfId="12" applyNumberFormat="1" applyFont="1" applyFill="1" applyAlignment="1">
      <alignment horizontal="right"/>
    </xf>
    <xf numFmtId="172" fontId="4" fillId="2" borderId="0" xfId="12" applyNumberFormat="1" applyFont="1" applyFill="1" applyAlignment="1">
      <alignment horizontal="right"/>
    </xf>
    <xf numFmtId="167" fontId="1" fillId="2" borderId="0" xfId="7" applyNumberFormat="1" applyFont="1" applyFill="1"/>
    <xf numFmtId="168" fontId="1" fillId="2" borderId="0" xfId="7" applyNumberFormat="1" applyFont="1" applyFill="1" applyBorder="1" applyAlignment="1">
      <alignment horizontal="right"/>
    </xf>
    <xf numFmtId="1" fontId="4" fillId="2" borderId="0" xfId="7" applyNumberFormat="1" applyFont="1" applyFill="1" applyBorder="1" applyAlignment="1">
      <alignment wrapText="1"/>
    </xf>
    <xf numFmtId="2" fontId="1" fillId="2" borderId="0" xfId="7" applyNumberFormat="1" applyFont="1" applyFill="1"/>
    <xf numFmtId="3" fontId="4" fillId="2" borderId="0" xfId="7" applyNumberFormat="1" applyFont="1" applyFill="1" applyBorder="1" applyAlignment="1">
      <alignment horizontal="right"/>
    </xf>
    <xf numFmtId="167" fontId="1" fillId="2" borderId="0" xfId="7" applyNumberFormat="1" applyFont="1" applyFill="1" applyBorder="1"/>
    <xf numFmtId="172" fontId="1" fillId="2" borderId="0" xfId="12" applyNumberFormat="1" applyFont="1" applyFill="1" applyBorder="1" applyAlignment="1">
      <alignment horizontal="right"/>
    </xf>
    <xf numFmtId="172" fontId="4" fillId="2" borderId="0" xfId="12" applyNumberFormat="1" applyFont="1" applyFill="1" applyBorder="1" applyAlignment="1">
      <alignment horizontal="right"/>
    </xf>
    <xf numFmtId="169" fontId="26" fillId="3" borderId="0" xfId="7" applyNumberFormat="1" applyFont="1" applyFill="1" applyBorder="1" applyAlignment="1">
      <alignment horizontal="right" vertical="top"/>
    </xf>
    <xf numFmtId="169" fontId="7" fillId="3" borderId="0" xfId="7" applyNumberFormat="1" applyFont="1" applyFill="1" applyBorder="1" applyAlignment="1">
      <alignment horizontal="right" vertical="top"/>
    </xf>
    <xf numFmtId="0" fontId="1" fillId="2" borderId="0" xfId="7" applyNumberFormat="1" applyFont="1" applyFill="1" applyBorder="1" applyAlignment="1">
      <alignment horizontal="left"/>
    </xf>
    <xf numFmtId="0" fontId="8" fillId="2" borderId="0" xfId="7" applyFont="1" applyFill="1" applyAlignment="1">
      <alignment horizontal="left" indent="1"/>
    </xf>
    <xf numFmtId="0" fontId="8" fillId="2" borderId="0" xfId="7" applyFont="1" applyFill="1" applyBorder="1" applyAlignment="1"/>
    <xf numFmtId="0" fontId="8" fillId="2" borderId="0" xfId="7" applyFont="1" applyFill="1" applyBorder="1" applyAlignment="1">
      <alignment horizontal="left" indent="1"/>
    </xf>
    <xf numFmtId="167" fontId="9" fillId="2" borderId="0" xfId="7" applyNumberFormat="1" applyFont="1" applyFill="1"/>
    <xf numFmtId="0" fontId="1" fillId="2" borderId="0" xfId="7" applyFont="1" applyFill="1" applyAlignment="1"/>
    <xf numFmtId="167" fontId="1" fillId="2" borderId="0" xfId="7" applyNumberFormat="1" applyFont="1" applyFill="1" applyAlignment="1"/>
    <xf numFmtId="0" fontId="13" fillId="4" borderId="0" xfId="7" applyFont="1" applyFill="1" applyAlignment="1">
      <alignment horizontal="left" vertical="center"/>
    </xf>
    <xf numFmtId="0" fontId="28" fillId="2" borderId="0" xfId="7" applyFont="1" applyFill="1" applyAlignment="1">
      <alignment horizontal="left" vertical="center"/>
    </xf>
    <xf numFmtId="167" fontId="2" fillId="2" borderId="0" xfId="7" applyNumberFormat="1" applyFont="1" applyFill="1" applyBorder="1" applyAlignment="1">
      <alignment vertical="center"/>
    </xf>
    <xf numFmtId="0" fontId="13" fillId="2" borderId="0" xfId="7" applyFont="1" applyFill="1" applyAlignment="1">
      <alignment horizontal="left" vertical="center"/>
    </xf>
    <xf numFmtId="0" fontId="1" fillId="2" borderId="0" xfId="7" applyFont="1" applyFill="1" applyAlignment="1">
      <alignment vertical="center"/>
    </xf>
    <xf numFmtId="3" fontId="8" fillId="2" borderId="3" xfId="1" applyNumberFormat="1" applyFont="1" applyFill="1" applyBorder="1"/>
    <xf numFmtId="0" fontId="31" fillId="2" borderId="0" xfId="1" applyFont="1" applyFill="1" applyBorder="1"/>
    <xf numFmtId="168" fontId="4" fillId="4" borderId="0" xfId="1" applyNumberFormat="1" applyFont="1" applyFill="1" applyBorder="1"/>
    <xf numFmtId="0" fontId="1" fillId="4" borderId="0" xfId="1" applyFont="1" applyFill="1" applyBorder="1"/>
    <xf numFmtId="0" fontId="4" fillId="4" borderId="0" xfId="1" applyFont="1" applyFill="1" applyBorder="1"/>
    <xf numFmtId="0" fontId="5" fillId="4" borderId="0" xfId="1" applyFont="1" applyFill="1" applyBorder="1" applyAlignment="1">
      <alignment horizontal="right"/>
    </xf>
    <xf numFmtId="0" fontId="1" fillId="4" borderId="0" xfId="1" applyFill="1" applyBorder="1"/>
    <xf numFmtId="0" fontId="14" fillId="4" borderId="0" xfId="1" applyFont="1" applyFill="1" applyBorder="1"/>
    <xf numFmtId="3" fontId="14" fillId="4" borderId="1" xfId="1" applyNumberFormat="1" applyFont="1" applyFill="1" applyBorder="1" applyAlignment="1">
      <alignment horizontal="right" wrapText="1"/>
    </xf>
    <xf numFmtId="168" fontId="4" fillId="4" borderId="0" xfId="1" applyNumberFormat="1" applyFont="1" applyFill="1" applyBorder="1" applyAlignment="1">
      <alignment horizontal="right" wrapText="1"/>
    </xf>
    <xf numFmtId="0" fontId="1" fillId="4" borderId="0" xfId="1" applyFill="1"/>
    <xf numFmtId="168" fontId="1" fillId="4" borderId="0" xfId="1" applyNumberFormat="1" applyFill="1" applyBorder="1" applyAlignment="1">
      <alignment horizontal="right" wrapText="1"/>
    </xf>
    <xf numFmtId="0" fontId="1" fillId="4" borderId="1" xfId="7" applyNumberFormat="1" applyFont="1" applyFill="1" applyBorder="1" applyAlignment="1">
      <alignment horizontal="left"/>
    </xf>
    <xf numFmtId="0" fontId="1" fillId="4" borderId="0" xfId="7" applyFont="1" applyFill="1"/>
    <xf numFmtId="0" fontId="4" fillId="4" borderId="2" xfId="1" applyFont="1" applyFill="1" applyBorder="1" applyAlignment="1">
      <alignment horizontal="right" wrapText="1"/>
    </xf>
    <xf numFmtId="0" fontId="5" fillId="4" borderId="0" xfId="0" applyFont="1" applyFill="1" applyBorder="1" applyAlignment="1">
      <alignment horizontal="right"/>
    </xf>
    <xf numFmtId="0" fontId="4" fillId="4" borderId="0" xfId="1" applyFont="1" applyFill="1" applyBorder="1" applyAlignment="1">
      <alignment horizontal="right" wrapText="1"/>
    </xf>
    <xf numFmtId="173" fontId="1" fillId="4" borderId="0" xfId="8" applyNumberFormat="1" applyFont="1" applyFill="1" applyBorder="1" applyAlignment="1">
      <alignment horizontal="right" wrapText="1"/>
    </xf>
    <xf numFmtId="173" fontId="4" fillId="4" borderId="0" xfId="8" applyNumberFormat="1" applyFont="1" applyFill="1" applyBorder="1" applyAlignment="1">
      <alignment horizontal="right" wrapText="1"/>
    </xf>
    <xf numFmtId="173" fontId="4" fillId="4" borderId="1" xfId="8" applyNumberFormat="1" applyFont="1" applyFill="1" applyBorder="1"/>
    <xf numFmtId="171" fontId="1" fillId="4" borderId="0" xfId="8" applyNumberFormat="1" applyFont="1" applyFill="1" applyAlignment="1">
      <alignment horizontal="right"/>
    </xf>
    <xf numFmtId="173" fontId="14" fillId="4" borderId="0" xfId="8" applyNumberFormat="1" applyFont="1" applyFill="1" applyBorder="1"/>
    <xf numFmtId="173" fontId="14" fillId="4" borderId="1" xfId="8" applyNumberFormat="1" applyFont="1" applyFill="1" applyBorder="1"/>
    <xf numFmtId="172" fontId="4" fillId="4" borderId="0" xfId="12" applyNumberFormat="1" applyFont="1" applyFill="1" applyAlignment="1">
      <alignment horizontal="right"/>
    </xf>
    <xf numFmtId="172" fontId="1" fillId="4" borderId="0" xfId="12" applyNumberFormat="1" applyFont="1" applyFill="1" applyAlignment="1">
      <alignment horizontal="right"/>
    </xf>
    <xf numFmtId="0" fontId="1" fillId="2" borderId="1" xfId="7" applyFont="1" applyFill="1" applyBorder="1"/>
    <xf numFmtId="168" fontId="4" fillId="4" borderId="1" xfId="7" applyNumberFormat="1" applyFont="1" applyFill="1" applyBorder="1"/>
    <xf numFmtId="168" fontId="1" fillId="4" borderId="0" xfId="7" applyNumberFormat="1" applyFont="1" applyFill="1" applyBorder="1" applyAlignment="1">
      <alignment horizontal="right"/>
    </xf>
    <xf numFmtId="168" fontId="4" fillId="4" borderId="0" xfId="7" applyNumberFormat="1" applyFont="1" applyFill="1" applyBorder="1"/>
    <xf numFmtId="168" fontId="1" fillId="4" borderId="0" xfId="7" applyNumberFormat="1" applyFont="1" applyFill="1" applyBorder="1"/>
    <xf numFmtId="0" fontId="1" fillId="2" borderId="0" xfId="1" applyFill="1" applyBorder="1"/>
    <xf numFmtId="0" fontId="1" fillId="2" borderId="0" xfId="1" applyFont="1" applyFill="1" applyBorder="1"/>
    <xf numFmtId="0" fontId="1" fillId="2" borderId="1" xfId="1" applyFill="1" applyBorder="1"/>
    <xf numFmtId="176" fontId="1" fillId="2" borderId="0" xfId="12" applyNumberFormat="1" applyFont="1" applyFill="1" applyBorder="1" applyAlignment="1">
      <alignment horizontal="right"/>
    </xf>
    <xf numFmtId="176" fontId="1" fillId="4" borderId="1" xfId="12" applyNumberFormat="1" applyFont="1" applyFill="1" applyBorder="1" applyAlignment="1">
      <alignment horizontal="right"/>
    </xf>
    <xf numFmtId="0" fontId="1" fillId="4" borderId="0" xfId="7" applyFont="1" applyFill="1" applyBorder="1"/>
    <xf numFmtId="1" fontId="1" fillId="4" borderId="0" xfId="7" applyNumberFormat="1" applyFont="1" applyFill="1"/>
    <xf numFmtId="1" fontId="4" fillId="4" borderId="0" xfId="7" applyNumberFormat="1" applyFont="1" applyFill="1"/>
    <xf numFmtId="0" fontId="1" fillId="4" borderId="0" xfId="7" applyFill="1"/>
    <xf numFmtId="0" fontId="1" fillId="4" borderId="1" xfId="7" applyFont="1" applyFill="1" applyBorder="1"/>
    <xf numFmtId="171" fontId="1" fillId="4" borderId="0" xfId="1" applyNumberFormat="1" applyFont="1" applyFill="1" applyBorder="1"/>
    <xf numFmtId="171" fontId="1" fillId="4" borderId="1" xfId="1" applyNumberFormat="1" applyFont="1" applyFill="1" applyBorder="1"/>
    <xf numFmtId="3" fontId="14" fillId="4" borderId="0" xfId="1" applyNumberFormat="1" applyFont="1" applyFill="1" applyBorder="1" applyAlignment="1">
      <alignment horizontal="right" wrapText="1"/>
    </xf>
    <xf numFmtId="173" fontId="8" fillId="2" borderId="0" xfId="1" applyNumberFormat="1" applyFont="1" applyFill="1" applyBorder="1"/>
    <xf numFmtId="0" fontId="14" fillId="4" borderId="0" xfId="1" applyFont="1" applyFill="1" applyBorder="1" applyAlignment="1">
      <alignment horizontal="left"/>
    </xf>
    <xf numFmtId="176" fontId="1" fillId="4" borderId="0" xfId="8" applyNumberFormat="1" applyFont="1" applyFill="1" applyBorder="1"/>
    <xf numFmtId="173" fontId="14" fillId="4" borderId="0" xfId="8" applyNumberFormat="1" applyFont="1" applyFill="1"/>
    <xf numFmtId="176" fontId="1" fillId="4" borderId="0" xfId="8" applyNumberFormat="1" applyFont="1" applyFill="1"/>
    <xf numFmtId="3" fontId="1" fillId="4" borderId="0" xfId="1" applyNumberFormat="1" applyFont="1" applyFill="1" applyBorder="1"/>
    <xf numFmtId="3" fontId="1" fillId="4" borderId="1" xfId="1" applyNumberFormat="1" applyFont="1" applyFill="1" applyBorder="1"/>
    <xf numFmtId="3" fontId="1" fillId="4" borderId="0" xfId="1" applyNumberFormat="1" applyFont="1" applyFill="1"/>
    <xf numFmtId="0" fontId="1" fillId="0" borderId="0" xfId="1" applyFill="1"/>
    <xf numFmtId="0" fontId="1" fillId="4" borderId="1" xfId="1" applyFill="1" applyBorder="1"/>
    <xf numFmtId="0" fontId="1" fillId="4" borderId="1" xfId="1" quotePrefix="1" applyFill="1" applyBorder="1"/>
    <xf numFmtId="0" fontId="22" fillId="4" borderId="0" xfId="1" applyFont="1" applyFill="1" applyAlignment="1">
      <alignment wrapText="1"/>
    </xf>
    <xf numFmtId="0" fontId="5" fillId="4" borderId="3" xfId="1" applyFont="1" applyFill="1" applyBorder="1" applyAlignment="1">
      <alignment horizontal="right"/>
    </xf>
    <xf numFmtId="0" fontId="5" fillId="4" borderId="0" xfId="1" applyFont="1" applyFill="1" applyAlignment="1">
      <alignment horizontal="right"/>
    </xf>
    <xf numFmtId="0" fontId="8" fillId="4" borderId="0" xfId="1" applyFont="1" applyFill="1" applyBorder="1"/>
    <xf numFmtId="0" fontId="8" fillId="4" borderId="0" xfId="1" applyFont="1" applyFill="1"/>
    <xf numFmtId="0" fontId="0" fillId="4" borderId="0" xfId="0" applyFill="1"/>
    <xf numFmtId="173" fontId="1" fillId="2" borderId="0" xfId="8" applyNumberFormat="1" applyFont="1" applyFill="1" applyBorder="1"/>
    <xf numFmtId="174" fontId="1" fillId="2" borderId="0" xfId="8" applyNumberFormat="1" applyFont="1" applyFill="1" applyBorder="1"/>
    <xf numFmtId="170" fontId="19" fillId="4" borderId="0" xfId="59" applyNumberFormat="1" applyFont="1" applyFill="1" applyBorder="1" applyAlignment="1">
      <alignment horizontal="right" vertical="top"/>
    </xf>
    <xf numFmtId="170" fontId="4" fillId="4" borderId="0" xfId="1" applyNumberFormat="1" applyFont="1" applyFill="1" applyBorder="1"/>
    <xf numFmtId="0" fontId="8" fillId="2" borderId="0" xfId="1" applyFont="1" applyFill="1" applyBorder="1" applyAlignment="1">
      <alignment horizontal="left"/>
    </xf>
    <xf numFmtId="0" fontId="1" fillId="2" borderId="0" xfId="1" applyFill="1" applyBorder="1" applyAlignment="1"/>
    <xf numFmtId="0" fontId="14" fillId="2" borderId="0" xfId="1" applyFont="1" applyFill="1"/>
    <xf numFmtId="0" fontId="4" fillId="2" borderId="2" xfId="1" applyFont="1" applyFill="1" applyBorder="1" applyAlignment="1">
      <alignment wrapText="1"/>
    </xf>
    <xf numFmtId="0" fontId="9" fillId="2" borderId="2" xfId="1" applyFont="1" applyFill="1" applyBorder="1" applyAlignment="1">
      <alignment horizontal="right" wrapText="1"/>
    </xf>
    <xf numFmtId="0" fontId="0" fillId="4" borderId="0" xfId="0" applyFill="1" applyBorder="1"/>
    <xf numFmtId="16" fontId="1" fillId="4" borderId="0" xfId="1" quotePrefix="1" applyNumberFormat="1" applyFill="1" applyBorder="1"/>
    <xf numFmtId="0" fontId="1" fillId="4" borderId="0" xfId="59" applyFill="1" applyBorder="1"/>
    <xf numFmtId="0" fontId="1" fillId="4" borderId="0" xfId="1" applyFill="1" applyBorder="1" applyAlignment="1">
      <alignment vertical="center"/>
    </xf>
    <xf numFmtId="0" fontId="19" fillId="4" borderId="0" xfId="59" applyFont="1" applyFill="1" applyBorder="1" applyAlignment="1">
      <alignment horizontal="center" wrapText="1"/>
    </xf>
    <xf numFmtId="0" fontId="19" fillId="4" borderId="0" xfId="59" applyFont="1" applyFill="1" applyBorder="1" applyAlignment="1">
      <alignment horizontal="left" vertical="top" wrapText="1"/>
    </xf>
    <xf numFmtId="169" fontId="19" fillId="4" borderId="0" xfId="59" applyNumberFormat="1" applyFont="1" applyFill="1" applyBorder="1" applyAlignment="1">
      <alignment horizontal="right" vertical="top"/>
    </xf>
    <xf numFmtId="0" fontId="1" fillId="4" borderId="0" xfId="59" applyFill="1" applyBorder="1" applyAlignment="1">
      <alignment horizontal="center" vertical="center"/>
    </xf>
    <xf numFmtId="0" fontId="1" fillId="4" borderId="0" xfId="59" applyFill="1" applyBorder="1" applyAlignment="1">
      <alignment horizontal="center" vertical="center" wrapText="1"/>
    </xf>
    <xf numFmtId="0" fontId="1" fillId="4" borderId="0" xfId="1" quotePrefix="1" applyFill="1" applyBorder="1"/>
    <xf numFmtId="177" fontId="19" fillId="4" borderId="0" xfId="59" applyNumberFormat="1" applyFont="1" applyFill="1" applyBorder="1" applyAlignment="1">
      <alignment horizontal="right" vertical="top"/>
    </xf>
    <xf numFmtId="0" fontId="1" fillId="4" borderId="0" xfId="61" applyFill="1" applyBorder="1"/>
    <xf numFmtId="0" fontId="19" fillId="4" borderId="0" xfId="61" applyFont="1" applyFill="1" applyBorder="1" applyAlignment="1">
      <alignment horizontal="left" vertical="top" wrapText="1"/>
    </xf>
    <xf numFmtId="0" fontId="19" fillId="4" borderId="0" xfId="61" applyFont="1" applyFill="1" applyBorder="1" applyAlignment="1">
      <alignment horizontal="center" wrapText="1"/>
    </xf>
    <xf numFmtId="177" fontId="19" fillId="4" borderId="0" xfId="61" applyNumberFormat="1" applyFont="1" applyFill="1" applyBorder="1" applyAlignment="1">
      <alignment horizontal="right" vertical="top"/>
    </xf>
    <xf numFmtId="170" fontId="19" fillId="4" borderId="0" xfId="61" applyNumberFormat="1" applyFont="1" applyFill="1" applyBorder="1" applyAlignment="1">
      <alignment horizontal="right" vertical="top"/>
    </xf>
    <xf numFmtId="178" fontId="19" fillId="4" borderId="0" xfId="61" applyNumberFormat="1" applyFont="1" applyFill="1" applyBorder="1" applyAlignment="1">
      <alignment horizontal="right" vertical="top"/>
    </xf>
    <xf numFmtId="0" fontId="51" fillId="2" borderId="0" xfId="1" applyFont="1" applyFill="1" applyBorder="1" applyAlignment="1">
      <alignment horizontal="left"/>
    </xf>
    <xf numFmtId="0" fontId="5" fillId="0" borderId="1" xfId="62" applyFont="1" applyFill="1" applyBorder="1"/>
    <xf numFmtId="0" fontId="11" fillId="2" borderId="0" xfId="1" applyFont="1" applyFill="1" applyBorder="1" applyAlignment="1">
      <alignment wrapText="1"/>
    </xf>
    <xf numFmtId="0" fontId="50" fillId="2" borderId="0" xfId="62" applyFont="1" applyFill="1" applyBorder="1"/>
    <xf numFmtId="0" fontId="1" fillId="2" borderId="0" xfId="1" applyFill="1" applyAlignment="1">
      <alignment horizontal="left" indent="3"/>
    </xf>
    <xf numFmtId="0" fontId="4" fillId="0" borderId="0" xfId="1" applyFont="1" applyFill="1" applyBorder="1" applyAlignment="1">
      <alignment horizontal="left"/>
    </xf>
    <xf numFmtId="167" fontId="8" fillId="2" borderId="0" xfId="1" applyNumberFormat="1" applyFont="1" applyFill="1" applyBorder="1" applyAlignment="1">
      <alignment horizontal="right"/>
    </xf>
    <xf numFmtId="3" fontId="9" fillId="2" borderId="0" xfId="1" applyNumberFormat="1" applyFont="1" applyFill="1" applyBorder="1" applyAlignment="1">
      <alignment horizontal="right"/>
    </xf>
    <xf numFmtId="0" fontId="16" fillId="0" borderId="0" xfId="1" applyFont="1"/>
    <xf numFmtId="0" fontId="11" fillId="2" borderId="3" xfId="1" applyFont="1" applyFill="1" applyBorder="1" applyAlignment="1">
      <alignment horizontal="left" wrapText="1"/>
    </xf>
    <xf numFmtId="0" fontId="11" fillId="2" borderId="0" xfId="1" applyFont="1" applyFill="1" applyBorder="1" applyAlignment="1">
      <alignment horizontal="left" wrapText="1"/>
    </xf>
    <xf numFmtId="0" fontId="1" fillId="0" borderId="0" xfId="62" applyFont="1" applyAlignment="1">
      <alignment horizontal="left" vertical="center" indent="1"/>
    </xf>
    <xf numFmtId="17" fontId="1" fillId="0" borderId="0" xfId="62" quotePrefix="1" applyNumberFormat="1" applyFont="1" applyAlignment="1">
      <alignment horizontal="left" vertical="center" indent="1"/>
    </xf>
    <xf numFmtId="0" fontId="1" fillId="0" borderId="1" xfId="62" applyFont="1" applyBorder="1" applyAlignment="1">
      <alignment horizontal="left" vertical="center" indent="1"/>
    </xf>
    <xf numFmtId="0" fontId="1" fillId="0" borderId="0" xfId="62" applyFont="1" applyBorder="1" applyAlignment="1">
      <alignment horizontal="left" vertical="center" indent="1"/>
    </xf>
    <xf numFmtId="3" fontId="5" fillId="2" borderId="1" xfId="1" applyNumberFormat="1" applyFont="1" applyFill="1" applyBorder="1" applyAlignment="1">
      <alignment horizontal="left"/>
    </xf>
    <xf numFmtId="0" fontId="11" fillId="2" borderId="0" xfId="1" applyFont="1" applyFill="1" applyBorder="1" applyAlignment="1"/>
    <xf numFmtId="0" fontId="50" fillId="0" borderId="0" xfId="1" applyFont="1" applyFill="1" applyBorder="1" applyAlignment="1">
      <alignment horizontal="left"/>
    </xf>
    <xf numFmtId="3" fontId="8" fillId="2" borderId="0" xfId="65" applyNumberFormat="1" applyFont="1" applyFill="1" applyBorder="1" applyAlignment="1">
      <alignment horizontal="left"/>
    </xf>
    <xf numFmtId="0" fontId="9" fillId="2" borderId="0" xfId="1" applyFont="1" applyFill="1" applyBorder="1" applyAlignment="1">
      <alignment horizontal="left"/>
    </xf>
    <xf numFmtId="3" fontId="8" fillId="2" borderId="0" xfId="1" applyNumberFormat="1" applyFont="1" applyFill="1" applyBorder="1" applyAlignment="1">
      <alignment horizontal="left"/>
    </xf>
    <xf numFmtId="3" fontId="8" fillId="2" borderId="0" xfId="1" applyNumberFormat="1" applyFont="1" applyFill="1" applyBorder="1" applyAlignment="1">
      <alignment horizontal="left" indent="1"/>
    </xf>
    <xf numFmtId="0" fontId="14" fillId="2" borderId="1" xfId="1" applyFont="1" applyFill="1" applyBorder="1"/>
    <xf numFmtId="0" fontId="2" fillId="4" borderId="0" xfId="1" applyFont="1" applyFill="1" applyBorder="1" applyAlignment="1">
      <alignment horizontal="left"/>
    </xf>
    <xf numFmtId="0" fontId="5" fillId="4" borderId="1" xfId="62" applyFont="1" applyFill="1" applyBorder="1"/>
    <xf numFmtId="0" fontId="1" fillId="4" borderId="0" xfId="1" applyFont="1" applyFill="1" applyBorder="1" applyAlignment="1">
      <alignment horizontal="right" wrapText="1"/>
    </xf>
    <xf numFmtId="0" fontId="14" fillId="4" borderId="2" xfId="1" applyFont="1" applyFill="1" applyBorder="1" applyAlignment="1">
      <alignment horizontal="right" wrapText="1"/>
    </xf>
    <xf numFmtId="0" fontId="4" fillId="4" borderId="0" xfId="1" applyFont="1" applyFill="1" applyBorder="1" applyAlignment="1">
      <alignment horizontal="left"/>
    </xf>
    <xf numFmtId="3" fontId="1" fillId="4" borderId="0" xfId="63" applyNumberFormat="1" applyFont="1" applyFill="1" applyBorder="1" applyAlignment="1">
      <alignment horizontal="right"/>
    </xf>
    <xf numFmtId="171" fontId="1" fillId="4" borderId="0" xfId="63" applyNumberFormat="1" applyFont="1" applyFill="1" applyBorder="1" applyAlignment="1">
      <alignment horizontal="right"/>
    </xf>
    <xf numFmtId="0" fontId="1" fillId="4" borderId="0" xfId="1" applyFont="1" applyFill="1" applyBorder="1" applyAlignment="1">
      <alignment horizontal="left"/>
    </xf>
    <xf numFmtId="0" fontId="1" fillId="4" borderId="1" xfId="1" applyFont="1" applyFill="1" applyBorder="1" applyAlignment="1">
      <alignment horizontal="left"/>
    </xf>
    <xf numFmtId="0" fontId="11" fillId="4" borderId="0" xfId="1" applyFont="1" applyFill="1" applyBorder="1" applyAlignment="1">
      <alignment wrapText="1"/>
    </xf>
    <xf numFmtId="0" fontId="1" fillId="4" borderId="0" xfId="1" applyFont="1" applyFill="1"/>
    <xf numFmtId="167" fontId="1" fillId="4" borderId="0" xfId="6" applyNumberFormat="1" applyFont="1" applyFill="1" applyBorder="1" applyAlignment="1">
      <alignment horizontal="left"/>
    </xf>
    <xf numFmtId="167" fontId="1" fillId="4" borderId="1" xfId="6" applyNumberFormat="1" applyFont="1" applyFill="1" applyBorder="1" applyAlignment="1">
      <alignment horizontal="left"/>
    </xf>
    <xf numFmtId="167" fontId="4" fillId="4" borderId="0" xfId="6" applyNumberFormat="1" applyFont="1" applyFill="1" applyBorder="1" applyAlignment="1">
      <alignment horizontal="left"/>
    </xf>
    <xf numFmtId="1" fontId="1" fillId="4" borderId="0" xfId="1" applyNumberFormat="1" applyFont="1" applyFill="1" applyBorder="1"/>
    <xf numFmtId="0" fontId="14" fillId="4" borderId="1" xfId="1" applyFont="1" applyFill="1" applyBorder="1" applyAlignment="1">
      <alignment horizontal="left" wrapText="1"/>
    </xf>
    <xf numFmtId="0" fontId="50" fillId="4" borderId="0" xfId="62" applyFont="1" applyFill="1" applyBorder="1"/>
    <xf numFmtId="0" fontId="25" fillId="4" borderId="0" xfId="0" applyFont="1" applyFill="1"/>
    <xf numFmtId="0" fontId="9" fillId="4" borderId="0" xfId="0" applyFont="1" applyFill="1"/>
    <xf numFmtId="179" fontId="4" fillId="4" borderId="0" xfId="9" applyNumberFormat="1" applyFont="1" applyFill="1" applyBorder="1"/>
    <xf numFmtId="0" fontId="5" fillId="4" borderId="3" xfId="62" applyFont="1" applyFill="1" applyBorder="1" applyAlignment="1">
      <alignment horizontal="right"/>
    </xf>
    <xf numFmtId="0" fontId="4" fillId="2" borderId="3" xfId="1" applyFont="1" applyFill="1" applyBorder="1" applyAlignment="1">
      <alignment horizontal="center" vertical="top" wrapText="1"/>
    </xf>
    <xf numFmtId="0" fontId="1" fillId="4" borderId="0" xfId="62" applyFont="1" applyFill="1" applyAlignment="1">
      <alignment horizontal="left" vertical="center" indent="1"/>
    </xf>
    <xf numFmtId="0" fontId="1" fillId="4" borderId="1" xfId="62" applyFont="1" applyFill="1" applyBorder="1" applyAlignment="1">
      <alignment horizontal="left" vertical="center" indent="1"/>
    </xf>
    <xf numFmtId="3" fontId="14" fillId="4" borderId="0" xfId="1" applyNumberFormat="1" applyFont="1" applyFill="1" applyBorder="1" applyAlignment="1">
      <alignment horizontal="center" wrapText="1"/>
    </xf>
    <xf numFmtId="0" fontId="14" fillId="4" borderId="0" xfId="1" applyFont="1" applyFill="1"/>
    <xf numFmtId="0" fontId="14" fillId="4" borderId="0" xfId="1" applyFont="1" applyFill="1" applyBorder="1" applyAlignment="1">
      <alignment horizontal="center" wrapText="1"/>
    </xf>
    <xf numFmtId="0" fontId="14" fillId="4" borderId="0" xfId="1" applyFont="1" applyFill="1" applyBorder="1" applyAlignment="1">
      <alignment horizontal="center"/>
    </xf>
    <xf numFmtId="0" fontId="4" fillId="4" borderId="0" xfId="1" applyFont="1" applyFill="1" applyBorder="1" applyAlignment="1"/>
    <xf numFmtId="0" fontId="14" fillId="4" borderId="0" xfId="1" applyFont="1" applyFill="1" applyAlignment="1">
      <alignment horizontal="center"/>
    </xf>
    <xf numFmtId="0" fontId="54" fillId="4" borderId="0" xfId="0" applyFont="1" applyFill="1" applyAlignment="1">
      <alignment horizontal="left" vertical="center" indent="3"/>
    </xf>
    <xf numFmtId="168" fontId="1" fillId="4" borderId="0" xfId="1" applyNumberFormat="1" applyFont="1" applyFill="1" applyBorder="1"/>
    <xf numFmtId="166" fontId="55" fillId="2" borderId="0" xfId="7" applyNumberFormat="1" applyFont="1" applyFill="1"/>
    <xf numFmtId="0" fontId="13" fillId="2" borderId="0" xfId="7" applyFont="1" applyFill="1" applyAlignment="1">
      <alignment vertical="center"/>
    </xf>
    <xf numFmtId="166" fontId="2" fillId="2" borderId="0" xfId="7" applyNumberFormat="1" applyFont="1" applyFill="1" applyBorder="1"/>
    <xf numFmtId="166" fontId="55" fillId="2" borderId="0" xfId="7" applyNumberFormat="1" applyFont="1" applyFill="1" applyBorder="1"/>
    <xf numFmtId="0" fontId="4" fillId="2" borderId="1" xfId="7" applyFont="1" applyFill="1" applyBorder="1" applyAlignment="1">
      <alignment horizontal="right"/>
    </xf>
    <xf numFmtId="0" fontId="4" fillId="2" borderId="1" xfId="7" applyFont="1" applyFill="1" applyBorder="1" applyAlignment="1">
      <alignment horizontal="right" wrapText="1"/>
    </xf>
    <xf numFmtId="166" fontId="4" fillId="2" borderId="1" xfId="7" applyNumberFormat="1" applyFont="1" applyFill="1" applyBorder="1" applyAlignment="1">
      <alignment horizontal="right" wrapText="1"/>
    </xf>
    <xf numFmtId="0" fontId="1" fillId="2" borderId="0" xfId="7" applyFont="1" applyFill="1" applyBorder="1" applyAlignment="1">
      <alignment horizontal="right"/>
    </xf>
    <xf numFmtId="166" fontId="1" fillId="2" borderId="0" xfId="7" applyNumberFormat="1" applyFont="1" applyFill="1" applyBorder="1" applyAlignment="1">
      <alignment horizontal="right"/>
    </xf>
    <xf numFmtId="166" fontId="5" fillId="2" borderId="0" xfId="7" applyNumberFormat="1" applyFont="1" applyFill="1" applyBorder="1" applyAlignment="1">
      <alignment horizontal="right"/>
    </xf>
    <xf numFmtId="172" fontId="1" fillId="2" borderId="0" xfId="185" applyNumberFormat="1" applyFont="1" applyFill="1"/>
    <xf numFmtId="172" fontId="1" fillId="2" borderId="0" xfId="186" applyNumberFormat="1" applyFont="1" applyFill="1" applyAlignment="1">
      <alignment horizontal="right"/>
    </xf>
    <xf numFmtId="0" fontId="11" fillId="2" borderId="0" xfId="7" applyFont="1" applyFill="1"/>
    <xf numFmtId="49" fontId="1" fillId="2" borderId="0" xfId="7" applyNumberFormat="1" applyFont="1" applyFill="1" applyBorder="1" applyAlignment="1">
      <alignment horizontal="right"/>
    </xf>
    <xf numFmtId="3" fontId="7" fillId="3" borderId="0" xfId="187" applyNumberFormat="1" applyFont="1" applyFill="1" applyBorder="1" applyAlignment="1">
      <alignment vertical="top"/>
    </xf>
    <xf numFmtId="0" fontId="1" fillId="2" borderId="1" xfId="7" applyFont="1" applyFill="1" applyBorder="1" applyAlignment="1">
      <alignment horizontal="right"/>
    </xf>
    <xf numFmtId="0" fontId="1" fillId="0" borderId="0" xfId="7" applyFill="1"/>
    <xf numFmtId="0" fontId="13" fillId="2" borderId="0" xfId="7" applyFont="1" applyFill="1"/>
    <xf numFmtId="0" fontId="2" fillId="2" borderId="0" xfId="7" applyFont="1" applyFill="1"/>
    <xf numFmtId="0" fontId="1" fillId="2" borderId="1" xfId="7" applyFill="1" applyBorder="1"/>
    <xf numFmtId="0" fontId="1" fillId="2" borderId="2" xfId="7" applyFill="1" applyBorder="1"/>
    <xf numFmtId="168" fontId="1" fillId="2" borderId="0" xfId="7" applyNumberFormat="1" applyFill="1"/>
    <xf numFmtId="1" fontId="1" fillId="2" borderId="0" xfId="7" applyNumberFormat="1" applyFill="1" applyBorder="1" applyAlignment="1"/>
    <xf numFmtId="0" fontId="8" fillId="2" borderId="0" xfId="7" applyFont="1" applyFill="1" applyBorder="1" applyAlignment="1">
      <alignment wrapText="1"/>
    </xf>
    <xf numFmtId="0" fontId="57" fillId="2" borderId="0" xfId="7" applyFont="1" applyFill="1"/>
    <xf numFmtId="0" fontId="2" fillId="2" borderId="0" xfId="7" applyFont="1" applyFill="1" applyBorder="1"/>
    <xf numFmtId="0" fontId="1" fillId="2" borderId="0" xfId="7" applyFill="1" applyBorder="1" applyAlignment="1">
      <alignment wrapText="1"/>
    </xf>
    <xf numFmtId="0" fontId="58" fillId="2" borderId="1" xfId="7" applyFont="1" applyFill="1" applyBorder="1"/>
    <xf numFmtId="168" fontId="1" fillId="2" borderId="0" xfId="7" applyNumberFormat="1" applyFill="1" applyBorder="1"/>
    <xf numFmtId="168" fontId="1" fillId="2" borderId="1" xfId="7" applyNumberFormat="1" applyFill="1" applyBorder="1"/>
    <xf numFmtId="168" fontId="1" fillId="2" borderId="3" xfId="7" applyNumberFormat="1" applyFill="1" applyBorder="1"/>
    <xf numFmtId="0" fontId="1" fillId="2" borderId="0" xfId="189" applyFill="1"/>
    <xf numFmtId="168" fontId="4" fillId="2" borderId="0" xfId="189" applyNumberFormat="1" applyFont="1" applyFill="1" applyBorder="1"/>
    <xf numFmtId="0" fontId="13" fillId="4" borderId="0" xfId="189" applyFont="1" applyFill="1"/>
    <xf numFmtId="0" fontId="8" fillId="2" borderId="0" xfId="189" applyFont="1" applyFill="1"/>
    <xf numFmtId="0" fontId="1" fillId="2" borderId="0" xfId="189" applyFill="1" applyBorder="1"/>
    <xf numFmtId="168" fontId="1" fillId="2" borderId="0" xfId="189" applyNumberFormat="1" applyFont="1" applyFill="1" applyBorder="1"/>
    <xf numFmtId="3" fontId="4" fillId="2" borderId="0" xfId="189" applyNumberFormat="1" applyFont="1" applyFill="1" applyBorder="1" applyAlignment="1"/>
    <xf numFmtId="0" fontId="2" fillId="2" borderId="0" xfId="189" applyFont="1" applyFill="1"/>
    <xf numFmtId="0" fontId="2" fillId="2" borderId="0" xfId="189" applyFont="1" applyFill="1" applyBorder="1" applyAlignment="1">
      <alignment wrapText="1"/>
    </xf>
    <xf numFmtId="0" fontId="2" fillId="2" borderId="0" xfId="189" applyFont="1" applyFill="1" applyBorder="1" applyAlignment="1">
      <alignment horizontal="left" wrapText="1"/>
    </xf>
    <xf numFmtId="168" fontId="2" fillId="2" borderId="0" xfId="189" applyNumberFormat="1" applyFont="1" applyFill="1" applyBorder="1"/>
    <xf numFmtId="0" fontId="1" fillId="2" borderId="1" xfId="189" applyFill="1" applyBorder="1"/>
    <xf numFmtId="168" fontId="1" fillId="2" borderId="0" xfId="189" applyNumberFormat="1" applyFill="1" applyBorder="1" applyAlignment="1">
      <alignment horizontal="right" wrapText="1"/>
    </xf>
    <xf numFmtId="179" fontId="1" fillId="2" borderId="0" xfId="189" applyNumberFormat="1" applyFont="1" applyFill="1" applyBorder="1"/>
    <xf numFmtId="171" fontId="1" fillId="2" borderId="0" xfId="189" applyNumberFormat="1" applyFont="1" applyFill="1" applyBorder="1"/>
    <xf numFmtId="0" fontId="1" fillId="2" borderId="0" xfId="189" applyFont="1" applyFill="1"/>
    <xf numFmtId="173" fontId="0" fillId="4" borderId="0" xfId="0" applyNumberFormat="1" applyFill="1"/>
    <xf numFmtId="176" fontId="1" fillId="2" borderId="0" xfId="1" applyNumberFormat="1" applyFill="1"/>
    <xf numFmtId="1" fontId="4" fillId="0" borderId="0" xfId="1" applyNumberFormat="1" applyFont="1" applyFill="1" applyBorder="1" applyAlignment="1">
      <alignment horizontal="right" wrapText="1"/>
    </xf>
    <xf numFmtId="172" fontId="49" fillId="4" borderId="0" xfId="60" applyNumberFormat="1" applyFont="1" applyFill="1" applyBorder="1" applyAlignment="1">
      <alignment horizontal="right" vertical="top"/>
    </xf>
    <xf numFmtId="0" fontId="8" fillId="4" borderId="0" xfId="1" applyFont="1" applyFill="1" applyBorder="1" applyAlignment="1">
      <alignment horizontal="left"/>
    </xf>
    <xf numFmtId="0" fontId="1" fillId="4" borderId="0" xfId="7" applyNumberFormat="1" applyFont="1" applyFill="1" applyBorder="1" applyAlignment="1">
      <alignment horizontal="left"/>
    </xf>
    <xf numFmtId="176" fontId="1" fillId="4" borderId="0" xfId="12" applyNumberFormat="1" applyFont="1" applyFill="1" applyBorder="1" applyAlignment="1">
      <alignment horizontal="right"/>
    </xf>
    <xf numFmtId="0" fontId="1" fillId="4" borderId="0" xfId="59" applyFill="1" applyBorder="1" applyAlignment="1">
      <alignment horizontal="center" vertical="center" wrapText="1"/>
    </xf>
    <xf numFmtId="0" fontId="19" fillId="4" borderId="0" xfId="59" applyFont="1" applyFill="1" applyBorder="1" applyAlignment="1">
      <alignment horizontal="center" wrapText="1"/>
    </xf>
    <xf numFmtId="0" fontId="19" fillId="4" borderId="0" xfId="59" applyFont="1" applyFill="1" applyBorder="1" applyAlignment="1">
      <alignment horizontal="left" vertical="top" wrapText="1"/>
    </xf>
    <xf numFmtId="0" fontId="27" fillId="2" borderId="0" xfId="189" quotePrefix="1" applyFont="1" applyFill="1"/>
    <xf numFmtId="1" fontId="1" fillId="2" borderId="0" xfId="1" applyNumberFormat="1" applyFont="1" applyFill="1" applyBorder="1"/>
    <xf numFmtId="179" fontId="1" fillId="4" borderId="0" xfId="8" applyNumberFormat="1" applyFont="1" applyFill="1" applyBorder="1" applyAlignment="1">
      <alignment horizontal="right" wrapText="1"/>
    </xf>
    <xf numFmtId="0" fontId="19" fillId="4" borderId="0" xfId="59" applyFont="1" applyFill="1" applyBorder="1" applyAlignment="1">
      <alignment horizontal="center" wrapText="1"/>
    </xf>
    <xf numFmtId="0" fontId="19" fillId="4" borderId="0" xfId="59" applyFont="1" applyFill="1" applyBorder="1" applyAlignment="1">
      <alignment horizontal="left" vertical="top" wrapText="1"/>
    </xf>
    <xf numFmtId="173" fontId="1" fillId="2" borderId="0" xfId="12" applyNumberFormat="1" applyFont="1" applyFill="1" applyBorder="1"/>
    <xf numFmtId="0" fontId="14" fillId="4" borderId="1" xfId="1" applyFont="1" applyFill="1" applyBorder="1" applyAlignment="1">
      <alignment horizontal="left"/>
    </xf>
    <xf numFmtId="0" fontId="31" fillId="4" borderId="0" xfId="1" applyFont="1" applyFill="1" applyBorder="1"/>
    <xf numFmtId="0" fontId="27" fillId="4" borderId="0" xfId="1" quotePrefix="1" applyFont="1" applyFill="1" applyBorder="1"/>
    <xf numFmtId="167" fontId="6" fillId="4" borderId="0" xfId="7" applyNumberFormat="1" applyFont="1" applyFill="1" applyBorder="1"/>
    <xf numFmtId="167" fontId="4" fillId="4" borderId="1" xfId="7" applyNumberFormat="1" applyFont="1" applyFill="1" applyBorder="1" applyAlignment="1">
      <alignment horizontal="left"/>
    </xf>
    <xf numFmtId="167" fontId="4" fillId="4" borderId="1" xfId="7" applyNumberFormat="1" applyFont="1" applyFill="1" applyBorder="1" applyAlignment="1">
      <alignment horizontal="right" wrapText="1"/>
    </xf>
    <xf numFmtId="3" fontId="1" fillId="4" borderId="0" xfId="1" applyNumberFormat="1" applyFont="1" applyFill="1" applyBorder="1" applyAlignment="1">
      <alignment horizontal="right" wrapText="1"/>
    </xf>
    <xf numFmtId="0" fontId="19" fillId="4" borderId="0" xfId="1" applyFont="1" applyFill="1" applyBorder="1" applyAlignment="1">
      <alignment horizontal="center" wrapText="1"/>
    </xf>
    <xf numFmtId="0" fontId="19" fillId="4" borderId="0" xfId="1" applyFont="1" applyFill="1" applyBorder="1" applyAlignment="1">
      <alignment vertical="top" wrapText="1"/>
    </xf>
    <xf numFmtId="169" fontId="19" fillId="4" borderId="0" xfId="1" applyNumberFormat="1" applyFont="1" applyFill="1" applyBorder="1" applyAlignment="1">
      <alignment horizontal="right" vertical="top"/>
    </xf>
    <xf numFmtId="0" fontId="1" fillId="4" borderId="0" xfId="1" applyFont="1" applyFill="1" applyBorder="1" applyAlignment="1">
      <alignment vertical="center"/>
    </xf>
    <xf numFmtId="172" fontId="0" fillId="4" borderId="0" xfId="13" applyNumberFormat="1" applyFont="1" applyFill="1" applyBorder="1"/>
    <xf numFmtId="172" fontId="1" fillId="4" borderId="0" xfId="13" applyNumberFormat="1" applyFont="1" applyFill="1" applyBorder="1" applyAlignment="1">
      <alignment horizontal="right" wrapText="1"/>
    </xf>
    <xf numFmtId="0" fontId="18" fillId="4" borderId="0" xfId="1" applyFont="1" applyFill="1" applyBorder="1" applyAlignment="1">
      <alignment vertical="center" wrapText="1"/>
    </xf>
    <xf numFmtId="172" fontId="0" fillId="4" borderId="0" xfId="13" applyNumberFormat="1" applyFont="1" applyFill="1" applyBorder="1" applyAlignment="1">
      <alignment vertical="center"/>
    </xf>
    <xf numFmtId="0" fontId="1" fillId="4" borderId="0" xfId="1" applyFill="1" applyBorder="1" applyAlignment="1">
      <alignment vertical="center" wrapText="1"/>
    </xf>
    <xf numFmtId="172" fontId="19" fillId="4" borderId="0" xfId="13" applyNumberFormat="1" applyFont="1" applyFill="1" applyBorder="1" applyAlignment="1">
      <alignment horizontal="center" wrapText="1"/>
    </xf>
    <xf numFmtId="0" fontId="19" fillId="4" borderId="0" xfId="1" applyFont="1" applyFill="1" applyBorder="1" applyAlignment="1">
      <alignment horizontal="left" vertical="top" wrapText="1"/>
    </xf>
    <xf numFmtId="170" fontId="19" fillId="4" borderId="0" xfId="1" applyNumberFormat="1" applyFont="1" applyFill="1" applyBorder="1" applyAlignment="1">
      <alignment horizontal="right" vertical="top"/>
    </xf>
    <xf numFmtId="172" fontId="19" fillId="4" borderId="0" xfId="13" applyNumberFormat="1" applyFont="1" applyFill="1" applyBorder="1" applyAlignment="1">
      <alignment horizontal="right" vertical="top"/>
    </xf>
    <xf numFmtId="0" fontId="1" fillId="4" borderId="0" xfId="1" applyFont="1" applyFill="1" applyBorder="1" applyAlignment="1">
      <alignment horizontal="center" vertical="center"/>
    </xf>
    <xf numFmtId="0" fontId="1" fillId="4" borderId="0" xfId="1" applyFill="1" applyBorder="1" applyAlignment="1">
      <alignment horizontal="center" vertical="center"/>
    </xf>
    <xf numFmtId="182" fontId="19" fillId="4" borderId="0" xfId="59" applyNumberFormat="1" applyFont="1" applyFill="1" applyBorder="1" applyAlignment="1">
      <alignment horizontal="right" vertical="top"/>
    </xf>
    <xf numFmtId="183" fontId="19" fillId="4" borderId="0" xfId="59" applyNumberFormat="1" applyFont="1" applyFill="1" applyBorder="1" applyAlignment="1">
      <alignment horizontal="right" vertical="top"/>
    </xf>
    <xf numFmtId="0" fontId="13" fillId="2" borderId="0" xfId="1" applyFont="1" applyFill="1" applyAlignment="1">
      <alignment vertical="center" wrapText="1"/>
    </xf>
    <xf numFmtId="0" fontId="17" fillId="2" borderId="0" xfId="1" applyFont="1" applyFill="1" applyAlignment="1">
      <alignment vertical="center" wrapText="1"/>
    </xf>
    <xf numFmtId="167" fontId="1" fillId="4" borderId="1" xfId="7" applyNumberFormat="1" applyFont="1" applyFill="1" applyBorder="1" applyAlignment="1">
      <alignment horizontal="right" wrapText="1"/>
    </xf>
    <xf numFmtId="167" fontId="1" fillId="2" borderId="1" xfId="7" applyNumberFormat="1" applyFont="1" applyFill="1" applyBorder="1" applyAlignment="1">
      <alignment horizontal="right" wrapText="1"/>
    </xf>
    <xf numFmtId="0" fontId="14" fillId="4" borderId="1" xfId="1" applyFont="1" applyFill="1" applyBorder="1"/>
    <xf numFmtId="0" fontId="19" fillId="4" borderId="0" xfId="59" applyFont="1" applyFill="1" applyBorder="1" applyAlignment="1">
      <alignment horizontal="left" vertical="top" wrapText="1"/>
    </xf>
    <xf numFmtId="0" fontId="19" fillId="4" borderId="0" xfId="59" applyFont="1" applyFill="1" applyBorder="1" applyAlignment="1">
      <alignment horizontal="center" wrapText="1"/>
    </xf>
    <xf numFmtId="0" fontId="4" fillId="2" borderId="1" xfId="1" applyFont="1" applyFill="1" applyBorder="1" applyAlignment="1">
      <alignment horizontal="right" wrapText="1"/>
    </xf>
    <xf numFmtId="0" fontId="1" fillId="0" borderId="0" xfId="1" applyFont="1" applyFill="1" applyBorder="1" applyAlignment="1">
      <alignment horizontal="left" indent="1"/>
    </xf>
    <xf numFmtId="173" fontId="1" fillId="0" borderId="0" xfId="8" applyNumberFormat="1" applyFont="1" applyFill="1" applyBorder="1" applyAlignment="1">
      <alignment horizontal="right" wrapText="1"/>
    </xf>
    <xf numFmtId="0" fontId="31" fillId="0" borderId="0" xfId="1" applyFont="1" applyFill="1" applyBorder="1"/>
    <xf numFmtId="167" fontId="14" fillId="4" borderId="1" xfId="7" applyNumberFormat="1" applyFont="1" applyFill="1" applyBorder="1" applyAlignment="1">
      <alignment horizontal="left"/>
    </xf>
    <xf numFmtId="167" fontId="1" fillId="4" borderId="1" xfId="7" applyNumberFormat="1" applyFont="1" applyFill="1" applyBorder="1"/>
    <xf numFmtId="0" fontId="1" fillId="4" borderId="0" xfId="7" applyFont="1" applyFill="1" applyAlignment="1">
      <alignment horizontal="left"/>
    </xf>
    <xf numFmtId="3" fontId="1" fillId="4" borderId="0" xfId="7" applyNumberFormat="1" applyFont="1" applyFill="1" applyBorder="1"/>
    <xf numFmtId="3" fontId="4" fillId="4" borderId="0" xfId="7" applyNumberFormat="1" applyFont="1" applyFill="1" applyBorder="1"/>
    <xf numFmtId="0" fontId="4" fillId="2" borderId="0" xfId="7" applyFont="1" applyFill="1" applyBorder="1" applyAlignment="1">
      <alignment horizontal="right" wrapText="1"/>
    </xf>
    <xf numFmtId="1" fontId="1" fillId="4" borderId="0" xfId="7" applyNumberFormat="1" applyFont="1" applyFill="1" applyBorder="1"/>
    <xf numFmtId="0" fontId="1" fillId="2" borderId="1" xfId="1" applyFont="1" applyFill="1" applyBorder="1"/>
    <xf numFmtId="179" fontId="7" fillId="4" borderId="0" xfId="59" applyNumberFormat="1" applyFont="1" applyFill="1" applyBorder="1" applyAlignment="1">
      <alignment horizontal="right" vertical="top"/>
    </xf>
    <xf numFmtId="179" fontId="7" fillId="4" borderId="0" xfId="188" applyNumberFormat="1" applyFont="1" applyFill="1" applyBorder="1" applyAlignment="1">
      <alignment horizontal="right" vertical="top"/>
    </xf>
    <xf numFmtId="179" fontId="1" fillId="2" borderId="0" xfId="1" applyNumberFormat="1" applyFont="1" applyFill="1"/>
    <xf numFmtId="172" fontId="63" fillId="4" borderId="1" xfId="60" applyNumberFormat="1" applyFont="1" applyFill="1" applyBorder="1" applyAlignment="1">
      <alignment horizontal="right" vertical="top"/>
    </xf>
    <xf numFmtId="0" fontId="14" fillId="4" borderId="0" xfId="1" applyFont="1" applyFill="1" applyBorder="1" applyAlignment="1">
      <alignment horizontal="right" wrapText="1"/>
    </xf>
    <xf numFmtId="0" fontId="1" fillId="4" borderId="0" xfId="1" applyFont="1" applyFill="1" applyBorder="1" applyAlignment="1">
      <alignment horizontal="left" indent="1"/>
    </xf>
    <xf numFmtId="174" fontId="1" fillId="0" borderId="0" xfId="8" applyNumberFormat="1" applyFont="1" applyFill="1" applyBorder="1" applyAlignment="1">
      <alignment horizontal="right" wrapText="1"/>
    </xf>
    <xf numFmtId="0" fontId="1" fillId="4" borderId="0" xfId="208" applyFill="1" applyBorder="1"/>
    <xf numFmtId="0" fontId="19" fillId="4" borderId="0" xfId="208" applyFont="1" applyFill="1" applyBorder="1" applyAlignment="1">
      <alignment horizontal="left" vertical="top" wrapText="1"/>
    </xf>
    <xf numFmtId="170" fontId="19" fillId="4" borderId="0" xfId="208" applyNumberFormat="1" applyFont="1" applyFill="1" applyBorder="1" applyAlignment="1">
      <alignment horizontal="right" vertical="top"/>
    </xf>
    <xf numFmtId="0" fontId="8" fillId="2" borderId="0" xfId="7" applyFont="1" applyFill="1" applyBorder="1" applyAlignment="1">
      <alignment horizontal="left"/>
    </xf>
    <xf numFmtId="0" fontId="21" fillId="4" borderId="0" xfId="0" applyFont="1" applyFill="1"/>
    <xf numFmtId="0" fontId="1" fillId="4" borderId="0" xfId="0" applyFont="1" applyFill="1"/>
    <xf numFmtId="0" fontId="11" fillId="4" borderId="0" xfId="0" applyFont="1" applyFill="1"/>
    <xf numFmtId="0" fontId="2" fillId="4" borderId="0" xfId="0" applyFont="1" applyFill="1"/>
    <xf numFmtId="0" fontId="30" fillId="4" borderId="0" xfId="16" applyFont="1" applyFill="1"/>
    <xf numFmtId="0" fontId="65" fillId="4" borderId="0" xfId="0" applyFont="1" applyFill="1"/>
    <xf numFmtId="0" fontId="8" fillId="4" borderId="0" xfId="7" applyFont="1" applyFill="1" applyBorder="1"/>
    <xf numFmtId="0" fontId="4" fillId="4" borderId="0" xfId="7" applyFont="1" applyFill="1"/>
    <xf numFmtId="0" fontId="1" fillId="4" borderId="0" xfId="59" applyFont="1" applyFill="1" applyBorder="1" applyAlignment="1">
      <alignment horizontal="center" vertical="center"/>
    </xf>
    <xf numFmtId="0" fontId="19" fillId="4" borderId="0" xfId="59" applyFont="1" applyFill="1" applyBorder="1" applyAlignment="1">
      <alignment horizontal="left" vertical="top" wrapText="1"/>
    </xf>
    <xf numFmtId="0" fontId="19" fillId="4" borderId="0" xfId="59" applyFont="1" applyFill="1" applyBorder="1" applyAlignment="1">
      <alignment horizontal="center" wrapText="1"/>
    </xf>
    <xf numFmtId="0" fontId="8" fillId="2" borderId="0" xfId="1" applyFont="1" applyFill="1" applyBorder="1" applyAlignment="1">
      <alignment wrapText="1"/>
    </xf>
    <xf numFmtId="0" fontId="13" fillId="2" borderId="0" xfId="1" applyFont="1" applyFill="1" applyAlignment="1"/>
    <xf numFmtId="0" fontId="8" fillId="2" borderId="0" xfId="189" applyFont="1" applyFill="1" applyAlignment="1">
      <alignment horizontal="left" indent="1"/>
    </xf>
    <xf numFmtId="3" fontId="5" fillId="4" borderId="0" xfId="7" applyNumberFormat="1" applyFont="1" applyFill="1" applyBorder="1" applyAlignment="1">
      <alignment horizontal="right"/>
    </xf>
    <xf numFmtId="0" fontId="14" fillId="4" borderId="2" xfId="1" applyFont="1" applyFill="1" applyBorder="1" applyAlignment="1">
      <alignment horizontal="right"/>
    </xf>
    <xf numFmtId="0" fontId="2" fillId="4" borderId="0" xfId="1" applyFont="1" applyFill="1" applyAlignment="1">
      <alignment horizontal="left" wrapText="1"/>
    </xf>
    <xf numFmtId="0" fontId="5" fillId="4" borderId="1" xfId="1" applyFont="1" applyFill="1" applyBorder="1" applyAlignment="1">
      <alignment horizontal="left"/>
    </xf>
    <xf numFmtId="0" fontId="1" fillId="4" borderId="1" xfId="1" applyFill="1" applyBorder="1" applyAlignment="1">
      <alignment horizontal="right" wrapText="1"/>
    </xf>
    <xf numFmtId="168" fontId="4" fillId="4" borderId="1" xfId="1" applyNumberFormat="1" applyFont="1" applyFill="1" applyBorder="1" applyAlignment="1">
      <alignment horizontal="right" wrapText="1"/>
    </xf>
    <xf numFmtId="168" fontId="5" fillId="4" borderId="0" xfId="1" applyNumberFormat="1" applyFont="1" applyFill="1" applyBorder="1" applyAlignment="1">
      <alignment horizontal="right"/>
    </xf>
    <xf numFmtId="1" fontId="4" fillId="4" borderId="0" xfId="1" applyNumberFormat="1" applyFont="1" applyFill="1" applyBorder="1" applyAlignment="1">
      <alignment horizontal="right" wrapText="1"/>
    </xf>
    <xf numFmtId="0" fontId="1" fillId="4" borderId="0" xfId="1" applyFill="1" applyAlignment="1">
      <alignment horizontal="right" wrapText="1"/>
    </xf>
    <xf numFmtId="168" fontId="4" fillId="4" borderId="0" xfId="1" applyNumberFormat="1" applyFont="1" applyFill="1"/>
    <xf numFmtId="0" fontId="8" fillId="4" borderId="0" xfId="1" applyFont="1" applyFill="1" applyAlignment="1">
      <alignment horizontal="left" indent="1"/>
    </xf>
    <xf numFmtId="0" fontId="66" fillId="0" borderId="0" xfId="0" applyFont="1" applyAlignment="1">
      <alignment vertical="center"/>
    </xf>
    <xf numFmtId="0" fontId="59" fillId="0" borderId="0" xfId="0" applyFont="1" applyAlignment="1">
      <alignment vertical="center"/>
    </xf>
    <xf numFmtId="0" fontId="4" fillId="2" borderId="13" xfId="1" applyFont="1" applyFill="1" applyBorder="1"/>
    <xf numFmtId="170" fontId="4" fillId="4" borderId="13" xfId="1" applyNumberFormat="1" applyFont="1" applyFill="1" applyBorder="1"/>
    <xf numFmtId="0" fontId="17" fillId="2" borderId="0" xfId="1" applyFont="1" applyFill="1" applyAlignment="1">
      <alignment vertical="center"/>
    </xf>
    <xf numFmtId="0" fontId="19" fillId="4" borderId="0" xfId="208" applyFont="1" applyFill="1" applyBorder="1" applyAlignment="1">
      <alignment horizontal="center" wrapText="1"/>
    </xf>
    <xf numFmtId="172" fontId="1" fillId="4" borderId="0" xfId="12" applyNumberFormat="1" applyFont="1" applyFill="1" applyBorder="1" applyAlignment="1">
      <alignment horizontal="right"/>
    </xf>
    <xf numFmtId="172" fontId="4" fillId="4" borderId="0" xfId="12" applyNumberFormat="1" applyFont="1" applyFill="1" applyBorder="1" applyAlignment="1">
      <alignment horizontal="right"/>
    </xf>
    <xf numFmtId="0" fontId="1" fillId="2" borderId="0" xfId="209" applyFill="1"/>
    <xf numFmtId="0" fontId="1" fillId="2" borderId="0" xfId="209" applyFont="1" applyFill="1" applyAlignment="1">
      <alignment horizontal="left"/>
    </xf>
    <xf numFmtId="0" fontId="4" fillId="2" borderId="0" xfId="209" applyFont="1" applyFill="1" applyAlignment="1">
      <alignment horizontal="left"/>
    </xf>
    <xf numFmtId="0" fontId="1" fillId="0" borderId="0" xfId="209" applyFont="1" applyFill="1" applyBorder="1"/>
    <xf numFmtId="0" fontId="4" fillId="0" borderId="0" xfId="209" applyFont="1" applyFill="1"/>
    <xf numFmtId="0" fontId="4" fillId="0" borderId="0" xfId="209" applyFont="1" applyFill="1" applyBorder="1"/>
    <xf numFmtId="0" fontId="14" fillId="0" borderId="0" xfId="209" applyFont="1" applyFill="1"/>
    <xf numFmtId="0" fontId="4" fillId="2" borderId="0" xfId="209" applyFont="1" applyFill="1"/>
    <xf numFmtId="0" fontId="6" fillId="2" borderId="0" xfId="209" applyFont="1" applyFill="1"/>
    <xf numFmtId="0" fontId="6" fillId="2" borderId="0" xfId="209" applyFont="1" applyFill="1" applyAlignment="1">
      <alignment horizontal="left"/>
    </xf>
    <xf numFmtId="0" fontId="8" fillId="2" borderId="0" xfId="209" applyFont="1" applyFill="1" applyAlignment="1">
      <alignment horizontal="left"/>
    </xf>
    <xf numFmtId="0" fontId="6" fillId="0" borderId="0" xfId="209" applyFont="1" applyFill="1" applyBorder="1"/>
    <xf numFmtId="0" fontId="8" fillId="0" borderId="0" xfId="209" applyFont="1" applyFill="1"/>
    <xf numFmtId="0" fontId="8" fillId="0" borderId="0" xfId="209" applyFont="1" applyFill="1" applyBorder="1"/>
    <xf numFmtId="0" fontId="5" fillId="0" borderId="0" xfId="209" applyFont="1" applyFill="1"/>
    <xf numFmtId="0" fontId="8" fillId="2" borderId="0" xfId="209" applyFont="1" applyFill="1"/>
    <xf numFmtId="172" fontId="7" fillId="0" borderId="0" xfId="210" applyNumberFormat="1" applyFont="1" applyFill="1" applyBorder="1" applyAlignment="1">
      <alignment horizontal="right" vertical="center"/>
    </xf>
    <xf numFmtId="172" fontId="63" fillId="0" borderId="0" xfId="210" applyNumberFormat="1" applyFont="1" applyFill="1" applyBorder="1" applyAlignment="1">
      <alignment horizontal="right" vertical="center"/>
    </xf>
    <xf numFmtId="172" fontId="1" fillId="0" borderId="0" xfId="210" applyNumberFormat="1" applyFont="1" applyFill="1" applyBorder="1" applyAlignment="1">
      <alignment horizontal="right"/>
    </xf>
    <xf numFmtId="172" fontId="14" fillId="0" borderId="0" xfId="210" applyNumberFormat="1" applyFont="1" applyFill="1" applyBorder="1" applyAlignment="1">
      <alignment horizontal="right"/>
    </xf>
    <xf numFmtId="0" fontId="1" fillId="0" borderId="0" xfId="209" applyFill="1"/>
    <xf numFmtId="172" fontId="4" fillId="0" borderId="0" xfId="209" applyNumberFormat="1" applyFont="1" applyFill="1"/>
    <xf numFmtId="172" fontId="4" fillId="0" borderId="0" xfId="209" applyNumberFormat="1" applyFont="1" applyFill="1" applyBorder="1"/>
    <xf numFmtId="0" fontId="14" fillId="0" borderId="0" xfId="209" applyFont="1" applyFill="1" applyBorder="1"/>
    <xf numFmtId="0" fontId="15" fillId="2" borderId="0" xfId="209" applyFont="1" applyFill="1"/>
    <xf numFmtId="0" fontId="8" fillId="2" borderId="0" xfId="212" applyFont="1" applyFill="1" applyBorder="1"/>
    <xf numFmtId="0" fontId="67" fillId="2" borderId="0" xfId="209" applyFont="1" applyFill="1"/>
    <xf numFmtId="0" fontId="1" fillId="0" borderId="0" xfId="209" applyFill="1" applyBorder="1"/>
    <xf numFmtId="0" fontId="1" fillId="2" borderId="0" xfId="209" applyFont="1" applyFill="1"/>
    <xf numFmtId="0" fontId="57" fillId="4" borderId="0" xfId="1" applyFont="1" applyFill="1" applyAlignment="1"/>
    <xf numFmtId="167" fontId="4" fillId="4" borderId="2" xfId="7" applyNumberFormat="1" applyFont="1" applyFill="1" applyBorder="1" applyAlignment="1">
      <alignment horizontal="left"/>
    </xf>
    <xf numFmtId="167" fontId="4" fillId="4" borderId="2" xfId="7" applyNumberFormat="1" applyFont="1" applyFill="1" applyBorder="1" applyAlignment="1">
      <alignment horizontal="right" wrapText="1"/>
    </xf>
    <xf numFmtId="167" fontId="1" fillId="4" borderId="2" xfId="7" applyNumberFormat="1" applyFont="1" applyFill="1" applyBorder="1" applyAlignment="1">
      <alignment horizontal="right" wrapText="1"/>
    </xf>
    <xf numFmtId="0" fontId="4" fillId="4" borderId="0" xfId="7" applyFont="1" applyFill="1" applyAlignment="1">
      <alignment horizontal="left"/>
    </xf>
    <xf numFmtId="179" fontId="7" fillId="4" borderId="0" xfId="211" applyNumberFormat="1" applyFont="1" applyFill="1" applyBorder="1" applyAlignment="1">
      <alignment horizontal="right" vertical="center"/>
    </xf>
    <xf numFmtId="0" fontId="6" fillId="2" borderId="0" xfId="209" applyFont="1" applyFill="1" applyBorder="1"/>
    <xf numFmtId="167" fontId="1" fillId="4" borderId="0" xfId="7" applyNumberFormat="1" applyFont="1" applyFill="1" applyBorder="1" applyAlignment="1">
      <alignment horizontal="right" wrapText="1"/>
    </xf>
    <xf numFmtId="167" fontId="4" fillId="4" borderId="0" xfId="7" applyNumberFormat="1" applyFont="1" applyFill="1" applyBorder="1" applyAlignment="1">
      <alignment horizontal="right" wrapText="1"/>
    </xf>
    <xf numFmtId="0" fontId="1" fillId="2" borderId="2" xfId="1" applyFill="1" applyBorder="1" applyAlignment="1">
      <alignment horizontal="right" wrapText="1"/>
    </xf>
    <xf numFmtId="1" fontId="4" fillId="4" borderId="0" xfId="7" applyNumberFormat="1" applyFont="1" applyFill="1" applyBorder="1"/>
    <xf numFmtId="0" fontId="31" fillId="2" borderId="0" xfId="7" applyFont="1" applyFill="1"/>
    <xf numFmtId="0" fontId="1" fillId="0" borderId="0" xfId="1" applyFill="1" applyBorder="1"/>
    <xf numFmtId="171" fontId="1" fillId="4" borderId="0" xfId="1" applyNumberFormat="1" applyFill="1" applyBorder="1"/>
    <xf numFmtId="171" fontId="4" fillId="4" borderId="0" xfId="1" applyNumberFormat="1" applyFont="1" applyFill="1" applyBorder="1"/>
    <xf numFmtId="172" fontId="31" fillId="0" borderId="0" xfId="209" applyNumberFormat="1" applyFont="1" applyFill="1"/>
    <xf numFmtId="0" fontId="70" fillId="2" borderId="0" xfId="1" applyFont="1" applyFill="1"/>
    <xf numFmtId="176" fontId="1" fillId="0" borderId="0" xfId="12" applyNumberFormat="1" applyFont="1" applyFill="1" applyBorder="1" applyAlignment="1">
      <alignment horizontal="right"/>
    </xf>
    <xf numFmtId="3" fontId="4" fillId="4" borderId="0" xfId="63" applyNumberFormat="1" applyFont="1" applyFill="1" applyBorder="1" applyAlignment="1">
      <alignment horizontal="right"/>
    </xf>
    <xf numFmtId="168" fontId="1" fillId="0" borderId="0" xfId="1" applyNumberFormat="1" applyFill="1" applyBorder="1" applyAlignment="1">
      <alignment horizontal="right" wrapText="1"/>
    </xf>
    <xf numFmtId="0" fontId="71" fillId="0" borderId="0" xfId="252"/>
    <xf numFmtId="174" fontId="4" fillId="2" borderId="0" xfId="8" applyNumberFormat="1" applyFont="1" applyFill="1" applyBorder="1"/>
    <xf numFmtId="174" fontId="4" fillId="4" borderId="0" xfId="8" applyNumberFormat="1" applyFont="1" applyFill="1" applyBorder="1"/>
    <xf numFmtId="174" fontId="4" fillId="2" borderId="1" xfId="8" applyNumberFormat="1" applyFont="1" applyFill="1" applyBorder="1"/>
    <xf numFmtId="174" fontId="4" fillId="4" borderId="1" xfId="8" applyNumberFormat="1" applyFont="1" applyFill="1" applyBorder="1"/>
    <xf numFmtId="172" fontId="14" fillId="4" borderId="0" xfId="12" applyNumberFormat="1" applyFont="1" applyFill="1" applyBorder="1" applyAlignment="1">
      <alignment horizontal="right"/>
    </xf>
    <xf numFmtId="3" fontId="1" fillId="4" borderId="0" xfId="7" applyNumberFormat="1" applyFont="1" applyFill="1" applyBorder="1" applyAlignment="1"/>
    <xf numFmtId="168" fontId="1" fillId="4" borderId="0" xfId="1" applyNumberFormat="1" applyFont="1" applyFill="1" applyBorder="1" applyAlignment="1"/>
    <xf numFmtId="173" fontId="14" fillId="4" borderId="0" xfId="8" applyNumberFormat="1" applyFont="1" applyFill="1" applyBorder="1" applyAlignment="1"/>
    <xf numFmtId="0" fontId="62" fillId="2" borderId="0" xfId="1" applyFont="1" applyFill="1"/>
    <xf numFmtId="0" fontId="16" fillId="4" borderId="0" xfId="1" applyFont="1" applyFill="1"/>
    <xf numFmtId="3" fontId="16" fillId="4" borderId="0" xfId="63" applyNumberFormat="1" applyFont="1" applyFill="1" applyBorder="1" applyAlignment="1">
      <alignment horizontal="right"/>
    </xf>
    <xf numFmtId="176" fontId="16" fillId="0" borderId="0" xfId="12" applyNumberFormat="1" applyFont="1" applyFill="1" applyBorder="1" applyAlignment="1">
      <alignment horizontal="right"/>
    </xf>
    <xf numFmtId="3" fontId="72" fillId="4" borderId="0" xfId="7" applyNumberFormat="1" applyFont="1" applyFill="1" applyBorder="1" applyAlignment="1">
      <alignment horizontal="right"/>
    </xf>
    <xf numFmtId="0" fontId="73" fillId="4" borderId="0" xfId="7" applyFont="1" applyFill="1"/>
    <xf numFmtId="0" fontId="74" fillId="2" borderId="0" xfId="1" applyFont="1" applyFill="1"/>
    <xf numFmtId="173" fontId="73" fillId="2" borderId="0" xfId="8" applyNumberFormat="1" applyFont="1" applyFill="1" applyBorder="1" applyAlignment="1">
      <alignment horizontal="right" wrapText="1"/>
    </xf>
    <xf numFmtId="169" fontId="1" fillId="2" borderId="0" xfId="1" applyNumberFormat="1" applyFill="1"/>
    <xf numFmtId="3" fontId="16" fillId="4" borderId="0" xfId="12" applyNumberFormat="1" applyFont="1" applyFill="1" applyBorder="1" applyAlignment="1">
      <alignment horizontal="right"/>
    </xf>
    <xf numFmtId="3" fontId="16" fillId="4" borderId="0" xfId="1" applyNumberFormat="1" applyFont="1" applyFill="1"/>
    <xf numFmtId="3" fontId="31" fillId="4" borderId="0" xfId="7" applyNumberFormat="1" applyFont="1" applyFill="1" applyBorder="1"/>
    <xf numFmtId="176" fontId="16" fillId="4" borderId="0" xfId="12" applyNumberFormat="1" applyFont="1" applyFill="1" applyBorder="1" applyAlignment="1">
      <alignment horizontal="right"/>
    </xf>
    <xf numFmtId="179" fontId="16" fillId="4" borderId="0" xfId="211" applyNumberFormat="1" applyFont="1" applyFill="1" applyBorder="1" applyAlignment="1">
      <alignment horizontal="right" vertical="center"/>
    </xf>
    <xf numFmtId="168" fontId="16" fillId="4" borderId="0" xfId="12" applyNumberFormat="1" applyFont="1" applyFill="1" applyBorder="1" applyAlignment="1">
      <alignment horizontal="right"/>
    </xf>
    <xf numFmtId="168" fontId="16" fillId="4" borderId="0" xfId="1" applyNumberFormat="1" applyFont="1" applyFill="1"/>
    <xf numFmtId="172" fontId="16" fillId="4" borderId="0" xfId="12" applyNumberFormat="1" applyFont="1" applyFill="1" applyBorder="1" applyAlignment="1">
      <alignment horizontal="right"/>
    </xf>
    <xf numFmtId="172" fontId="16" fillId="4" borderId="0" xfId="1" applyNumberFormat="1" applyFont="1" applyFill="1"/>
    <xf numFmtId="171" fontId="16" fillId="4" borderId="0" xfId="1" applyNumberFormat="1" applyFont="1" applyFill="1"/>
    <xf numFmtId="171" fontId="72" fillId="4" borderId="0" xfId="7" applyNumberFormat="1" applyFont="1" applyFill="1" applyBorder="1" applyAlignment="1">
      <alignment horizontal="right"/>
    </xf>
    <xf numFmtId="171" fontId="16" fillId="4" borderId="0" xfId="12" applyNumberFormat="1" applyFont="1" applyFill="1" applyBorder="1" applyAlignment="1">
      <alignment horizontal="right"/>
    </xf>
    <xf numFmtId="3" fontId="16" fillId="4" borderId="0" xfId="1" applyNumberFormat="1" applyFont="1" applyFill="1" applyBorder="1" applyAlignment="1">
      <alignment horizontal="right" wrapText="1"/>
    </xf>
    <xf numFmtId="173" fontId="16" fillId="4" borderId="0" xfId="1" applyNumberFormat="1" applyFont="1" applyFill="1" applyBorder="1" applyAlignment="1">
      <alignment horizontal="right" wrapText="1"/>
    </xf>
    <xf numFmtId="173" fontId="16" fillId="4" borderId="0" xfId="1" applyNumberFormat="1" applyFont="1" applyFill="1"/>
    <xf numFmtId="173" fontId="72" fillId="4" borderId="0" xfId="7" applyNumberFormat="1" applyFont="1" applyFill="1" applyBorder="1" applyAlignment="1">
      <alignment horizontal="right"/>
    </xf>
    <xf numFmtId="172" fontId="72" fillId="4" borderId="0" xfId="7" applyNumberFormat="1" applyFont="1" applyFill="1" applyBorder="1" applyAlignment="1">
      <alignment horizontal="right"/>
    </xf>
    <xf numFmtId="0" fontId="18" fillId="4" borderId="0" xfId="59" applyFont="1" applyFill="1" applyBorder="1" applyAlignment="1">
      <alignment horizontal="center" vertical="center" wrapText="1"/>
    </xf>
    <xf numFmtId="0" fontId="1" fillId="4" borderId="0" xfId="59" applyFont="1" applyFill="1" applyBorder="1" applyAlignment="1">
      <alignment horizontal="center" vertical="center"/>
    </xf>
    <xf numFmtId="0" fontId="17" fillId="2" borderId="0" xfId="1" applyFont="1" applyFill="1" applyAlignment="1">
      <alignment vertical="center"/>
    </xf>
    <xf numFmtId="3" fontId="8" fillId="4" borderId="13" xfId="1" applyNumberFormat="1" applyFont="1" applyFill="1" applyBorder="1"/>
    <xf numFmtId="179" fontId="7" fillId="4" borderId="0" xfId="59" applyNumberFormat="1" applyFont="1" applyFill="1" applyBorder="1" applyAlignment="1">
      <alignment horizontal="right"/>
    </xf>
    <xf numFmtId="179" fontId="7" fillId="4" borderId="0" xfId="188" applyNumberFormat="1" applyFont="1" applyFill="1" applyBorder="1" applyAlignment="1">
      <alignment horizontal="right"/>
    </xf>
    <xf numFmtId="179" fontId="1" fillId="2" borderId="0" xfId="1" applyNumberFormat="1" applyFont="1" applyFill="1" applyAlignment="1"/>
    <xf numFmtId="0" fontId="25" fillId="4" borderId="1" xfId="0" applyFont="1" applyFill="1" applyBorder="1"/>
    <xf numFmtId="0" fontId="1" fillId="4" borderId="0" xfId="207" applyFont="1" applyFill="1" applyBorder="1" applyAlignment="1">
      <alignment horizontal="left" vertical="top" wrapText="1"/>
    </xf>
    <xf numFmtId="0" fontId="4" fillId="4" borderId="0" xfId="207" applyFont="1" applyFill="1" applyBorder="1" applyAlignment="1">
      <alignment horizontal="left" vertical="top" wrapText="1"/>
    </xf>
    <xf numFmtId="172" fontId="14" fillId="3" borderId="1" xfId="206" applyNumberFormat="1" applyFont="1" applyFill="1" applyBorder="1" applyAlignment="1">
      <alignment horizontal="left" wrapText="1"/>
    </xf>
    <xf numFmtId="167" fontId="5" fillId="4" borderId="1" xfId="7" applyNumberFormat="1" applyFont="1" applyFill="1" applyBorder="1" applyAlignment="1">
      <alignment horizontal="left"/>
    </xf>
    <xf numFmtId="167" fontId="5" fillId="4" borderId="1" xfId="7" applyNumberFormat="1" applyFont="1" applyFill="1" applyBorder="1" applyAlignment="1">
      <alignment horizontal="right"/>
    </xf>
    <xf numFmtId="167" fontId="6" fillId="4" borderId="1" xfId="7" applyNumberFormat="1" applyFont="1" applyFill="1" applyBorder="1" applyAlignment="1">
      <alignment horizontal="right"/>
    </xf>
    <xf numFmtId="3" fontId="1" fillId="4" borderId="0" xfId="7" applyNumberFormat="1" applyFont="1" applyFill="1" applyBorder="1" applyAlignment="1">
      <alignment horizontal="right"/>
    </xf>
    <xf numFmtId="3" fontId="4" fillId="4" borderId="0" xfId="7" applyNumberFormat="1" applyFont="1" applyFill="1" applyBorder="1" applyAlignment="1">
      <alignment horizontal="right"/>
    </xf>
    <xf numFmtId="0" fontId="4" fillId="25" borderId="0" xfId="1" applyFont="1" applyFill="1" applyBorder="1" applyAlignment="1">
      <alignment vertical="center"/>
    </xf>
    <xf numFmtId="0" fontId="7" fillId="25" borderId="0" xfId="1" applyFont="1" applyFill="1" applyBorder="1" applyAlignment="1">
      <alignment horizontal="left" vertical="top" wrapText="1"/>
    </xf>
    <xf numFmtId="0" fontId="26" fillId="25" borderId="0" xfId="1" applyFont="1" applyFill="1" applyBorder="1" applyAlignment="1">
      <alignment horizontal="left" vertical="top" wrapText="1"/>
    </xf>
    <xf numFmtId="0" fontId="26" fillId="25" borderId="0" xfId="1" applyFont="1" applyFill="1" applyBorder="1" applyAlignment="1">
      <alignment horizontal="left" vertical="top"/>
    </xf>
    <xf numFmtId="0" fontId="26" fillId="25" borderId="1" xfId="1" applyFont="1" applyFill="1" applyBorder="1" applyAlignment="1">
      <alignment horizontal="left" vertical="top" wrapText="1"/>
    </xf>
    <xf numFmtId="0" fontId="14" fillId="4" borderId="0" xfId="1" applyFont="1" applyFill="1" applyBorder="1" applyAlignment="1"/>
    <xf numFmtId="0" fontId="14" fillId="4" borderId="1" xfId="1" applyFont="1" applyFill="1" applyBorder="1" applyAlignment="1"/>
    <xf numFmtId="0" fontId="1" fillId="4" borderId="0" xfId="1" applyFill="1" applyBorder="1" applyAlignment="1">
      <alignment horizontal="right"/>
    </xf>
    <xf numFmtId="0" fontId="5" fillId="4" borderId="0" xfId="209" applyFont="1" applyFill="1"/>
    <xf numFmtId="0" fontId="6" fillId="4" borderId="0" xfId="209" applyFont="1" applyFill="1"/>
    <xf numFmtId="172" fontId="1" fillId="2" borderId="0" xfId="14" applyNumberFormat="1" applyFont="1" applyFill="1" applyAlignment="1">
      <alignment horizontal="right" wrapText="1"/>
    </xf>
    <xf numFmtId="172" fontId="14" fillId="4" borderId="0" xfId="14" applyNumberFormat="1" applyFont="1" applyFill="1"/>
    <xf numFmtId="0" fontId="5" fillId="4" borderId="1" xfId="7" applyFont="1" applyFill="1" applyBorder="1"/>
    <xf numFmtId="0" fontId="1" fillId="4" borderId="0" xfId="7" applyFill="1" applyAlignment="1">
      <alignment wrapText="1"/>
    </xf>
    <xf numFmtId="0" fontId="4" fillId="4" borderId="0" xfId="7" applyFont="1" applyFill="1" applyAlignment="1">
      <alignment wrapText="1"/>
    </xf>
    <xf numFmtId="0" fontId="1" fillId="4" borderId="0" xfId="7" applyFill="1" applyBorder="1" applyAlignment="1">
      <alignment wrapText="1"/>
    </xf>
    <xf numFmtId="0" fontId="1" fillId="4" borderId="2" xfId="7" applyFill="1" applyBorder="1" applyAlignment="1">
      <alignment wrapText="1"/>
    </xf>
    <xf numFmtId="0" fontId="4" fillId="4" borderId="2" xfId="7" applyFont="1" applyFill="1" applyBorder="1" applyAlignment="1">
      <alignment horizontal="right" wrapText="1"/>
    </xf>
    <xf numFmtId="0" fontId="1" fillId="4" borderId="2" xfId="7" applyFont="1" applyFill="1" applyBorder="1" applyAlignment="1">
      <alignment horizontal="right" wrapText="1"/>
    </xf>
    <xf numFmtId="0" fontId="1" fillId="4" borderId="0" xfId="7" applyFill="1" applyBorder="1" applyAlignment="1">
      <alignment horizontal="right"/>
    </xf>
    <xf numFmtId="0" fontId="6" fillId="4" borderId="0" xfId="7" applyFont="1" applyFill="1"/>
    <xf numFmtId="0" fontId="5" fillId="4" borderId="0" xfId="7" applyFont="1" applyFill="1" applyAlignment="1">
      <alignment horizontal="right"/>
    </xf>
    <xf numFmtId="0" fontId="8" fillId="4" borderId="0" xfId="7" applyFont="1" applyFill="1"/>
    <xf numFmtId="0" fontId="31" fillId="2" borderId="0" xfId="209" applyFont="1" applyFill="1"/>
    <xf numFmtId="0" fontId="17" fillId="2" borderId="0" xfId="1" applyFont="1" applyFill="1" applyAlignment="1">
      <alignment vertical="center"/>
    </xf>
    <xf numFmtId="0" fontId="19" fillId="4" borderId="0" xfId="59" applyFont="1" applyFill="1" applyBorder="1" applyAlignment="1">
      <alignment horizontal="left" vertical="top" wrapText="1"/>
    </xf>
    <xf numFmtId="0" fontId="1" fillId="4" borderId="0" xfId="59" applyFill="1" applyBorder="1" applyAlignment="1">
      <alignment horizontal="center" vertical="center" wrapText="1"/>
    </xf>
    <xf numFmtId="0" fontId="1" fillId="0" borderId="1" xfId="7" applyNumberFormat="1" applyFont="1" applyFill="1" applyBorder="1" applyAlignment="1">
      <alignment horizontal="left"/>
    </xf>
    <xf numFmtId="172" fontId="1" fillId="4" borderId="1" xfId="12" applyNumberFormat="1" applyFont="1" applyFill="1" applyBorder="1" applyAlignment="1">
      <alignment horizontal="right"/>
    </xf>
    <xf numFmtId="172" fontId="4" fillId="4" borderId="1" xfId="12" applyNumberFormat="1" applyFont="1" applyFill="1" applyBorder="1" applyAlignment="1">
      <alignment horizontal="right"/>
    </xf>
    <xf numFmtId="168" fontId="1" fillId="4" borderId="1" xfId="7" applyNumberFormat="1" applyFont="1" applyFill="1" applyBorder="1" applyAlignment="1">
      <alignment horizontal="right"/>
    </xf>
    <xf numFmtId="168" fontId="1" fillId="4" borderId="1" xfId="7" applyNumberFormat="1" applyFont="1" applyFill="1" applyBorder="1"/>
    <xf numFmtId="0" fontId="25" fillId="2" borderId="0" xfId="1" applyFont="1" applyFill="1" applyAlignment="1">
      <alignment vertical="center"/>
    </xf>
    <xf numFmtId="0" fontId="1" fillId="2" borderId="0" xfId="1" applyFont="1" applyFill="1" applyAlignment="1"/>
    <xf numFmtId="173" fontId="4" fillId="4" borderId="1" xfId="8" applyNumberFormat="1" applyFont="1" applyFill="1" applyBorder="1" applyAlignment="1">
      <alignment horizontal="right" wrapText="1"/>
    </xf>
    <xf numFmtId="0" fontId="1" fillId="2" borderId="0" xfId="1" applyFont="1" applyFill="1" applyBorder="1" applyAlignment="1">
      <alignment horizontal="right" wrapText="1"/>
    </xf>
    <xf numFmtId="168" fontId="1" fillId="0" borderId="0" xfId="1" applyNumberFormat="1" applyFont="1" applyFill="1" applyBorder="1" applyAlignment="1">
      <alignment horizontal="right" wrapText="1"/>
    </xf>
    <xf numFmtId="168" fontId="4" fillId="0" borderId="0" xfId="1" applyNumberFormat="1" applyFont="1" applyFill="1" applyBorder="1" applyAlignment="1">
      <alignment horizontal="right" wrapText="1"/>
    </xf>
    <xf numFmtId="0" fontId="1" fillId="3" borderId="0" xfId="1" applyFont="1" applyFill="1" applyBorder="1" applyAlignment="1">
      <alignment horizontal="left" vertical="top" wrapText="1"/>
    </xf>
    <xf numFmtId="172" fontId="1" fillId="2" borderId="0" xfId="1" applyNumberFormat="1" applyFont="1" applyFill="1" applyBorder="1"/>
    <xf numFmtId="0" fontId="4" fillId="4" borderId="0" xfId="1" applyFont="1" applyFill="1"/>
    <xf numFmtId="3" fontId="4" fillId="4" borderId="0" xfId="1" applyNumberFormat="1" applyFont="1" applyFill="1" applyBorder="1" applyAlignment="1">
      <alignment horizontal="right" wrapText="1"/>
    </xf>
    <xf numFmtId="168" fontId="1" fillId="4" borderId="0" xfId="1" applyNumberFormat="1" applyFont="1" applyFill="1" applyAlignment="1">
      <alignment horizontal="right"/>
    </xf>
    <xf numFmtId="168" fontId="4" fillId="4" borderId="0" xfId="1" applyNumberFormat="1" applyFont="1" applyFill="1" applyAlignment="1">
      <alignment horizontal="right"/>
    </xf>
    <xf numFmtId="3" fontId="1" fillId="4" borderId="1" xfId="1" applyNumberFormat="1" applyFont="1" applyFill="1" applyBorder="1" applyAlignment="1">
      <alignment horizontal="right" wrapText="1"/>
    </xf>
    <xf numFmtId="3" fontId="4" fillId="4" borderId="1" xfId="1" applyNumberFormat="1" applyFont="1" applyFill="1" applyBorder="1" applyAlignment="1">
      <alignment horizontal="right" wrapText="1"/>
    </xf>
    <xf numFmtId="173" fontId="14" fillId="2" borderId="1" xfId="8" applyNumberFormat="1" applyFont="1" applyFill="1" applyBorder="1" applyAlignment="1">
      <alignment horizontal="right" wrapText="1"/>
    </xf>
    <xf numFmtId="2" fontId="1" fillId="2" borderId="0" xfId="1" applyNumberFormat="1" applyFont="1" applyFill="1" applyBorder="1"/>
    <xf numFmtId="0" fontId="5" fillId="4" borderId="13" xfId="0" applyFont="1" applyFill="1" applyBorder="1" applyAlignment="1">
      <alignment horizontal="right"/>
    </xf>
    <xf numFmtId="3" fontId="1" fillId="4" borderId="1" xfId="63" applyNumberFormat="1" applyFont="1" applyFill="1" applyBorder="1" applyAlignment="1">
      <alignment horizontal="right"/>
    </xf>
    <xf numFmtId="168" fontId="1" fillId="4" borderId="1" xfId="1" applyNumberFormat="1" applyFont="1" applyFill="1" applyBorder="1" applyAlignment="1"/>
    <xf numFmtId="172" fontId="14" fillId="4" borderId="1" xfId="12" applyNumberFormat="1" applyFont="1" applyFill="1" applyBorder="1" applyAlignment="1">
      <alignment horizontal="right"/>
    </xf>
    <xf numFmtId="0" fontId="1" fillId="2" borderId="2" xfId="1" applyFont="1" applyFill="1" applyBorder="1" applyAlignment="1">
      <alignment horizontal="right" wrapText="1"/>
    </xf>
    <xf numFmtId="171" fontId="1" fillId="4" borderId="1" xfId="63" applyNumberFormat="1" applyFont="1" applyFill="1" applyBorder="1" applyAlignment="1">
      <alignment horizontal="right"/>
    </xf>
    <xf numFmtId="3" fontId="4" fillId="4" borderId="1" xfId="63" applyNumberFormat="1" applyFont="1" applyFill="1" applyBorder="1" applyAlignment="1">
      <alignment horizontal="right"/>
    </xf>
    <xf numFmtId="171" fontId="4" fillId="4" borderId="0" xfId="63" applyNumberFormat="1" applyFont="1" applyFill="1" applyBorder="1" applyAlignment="1">
      <alignment horizontal="right"/>
    </xf>
    <xf numFmtId="171" fontId="4" fillId="4" borderId="1" xfId="63" applyNumberFormat="1" applyFont="1" applyFill="1" applyBorder="1" applyAlignment="1">
      <alignment horizontal="right"/>
    </xf>
    <xf numFmtId="176" fontId="1" fillId="0" borderId="1" xfId="12" applyNumberFormat="1" applyFont="1" applyFill="1" applyBorder="1" applyAlignment="1">
      <alignment horizontal="right"/>
    </xf>
    <xf numFmtId="176" fontId="4" fillId="0" borderId="0" xfId="12" applyNumberFormat="1" applyFont="1" applyFill="1" applyBorder="1" applyAlignment="1">
      <alignment horizontal="right"/>
    </xf>
    <xf numFmtId="0" fontId="1" fillId="0" borderId="0" xfId="1" applyFont="1"/>
    <xf numFmtId="180" fontId="1" fillId="4" borderId="0" xfId="63" applyNumberFormat="1" applyFont="1" applyFill="1" applyBorder="1" applyAlignment="1">
      <alignment horizontal="right"/>
    </xf>
    <xf numFmtId="0" fontId="5" fillId="4" borderId="3" xfId="62" applyFont="1" applyFill="1" applyBorder="1" applyAlignment="1">
      <alignment horizontal="right" wrapText="1"/>
    </xf>
    <xf numFmtId="0" fontId="6" fillId="4" borderId="0" xfId="1" applyFont="1" applyFill="1" applyBorder="1" applyAlignment="1">
      <alignment horizontal="right"/>
    </xf>
    <xf numFmtId="168" fontId="4" fillId="4" borderId="0" xfId="64" applyNumberFormat="1" applyFont="1" applyFill="1" applyBorder="1" applyAlignment="1">
      <alignment horizontal="right"/>
    </xf>
    <xf numFmtId="171" fontId="4" fillId="4" borderId="0" xfId="64" applyNumberFormat="1" applyFont="1" applyFill="1" applyBorder="1" applyAlignment="1">
      <alignment horizontal="right"/>
    </xf>
    <xf numFmtId="175" fontId="4" fillId="4" borderId="0" xfId="64" applyNumberFormat="1" applyFont="1" applyFill="1" applyBorder="1" applyAlignment="1">
      <alignment horizontal="right"/>
    </xf>
    <xf numFmtId="171" fontId="1" fillId="4" borderId="0" xfId="64" applyNumberFormat="1" applyFont="1" applyFill="1" applyBorder="1" applyAlignment="1">
      <alignment horizontal="right"/>
    </xf>
    <xf numFmtId="1" fontId="14" fillId="4" borderId="1" xfId="1" applyNumberFormat="1" applyFont="1" applyFill="1" applyBorder="1"/>
    <xf numFmtId="176" fontId="1" fillId="4" borderId="0" xfId="12" applyNumberFormat="1" applyFont="1" applyFill="1" applyAlignment="1">
      <alignment horizontal="right"/>
    </xf>
    <xf numFmtId="0" fontId="1" fillId="4" borderId="0" xfId="1" applyFont="1" applyFill="1" applyBorder="1" applyAlignment="1">
      <alignment horizontal="right"/>
    </xf>
    <xf numFmtId="0" fontId="13" fillId="2" borderId="0" xfId="1" applyFont="1" applyFill="1" applyAlignment="1">
      <alignment vertical="center"/>
    </xf>
    <xf numFmtId="0" fontId="8" fillId="2" borderId="0" xfId="1" applyFont="1" applyFill="1" applyBorder="1" applyAlignment="1"/>
    <xf numFmtId="1" fontId="4" fillId="4" borderId="1" xfId="7" applyNumberFormat="1" applyFont="1" applyFill="1" applyBorder="1"/>
    <xf numFmtId="1" fontId="1" fillId="4" borderId="1" xfId="7" applyNumberFormat="1" applyFont="1" applyFill="1" applyBorder="1"/>
    <xf numFmtId="173" fontId="1" fillId="4" borderId="0" xfId="12" applyNumberFormat="1" applyFont="1" applyFill="1" applyBorder="1"/>
    <xf numFmtId="173" fontId="1" fillId="4" borderId="1" xfId="12" applyNumberFormat="1" applyFont="1" applyFill="1" applyBorder="1"/>
    <xf numFmtId="0" fontId="14" fillId="4" borderId="0" xfId="1" applyFont="1" applyFill="1" applyBorder="1" applyAlignment="1">
      <alignment horizontal="right"/>
    </xf>
    <xf numFmtId="172" fontId="1" fillId="4" borderId="0" xfId="1" applyNumberFormat="1" applyFont="1" applyFill="1" applyBorder="1" applyAlignment="1">
      <alignment horizontal="right" wrapText="1"/>
    </xf>
    <xf numFmtId="168" fontId="1" fillId="4" borderId="0" xfId="1" applyNumberFormat="1" applyFont="1" applyFill="1"/>
    <xf numFmtId="179" fontId="1" fillId="4" borderId="0" xfId="59" applyNumberFormat="1" applyFont="1" applyFill="1" applyBorder="1" applyAlignment="1">
      <alignment horizontal="right" vertical="top"/>
    </xf>
    <xf numFmtId="179" fontId="1" fillId="4" borderId="0" xfId="188" applyNumberFormat="1" applyFont="1" applyFill="1" applyBorder="1" applyAlignment="1">
      <alignment horizontal="right" vertical="top"/>
    </xf>
    <xf numFmtId="179" fontId="1" fillId="4" borderId="0" xfId="1" applyNumberFormat="1" applyFont="1" applyFill="1"/>
    <xf numFmtId="172" fontId="14" fillId="4" borderId="1" xfId="60" applyNumberFormat="1" applyFont="1" applyFill="1" applyBorder="1" applyAlignment="1">
      <alignment horizontal="right" vertical="top"/>
    </xf>
    <xf numFmtId="3" fontId="1" fillId="4" borderId="0" xfId="0" applyNumberFormat="1" applyFont="1" applyFill="1" applyBorder="1" applyAlignment="1">
      <alignment horizontal="right" vertical="top"/>
    </xf>
    <xf numFmtId="168" fontId="1" fillId="4" borderId="0" xfId="0" applyNumberFormat="1" applyFont="1" applyFill="1" applyBorder="1" applyAlignment="1">
      <alignment vertical="top"/>
    </xf>
    <xf numFmtId="174" fontId="1" fillId="4" borderId="0" xfId="8" applyNumberFormat="1" applyFont="1" applyFill="1" applyBorder="1" applyAlignment="1">
      <alignment horizontal="right" wrapText="1"/>
    </xf>
    <xf numFmtId="3" fontId="14" fillId="4" borderId="1" xfId="59" applyNumberFormat="1" applyFont="1" applyFill="1" applyBorder="1" applyAlignment="1">
      <alignment horizontal="right" vertical="top"/>
    </xf>
    <xf numFmtId="174" fontId="1" fillId="4" borderId="1" xfId="8" applyNumberFormat="1" applyFont="1" applyFill="1" applyBorder="1" applyAlignment="1">
      <alignment horizontal="right" wrapText="1"/>
    </xf>
    <xf numFmtId="168" fontId="1" fillId="4" borderId="0" xfId="1" applyNumberFormat="1" applyFont="1" applyFill="1" applyBorder="1" applyAlignment="1">
      <alignment horizontal="right" wrapText="1"/>
    </xf>
    <xf numFmtId="1" fontId="1" fillId="4" borderId="0" xfId="1" applyNumberFormat="1" applyFont="1" applyFill="1" applyBorder="1" applyAlignment="1">
      <alignment horizontal="right" wrapText="1"/>
    </xf>
    <xf numFmtId="0" fontId="1" fillId="4" borderId="1" xfId="1" applyFont="1" applyFill="1" applyBorder="1"/>
    <xf numFmtId="1" fontId="1" fillId="4" borderId="1" xfId="1" applyNumberFormat="1" applyFont="1" applyFill="1" applyBorder="1" applyAlignment="1">
      <alignment horizontal="right" wrapText="1"/>
    </xf>
    <xf numFmtId="1" fontId="4" fillId="4" borderId="1" xfId="1" applyNumberFormat="1" applyFont="1" applyFill="1" applyBorder="1" applyAlignment="1">
      <alignment horizontal="right" wrapText="1"/>
    </xf>
    <xf numFmtId="0" fontId="1" fillId="4" borderId="0" xfId="1" applyFont="1" applyFill="1" applyAlignment="1">
      <alignment horizontal="right" wrapText="1"/>
    </xf>
    <xf numFmtId="168" fontId="1" fillId="4" borderId="1" xfId="1" applyNumberFormat="1" applyFont="1" applyFill="1" applyBorder="1" applyAlignment="1">
      <alignment horizontal="right" wrapText="1"/>
    </xf>
    <xf numFmtId="173" fontId="14" fillId="4" borderId="0" xfId="14" applyNumberFormat="1" applyFont="1" applyFill="1"/>
    <xf numFmtId="173" fontId="14" fillId="4" borderId="1" xfId="14" applyNumberFormat="1" applyFont="1" applyFill="1" applyBorder="1"/>
    <xf numFmtId="172" fontId="14" fillId="4" borderId="1" xfId="14" applyNumberFormat="1" applyFont="1" applyFill="1" applyBorder="1"/>
    <xf numFmtId="172" fontId="1" fillId="2" borderId="1" xfId="14" applyNumberFormat="1" applyFont="1" applyFill="1" applyBorder="1" applyAlignment="1">
      <alignment horizontal="right" wrapText="1"/>
    </xf>
    <xf numFmtId="169" fontId="1" fillId="4" borderId="1" xfId="61" applyNumberFormat="1" applyFont="1" applyFill="1" applyBorder="1" applyAlignment="1">
      <alignment horizontal="right"/>
    </xf>
    <xf numFmtId="169" fontId="1" fillId="4" borderId="1" xfId="1" applyNumberFormat="1" applyFont="1" applyFill="1" applyBorder="1" applyAlignment="1"/>
    <xf numFmtId="169" fontId="6" fillId="4" borderId="1" xfId="61" applyNumberFormat="1" applyFont="1" applyFill="1" applyBorder="1" applyAlignment="1">
      <alignment horizontal="right"/>
    </xf>
    <xf numFmtId="172" fontId="14" fillId="4" borderId="1" xfId="60" applyNumberFormat="1" applyFont="1" applyFill="1" applyBorder="1" applyAlignment="1">
      <alignment horizontal="right"/>
    </xf>
    <xf numFmtId="0" fontId="31" fillId="2" borderId="0" xfId="7" applyFont="1" applyFill="1" applyAlignment="1">
      <alignment horizontal="left"/>
    </xf>
    <xf numFmtId="0" fontId="8" fillId="2" borderId="0" xfId="62" applyFont="1" applyFill="1" applyBorder="1"/>
    <xf numFmtId="0" fontId="8" fillId="0" borderId="0" xfId="1" applyFont="1" applyFill="1" applyBorder="1" applyAlignment="1">
      <alignment horizontal="left" indent="1"/>
    </xf>
    <xf numFmtId="0" fontId="8" fillId="0" borderId="0" xfId="1" applyFont="1" applyFill="1" applyBorder="1"/>
    <xf numFmtId="0" fontId="8" fillId="0" borderId="0" xfId="1" applyFont="1" applyFill="1" applyAlignment="1">
      <alignment horizontal="left" indent="1"/>
    </xf>
    <xf numFmtId="0" fontId="8" fillId="0" borderId="0" xfId="1" applyFont="1" applyFill="1"/>
    <xf numFmtId="173" fontId="1" fillId="2" borderId="0" xfId="1" applyNumberFormat="1" applyFill="1"/>
    <xf numFmtId="171" fontId="1" fillId="4" borderId="1" xfId="8" applyNumberFormat="1" applyFont="1" applyFill="1" applyBorder="1" applyAlignment="1">
      <alignment horizontal="right"/>
    </xf>
    <xf numFmtId="168" fontId="1" fillId="2" borderId="13" xfId="189" applyNumberFormat="1" applyFill="1" applyBorder="1" applyAlignment="1">
      <alignment horizontal="right" wrapText="1"/>
    </xf>
    <xf numFmtId="0" fontId="1" fillId="2" borderId="13" xfId="189" applyFill="1" applyBorder="1" applyAlignment="1">
      <alignment horizontal="left" wrapText="1"/>
    </xf>
    <xf numFmtId="0" fontId="5" fillId="2" borderId="0" xfId="189" applyFont="1" applyFill="1" applyBorder="1" applyAlignment="1">
      <alignment horizontal="right"/>
    </xf>
    <xf numFmtId="168" fontId="1" fillId="2" borderId="2" xfId="189" applyNumberFormat="1" applyFont="1" applyFill="1" applyBorder="1"/>
    <xf numFmtId="0" fontId="1" fillId="2" borderId="0" xfId="189" applyFont="1" applyFill="1" applyBorder="1" applyAlignment="1">
      <alignment horizontal="right" wrapText="1"/>
    </xf>
    <xf numFmtId="176" fontId="1" fillId="4" borderId="0" xfId="1" applyNumberFormat="1" applyFont="1" applyFill="1" applyBorder="1"/>
    <xf numFmtId="164" fontId="1" fillId="4" borderId="0" xfId="253" applyFont="1" applyFill="1" applyBorder="1"/>
    <xf numFmtId="0" fontId="23" fillId="2" borderId="0" xfId="1" applyFont="1" applyFill="1"/>
    <xf numFmtId="168" fontId="1" fillId="2" borderId="0" xfId="259" applyNumberFormat="1" applyFont="1" applyFill="1" applyBorder="1"/>
    <xf numFmtId="0" fontId="7" fillId="2" borderId="0" xfId="258" applyFont="1" applyFill="1" applyBorder="1" applyAlignment="1">
      <alignment horizontal="left" vertical="top" wrapText="1"/>
    </xf>
    <xf numFmtId="0" fontId="23" fillId="2" borderId="0" xfId="1" applyFont="1" applyFill="1" applyBorder="1"/>
    <xf numFmtId="168" fontId="4" fillId="2" borderId="0" xfId="259" applyNumberFormat="1" applyFont="1" applyFill="1" applyBorder="1"/>
    <xf numFmtId="168" fontId="26" fillId="2" borderId="0" xfId="1" applyNumberFormat="1" applyFont="1" applyFill="1" applyBorder="1"/>
    <xf numFmtId="0" fontId="26" fillId="2" borderId="0" xfId="258" applyFont="1" applyFill="1" applyBorder="1" applyAlignment="1">
      <alignment wrapText="1"/>
    </xf>
    <xf numFmtId="0" fontId="26" fillId="2" borderId="0" xfId="258" applyFont="1" applyFill="1" applyBorder="1" applyAlignment="1">
      <alignment vertical="top" wrapText="1"/>
    </xf>
    <xf numFmtId="0" fontId="22" fillId="2" borderId="0" xfId="1" applyFont="1" applyFill="1" applyAlignment="1"/>
    <xf numFmtId="0" fontId="28" fillId="2" borderId="0" xfId="1" applyFont="1" applyFill="1"/>
    <xf numFmtId="0" fontId="23" fillId="4" borderId="0" xfId="1" applyFont="1" applyFill="1"/>
    <xf numFmtId="0" fontId="2" fillId="2" borderId="0" xfId="189" applyFont="1" applyFill="1" applyAlignment="1"/>
    <xf numFmtId="0" fontId="1" fillId="0" borderId="0" xfId="1" applyAlignment="1"/>
    <xf numFmtId="168" fontId="1" fillId="4" borderId="0" xfId="1" applyNumberFormat="1" applyFont="1" applyFill="1" applyBorder="1" applyAlignment="1">
      <alignment horizontal="right"/>
    </xf>
    <xf numFmtId="168" fontId="1" fillId="4" borderId="1" xfId="1" applyNumberFormat="1" applyFont="1" applyFill="1" applyBorder="1" applyAlignment="1">
      <alignment horizontal="right"/>
    </xf>
    <xf numFmtId="0" fontId="59" fillId="0" borderId="0" xfId="0" applyFont="1" applyAlignment="1">
      <alignment horizontal="left" vertical="center" indent="1"/>
    </xf>
    <xf numFmtId="0" fontId="11" fillId="0" borderId="0" xfId="7" applyFont="1" applyFill="1" applyAlignment="1">
      <alignment vertical="top"/>
    </xf>
    <xf numFmtId="0" fontId="1" fillId="0" borderId="0" xfId="7" applyFill="1" applyAlignment="1"/>
    <xf numFmtId="166" fontId="2" fillId="0" borderId="0" xfId="7" applyNumberFormat="1" applyFont="1" applyFill="1" applyBorder="1"/>
    <xf numFmtId="166" fontId="55" fillId="0" borderId="0" xfId="7" applyNumberFormat="1" applyFont="1" applyFill="1" applyBorder="1"/>
    <xf numFmtId="0" fontId="1" fillId="0" borderId="0" xfId="7" applyFill="1" applyBorder="1"/>
    <xf numFmtId="167" fontId="4" fillId="2" borderId="0" xfId="7" applyNumberFormat="1" applyFont="1" applyFill="1" applyBorder="1" applyAlignment="1">
      <alignment horizontal="right" wrapText="1"/>
    </xf>
    <xf numFmtId="0" fontId="13" fillId="0" borderId="0" xfId="189" applyFont="1" applyFill="1"/>
    <xf numFmtId="1" fontId="14" fillId="2" borderId="0" xfId="7" applyNumberFormat="1" applyFont="1" applyFill="1" applyAlignment="1">
      <alignment horizontal="right"/>
    </xf>
    <xf numFmtId="0" fontId="1" fillId="2" borderId="2" xfId="7" applyFont="1" applyFill="1" applyBorder="1" applyAlignment="1">
      <alignment wrapText="1"/>
    </xf>
    <xf numFmtId="1" fontId="4" fillId="2" borderId="2" xfId="7" applyNumberFormat="1" applyFont="1" applyFill="1" applyBorder="1" applyAlignment="1">
      <alignment wrapText="1"/>
    </xf>
    <xf numFmtId="0" fontId="13" fillId="0" borderId="0" xfId="189" applyFont="1" applyFill="1" applyAlignment="1"/>
    <xf numFmtId="1" fontId="1" fillId="2" borderId="1" xfId="7" applyNumberFormat="1" applyFont="1" applyFill="1" applyBorder="1"/>
    <xf numFmtId="0" fontId="53" fillId="4" borderId="0" xfId="261" applyFont="1" applyFill="1"/>
    <xf numFmtId="0" fontId="77" fillId="4" borderId="0" xfId="261" applyFont="1" applyFill="1"/>
    <xf numFmtId="0" fontId="6" fillId="4" borderId="0" xfId="0" applyFont="1" applyFill="1"/>
    <xf numFmtId="1" fontId="8" fillId="4" borderId="0" xfId="0" applyNumberFormat="1" applyFont="1" applyFill="1" applyBorder="1"/>
    <xf numFmtId="1" fontId="6" fillId="4" borderId="0" xfId="0" applyNumberFormat="1" applyFont="1" applyFill="1" applyBorder="1"/>
    <xf numFmtId="1" fontId="5" fillId="4" borderId="1" xfId="0" applyNumberFormat="1" applyFont="1" applyFill="1" applyBorder="1" applyAlignment="1">
      <alignment horizontal="left"/>
    </xf>
    <xf numFmtId="1" fontId="6" fillId="4" borderId="1" xfId="0" applyNumberFormat="1" applyFont="1" applyFill="1" applyBorder="1"/>
    <xf numFmtId="1" fontId="78" fillId="4" borderId="1" xfId="0" applyNumberFormat="1" applyFont="1" applyFill="1" applyBorder="1" applyAlignment="1">
      <alignment horizontal="right"/>
    </xf>
    <xf numFmtId="1" fontId="14" fillId="4" borderId="0" xfId="0" applyNumberFormat="1" applyFont="1" applyFill="1" applyBorder="1"/>
    <xf numFmtId="1" fontId="9" fillId="4" borderId="13" xfId="0" applyNumberFormat="1" applyFont="1" applyFill="1" applyBorder="1" applyAlignment="1">
      <alignment horizontal="right"/>
    </xf>
    <xf numFmtId="0" fontId="27" fillId="4" borderId="0" xfId="0" applyFont="1" applyFill="1"/>
    <xf numFmtId="1" fontId="9" fillId="4" borderId="0" xfId="0" applyNumberFormat="1" applyFont="1" applyFill="1" applyBorder="1" applyAlignment="1">
      <alignment horizontal="right"/>
    </xf>
    <xf numFmtId="1" fontId="4" fillId="4" borderId="0" xfId="0" applyNumberFormat="1" applyFont="1" applyFill="1" applyBorder="1"/>
    <xf numFmtId="1" fontId="4" fillId="4" borderId="1" xfId="0" applyNumberFormat="1" applyFont="1" applyFill="1" applyBorder="1" applyAlignment="1">
      <alignment horizontal="left"/>
    </xf>
    <xf numFmtId="1" fontId="1" fillId="4" borderId="0" xfId="0" applyNumberFormat="1" applyFont="1" applyFill="1" applyBorder="1"/>
    <xf numFmtId="1" fontId="1" fillId="4" borderId="0" xfId="0" applyNumberFormat="1" applyFont="1" applyFill="1" applyBorder="1" applyAlignment="1">
      <alignment horizontal="right"/>
    </xf>
    <xf numFmtId="0" fontId="5" fillId="4" borderId="0" xfId="0" applyFont="1" applyFill="1" applyBorder="1" applyAlignment="1">
      <alignment horizontal="right" vertical="top"/>
    </xf>
    <xf numFmtId="1" fontId="1" fillId="4" borderId="0" xfId="0" applyNumberFormat="1" applyFont="1" applyFill="1" applyBorder="1" applyAlignment="1">
      <alignment horizontal="left"/>
    </xf>
    <xf numFmtId="3" fontId="1" fillId="4" borderId="0" xfId="0" applyNumberFormat="1" applyFont="1" applyFill="1" applyBorder="1" applyAlignment="1">
      <alignment horizontal="right"/>
    </xf>
    <xf numFmtId="3" fontId="4" fillId="4" borderId="0" xfId="0" applyNumberFormat="1" applyFont="1" applyFill="1" applyBorder="1" applyAlignment="1">
      <alignment horizontal="right"/>
    </xf>
    <xf numFmtId="3" fontId="14" fillId="4" borderId="0" xfId="0" applyNumberFormat="1" applyFont="1" applyFill="1"/>
    <xf numFmtId="1" fontId="4" fillId="4" borderId="0" xfId="0" applyNumberFormat="1" applyFont="1" applyFill="1" applyBorder="1" applyAlignment="1">
      <alignment horizontal="left"/>
    </xf>
    <xf numFmtId="3" fontId="58"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14" fillId="4" borderId="1" xfId="0" applyNumberFormat="1" applyFont="1" applyFill="1" applyBorder="1"/>
    <xf numFmtId="0" fontId="1" fillId="4" borderId="0" xfId="0" applyFont="1" applyFill="1" applyBorder="1" applyAlignment="1">
      <alignment horizontal="left"/>
    </xf>
    <xf numFmtId="0" fontId="1" fillId="4" borderId="0" xfId="0" applyFont="1" applyFill="1" applyBorder="1" applyAlignment="1">
      <alignment horizontal="right"/>
    </xf>
    <xf numFmtId="168" fontId="1" fillId="4" borderId="0" xfId="0" applyNumberFormat="1" applyFont="1" applyFill="1" applyBorder="1" applyAlignment="1">
      <alignment horizontal="right"/>
    </xf>
    <xf numFmtId="168" fontId="4" fillId="4" borderId="0" xfId="0" applyNumberFormat="1" applyFont="1" applyFill="1" applyBorder="1" applyAlignment="1">
      <alignment horizontal="right"/>
    </xf>
    <xf numFmtId="1" fontId="1" fillId="4" borderId="13" xfId="0" applyNumberFormat="1" applyFont="1" applyFill="1" applyBorder="1" applyAlignment="1">
      <alignment horizontal="left"/>
    </xf>
    <xf numFmtId="1" fontId="1" fillId="4" borderId="13" xfId="0" applyNumberFormat="1" applyFont="1" applyFill="1" applyBorder="1" applyAlignment="1">
      <alignment horizontal="right"/>
    </xf>
    <xf numFmtId="0" fontId="1" fillId="4" borderId="13" xfId="0" applyFont="1" applyFill="1" applyBorder="1" applyAlignment="1">
      <alignment horizontal="right"/>
    </xf>
    <xf numFmtId="1" fontId="14" fillId="4" borderId="1" xfId="0" applyNumberFormat="1" applyFont="1" applyFill="1" applyBorder="1" applyAlignment="1">
      <alignment horizontal="left"/>
    </xf>
    <xf numFmtId="3" fontId="14" fillId="4" borderId="1" xfId="0" applyNumberFormat="1" applyFont="1" applyFill="1" applyBorder="1" applyAlignment="1">
      <alignment horizontal="right"/>
    </xf>
    <xf numFmtId="0" fontId="50" fillId="4" borderId="0" xfId="212" applyFont="1" applyFill="1" applyBorder="1"/>
    <xf numFmtId="2" fontId="6" fillId="4" borderId="0" xfId="0" applyNumberFormat="1" applyFont="1" applyFill="1" applyBorder="1"/>
    <xf numFmtId="0" fontId="6" fillId="4" borderId="0" xfId="0" applyFont="1" applyFill="1" applyBorder="1"/>
    <xf numFmtId="0" fontId="8" fillId="4" borderId="0" xfId="0" applyFont="1" applyFill="1" applyAlignment="1">
      <alignment horizontal="left" indent="1"/>
    </xf>
    <xf numFmtId="3" fontId="0" fillId="4" borderId="0" xfId="0" applyNumberFormat="1" applyFill="1"/>
    <xf numFmtId="168" fontId="14" fillId="2" borderId="0" xfId="1" applyNumberFormat="1" applyFont="1" applyFill="1" applyBorder="1" applyAlignment="1">
      <alignment horizontal="right"/>
    </xf>
    <xf numFmtId="168" fontId="1" fillId="4" borderId="1" xfId="1" applyNumberFormat="1" applyFill="1" applyBorder="1" applyAlignment="1">
      <alignment horizontal="right" wrapText="1"/>
    </xf>
    <xf numFmtId="1" fontId="1" fillId="2" borderId="1" xfId="189" applyNumberFormat="1" applyFont="1" applyFill="1" applyBorder="1"/>
    <xf numFmtId="1" fontId="6" fillId="2" borderId="1" xfId="7" applyNumberFormat="1" applyFont="1" applyFill="1" applyBorder="1"/>
    <xf numFmtId="2" fontId="1" fillId="2" borderId="0" xfId="1" applyNumberFormat="1" applyFill="1" applyBorder="1"/>
    <xf numFmtId="171" fontId="0" fillId="0" borderId="0" xfId="0" applyNumberFormat="1"/>
    <xf numFmtId="168" fontId="1" fillId="4" borderId="0" xfId="59" applyNumberFormat="1" applyFill="1" applyBorder="1" applyAlignment="1">
      <alignment horizontal="center" vertical="center" wrapText="1"/>
    </xf>
    <xf numFmtId="0" fontId="1" fillId="2" borderId="2" xfId="189" applyFill="1" applyBorder="1"/>
    <xf numFmtId="167" fontId="4" fillId="2" borderId="2" xfId="7" applyNumberFormat="1" applyFont="1" applyFill="1" applyBorder="1" applyAlignment="1">
      <alignment horizontal="right" wrapText="1"/>
    </xf>
    <xf numFmtId="168" fontId="4" fillId="2" borderId="2" xfId="1" applyNumberFormat="1" applyFont="1" applyFill="1" applyBorder="1" applyAlignment="1">
      <alignment horizontal="right" wrapText="1"/>
    </xf>
    <xf numFmtId="0" fontId="4" fillId="2" borderId="2" xfId="7" applyFont="1" applyFill="1" applyBorder="1" applyAlignment="1">
      <alignment horizontal="right"/>
    </xf>
    <xf numFmtId="0" fontId="6" fillId="4" borderId="0" xfId="209" applyFont="1" applyFill="1" applyAlignment="1">
      <alignment horizontal="left"/>
    </xf>
    <xf numFmtId="0" fontId="8" fillId="4" borderId="0" xfId="209" applyFont="1" applyFill="1" applyAlignment="1">
      <alignment horizontal="left"/>
    </xf>
    <xf numFmtId="0" fontId="6" fillId="4" borderId="0" xfId="209" applyFont="1" applyFill="1" applyBorder="1"/>
    <xf numFmtId="0" fontId="8" fillId="4" borderId="0" xfId="209" applyFont="1" applyFill="1"/>
    <xf numFmtId="0" fontId="8" fillId="4" borderId="0" xfId="209" applyFont="1" applyFill="1" applyBorder="1"/>
    <xf numFmtId="179" fontId="1" fillId="4" borderId="0" xfId="211" applyNumberFormat="1" applyFont="1" applyFill="1" applyBorder="1" applyAlignment="1">
      <alignment horizontal="right" vertical="center"/>
    </xf>
    <xf numFmtId="179" fontId="1" fillId="4" borderId="1" xfId="211" applyNumberFormat="1" applyFont="1" applyFill="1" applyBorder="1" applyAlignment="1">
      <alignment horizontal="right" vertical="center"/>
    </xf>
    <xf numFmtId="172" fontId="14" fillId="4" borderId="0" xfId="210" applyNumberFormat="1" applyFont="1" applyFill="1" applyBorder="1" applyAlignment="1">
      <alignment horizontal="right" vertical="center"/>
    </xf>
    <xf numFmtId="172" fontId="14" fillId="4" borderId="1" xfId="210" applyNumberFormat="1" applyFont="1" applyFill="1" applyBorder="1" applyAlignment="1">
      <alignment horizontal="right" vertical="center"/>
    </xf>
    <xf numFmtId="0" fontId="64" fillId="4" borderId="0" xfId="16" applyFont="1" applyFill="1" applyAlignment="1" applyProtection="1"/>
    <xf numFmtId="0" fontId="64" fillId="4" borderId="0" xfId="5" applyFont="1" applyFill="1" applyAlignment="1" applyProtection="1"/>
    <xf numFmtId="0" fontId="64" fillId="4" borderId="0" xfId="16" applyFont="1" applyFill="1"/>
    <xf numFmtId="0" fontId="12" fillId="4" borderId="0" xfId="5" applyFont="1" applyFill="1" applyAlignment="1" applyProtection="1"/>
    <xf numFmtId="166" fontId="55" fillId="4" borderId="0" xfId="7" applyNumberFormat="1" applyFont="1" applyFill="1"/>
    <xf numFmtId="0" fontId="13" fillId="4" borderId="0" xfId="7" applyFont="1" applyFill="1" applyAlignment="1">
      <alignment vertical="center"/>
    </xf>
    <xf numFmtId="0" fontId="11" fillId="4" borderId="0" xfId="7" applyFont="1" applyFill="1" applyAlignment="1">
      <alignment vertical="top"/>
    </xf>
    <xf numFmtId="0" fontId="1" fillId="4" borderId="0" xfId="7" applyFill="1" applyAlignment="1"/>
    <xf numFmtId="166" fontId="2" fillId="4" borderId="0" xfId="7" applyNumberFormat="1" applyFont="1" applyFill="1" applyBorder="1"/>
    <xf numFmtId="166" fontId="55" fillId="4" borderId="0" xfId="7" applyNumberFormat="1" applyFont="1" applyFill="1" applyBorder="1"/>
    <xf numFmtId="0" fontId="1" fillId="4" borderId="0" xfId="7" applyFill="1" applyBorder="1"/>
    <xf numFmtId="0" fontId="57" fillId="4" borderId="0" xfId="7" applyFont="1" applyFill="1"/>
    <xf numFmtId="0" fontId="4" fillId="4" borderId="1" xfId="7" applyFont="1" applyFill="1" applyBorder="1" applyAlignment="1">
      <alignment horizontal="right"/>
    </xf>
    <xf numFmtId="166" fontId="4" fillId="4" borderId="1" xfId="7" applyNumberFormat="1" applyFont="1" applyFill="1" applyBorder="1" applyAlignment="1">
      <alignment horizontal="right" wrapText="1"/>
    </xf>
    <xf numFmtId="0" fontId="1" fillId="4" borderId="0" xfId="7" applyFont="1" applyFill="1" applyBorder="1" applyAlignment="1">
      <alignment horizontal="right"/>
    </xf>
    <xf numFmtId="0" fontId="6" fillId="4" borderId="0" xfId="7" applyFont="1" applyFill="1" applyBorder="1"/>
    <xf numFmtId="166" fontId="1" fillId="4" borderId="0" xfId="7" applyNumberFormat="1" applyFont="1" applyFill="1" applyBorder="1" applyAlignment="1">
      <alignment horizontal="right"/>
    </xf>
    <xf numFmtId="166" fontId="5" fillId="4" borderId="0" xfId="7" applyNumberFormat="1" applyFont="1" applyFill="1" applyBorder="1" applyAlignment="1">
      <alignment horizontal="right"/>
    </xf>
    <xf numFmtId="172" fontId="1" fillId="4" borderId="0" xfId="185" applyNumberFormat="1" applyFont="1" applyFill="1"/>
    <xf numFmtId="0" fontId="11" fillId="4" borderId="0" xfId="7" applyFont="1" applyFill="1"/>
    <xf numFmtId="172" fontId="1" fillId="4" borderId="0" xfId="186" applyNumberFormat="1" applyFont="1" applyFill="1" applyAlignment="1">
      <alignment horizontal="right"/>
    </xf>
    <xf numFmtId="0" fontId="8" fillId="4" borderId="0" xfId="7" applyFont="1" applyFill="1" applyBorder="1" applyAlignment="1">
      <alignment horizontal="left"/>
    </xf>
    <xf numFmtId="0" fontId="8" fillId="4" borderId="0" xfId="7" applyFont="1" applyFill="1" applyAlignment="1">
      <alignment horizontal="left" indent="1"/>
    </xf>
    <xf numFmtId="181" fontId="4" fillId="4" borderId="0" xfId="7" applyNumberFormat="1" applyFont="1" applyFill="1" applyBorder="1"/>
    <xf numFmtId="49" fontId="1" fillId="4" borderId="0" xfId="7" applyNumberFormat="1" applyFont="1" applyFill="1" applyBorder="1" applyAlignment="1">
      <alignment horizontal="right"/>
    </xf>
    <xf numFmtId="3" fontId="7" fillId="25" borderId="0" xfId="187" applyNumberFormat="1" applyFont="1" applyFill="1" applyBorder="1" applyAlignment="1">
      <alignment vertical="top"/>
    </xf>
    <xf numFmtId="169" fontId="7" fillId="25" borderId="0" xfId="7" applyNumberFormat="1" applyFont="1" applyFill="1" applyBorder="1" applyAlignment="1">
      <alignment horizontal="right" vertical="top"/>
    </xf>
    <xf numFmtId="0" fontId="1" fillId="4" borderId="1" xfId="7" applyFont="1" applyFill="1" applyBorder="1" applyAlignment="1">
      <alignment horizontal="right"/>
    </xf>
    <xf numFmtId="43" fontId="1" fillId="4" borderId="0" xfId="1" applyNumberFormat="1" applyFont="1" applyFill="1" applyBorder="1"/>
    <xf numFmtId="43" fontId="11" fillId="4" borderId="0" xfId="1" applyNumberFormat="1" applyFont="1" applyFill="1" applyBorder="1" applyAlignment="1">
      <alignment wrapText="1"/>
    </xf>
    <xf numFmtId="176" fontId="1" fillId="2" borderId="0" xfId="1" applyNumberFormat="1" applyFill="1" applyBorder="1"/>
    <xf numFmtId="168" fontId="0" fillId="4" borderId="0" xfId="0" applyNumberFormat="1" applyFill="1" applyBorder="1"/>
    <xf numFmtId="172" fontId="4" fillId="2" borderId="1" xfId="8" applyNumberFormat="1" applyFont="1" applyFill="1" applyBorder="1" applyAlignment="1">
      <alignment horizontal="left"/>
    </xf>
    <xf numFmtId="173" fontId="14" fillId="4" borderId="0" xfId="14" applyNumberFormat="1" applyFont="1" applyFill="1" applyBorder="1"/>
    <xf numFmtId="0" fontId="59" fillId="0" borderId="0" xfId="0" applyFont="1"/>
    <xf numFmtId="0" fontId="1" fillId="4" borderId="0" xfId="5" applyFont="1" applyFill="1" applyAlignment="1" applyProtection="1"/>
    <xf numFmtId="0" fontId="1" fillId="2" borderId="0" xfId="7" applyFill="1" applyAlignment="1">
      <alignment wrapText="1"/>
    </xf>
    <xf numFmtId="0" fontId="23" fillId="2" borderId="0" xfId="1" applyFont="1" applyFill="1" applyAlignment="1">
      <alignment wrapText="1"/>
    </xf>
    <xf numFmtId="0" fontId="13" fillId="4" borderId="0" xfId="189" applyFont="1" applyFill="1" applyAlignment="1">
      <alignment wrapText="1"/>
    </xf>
    <xf numFmtId="0" fontId="0" fillId="4" borderId="0" xfId="0" applyFill="1" applyAlignment="1">
      <alignment wrapText="1"/>
    </xf>
    <xf numFmtId="0" fontId="23" fillId="4" borderId="0" xfId="1" applyFont="1" applyFill="1" applyAlignment="1">
      <alignment wrapText="1"/>
    </xf>
    <xf numFmtId="0" fontId="26" fillId="4" borderId="0" xfId="258" applyFont="1" applyFill="1" applyBorder="1" applyAlignment="1">
      <alignment vertical="top" wrapText="1"/>
    </xf>
    <xf numFmtId="0" fontId="2" fillId="4" borderId="0" xfId="189" applyFont="1" applyFill="1" applyAlignment="1">
      <alignment wrapText="1"/>
    </xf>
    <xf numFmtId="0" fontId="26" fillId="4" borderId="0" xfId="258" applyFont="1" applyFill="1" applyBorder="1" applyAlignment="1">
      <alignment wrapText="1"/>
    </xf>
    <xf numFmtId="0" fontId="28" fillId="4" borderId="0" xfId="1" applyFont="1" applyFill="1"/>
    <xf numFmtId="0" fontId="22" fillId="4" borderId="0" xfId="1" applyFont="1" applyFill="1" applyAlignment="1"/>
    <xf numFmtId="0" fontId="2" fillId="4" borderId="0" xfId="189" applyFont="1" applyFill="1" applyAlignment="1"/>
    <xf numFmtId="0" fontId="1" fillId="4" borderId="0" xfId="1" applyFill="1" applyAlignment="1"/>
    <xf numFmtId="168" fontId="1" fillId="4" borderId="2" xfId="189" applyNumberFormat="1" applyFont="1" applyFill="1" applyBorder="1"/>
    <xf numFmtId="0" fontId="1" fillId="4" borderId="0" xfId="189" applyFont="1" applyFill="1"/>
    <xf numFmtId="0" fontId="5" fillId="4" borderId="0" xfId="189" applyFont="1" applyFill="1" applyBorder="1" applyAlignment="1">
      <alignment horizontal="right"/>
    </xf>
    <xf numFmtId="168" fontId="1" fillId="4" borderId="0" xfId="259" applyNumberFormat="1" applyFont="1" applyFill="1" applyBorder="1"/>
    <xf numFmtId="0" fontId="23" fillId="4" borderId="0" xfId="1" applyFont="1" applyFill="1" applyBorder="1"/>
    <xf numFmtId="168" fontId="26" fillId="4" borderId="0" xfId="1" applyNumberFormat="1" applyFont="1" applyFill="1" applyBorder="1"/>
    <xf numFmtId="168" fontId="4" fillId="4" borderId="0" xfId="259" applyNumberFormat="1" applyFont="1" applyFill="1" applyBorder="1"/>
    <xf numFmtId="0" fontId="7" fillId="4" borderId="0" xfId="258" applyFont="1" applyFill="1" applyBorder="1" applyAlignment="1">
      <alignment horizontal="left" vertical="top" wrapText="1"/>
    </xf>
    <xf numFmtId="0" fontId="76" fillId="4" borderId="0" xfId="1" applyFont="1" applyFill="1" applyAlignment="1">
      <alignment vertical="center"/>
    </xf>
    <xf numFmtId="0" fontId="8" fillId="4" borderId="0" xfId="189" applyFont="1" applyFill="1"/>
    <xf numFmtId="0" fontId="23" fillId="2" borderId="0" xfId="1" applyFont="1" applyFill="1" applyAlignment="1">
      <alignment horizontal="left" indent="1"/>
    </xf>
    <xf numFmtId="0" fontId="23" fillId="0" borderId="0" xfId="1" applyFont="1" applyFill="1" applyAlignment="1">
      <alignment horizontal="left" indent="1"/>
    </xf>
    <xf numFmtId="0" fontId="13" fillId="2" borderId="0" xfId="7" applyFont="1" applyFill="1" applyAlignment="1">
      <alignment wrapText="1"/>
    </xf>
    <xf numFmtId="0" fontId="0" fillId="0" borderId="0" xfId="0" applyAlignment="1">
      <alignment wrapText="1"/>
    </xf>
    <xf numFmtId="3" fontId="8" fillId="2" borderId="0" xfId="0" applyNumberFormat="1" applyFont="1" applyFill="1" applyBorder="1" applyAlignment="1">
      <alignment horizontal="left" wrapText="1"/>
    </xf>
    <xf numFmtId="0" fontId="13" fillId="4" borderId="0" xfId="189" applyFont="1" applyFill="1" applyAlignment="1">
      <alignment wrapText="1"/>
    </xf>
    <xf numFmtId="0" fontId="0" fillId="4" borderId="0" xfId="0" applyFill="1" applyAlignment="1">
      <alignment wrapText="1"/>
    </xf>
    <xf numFmtId="0" fontId="13" fillId="0" borderId="0" xfId="189" applyFont="1" applyFill="1" applyAlignment="1">
      <alignment wrapText="1"/>
    </xf>
    <xf numFmtId="0" fontId="59" fillId="0" borderId="0" xfId="0" applyFont="1" applyAlignment="1">
      <alignment horizontal="left" vertical="center" wrapText="1" indent="1"/>
    </xf>
    <xf numFmtId="0" fontId="0" fillId="0" borderId="0" xfId="0" applyAlignment="1">
      <alignment horizontal="left" wrapText="1" indent="1"/>
    </xf>
    <xf numFmtId="0" fontId="8" fillId="2" borderId="0" xfId="1" applyFont="1" applyFill="1" applyAlignment="1">
      <alignment horizontal="left" wrapText="1" indent="1"/>
    </xf>
    <xf numFmtId="167" fontId="4" fillId="2" borderId="2" xfId="7" applyNumberFormat="1" applyFont="1" applyFill="1" applyBorder="1" applyAlignment="1">
      <alignment horizontal="center"/>
    </xf>
    <xf numFmtId="0" fontId="0" fillId="0" borderId="2" xfId="0" applyBorder="1" applyAlignment="1">
      <alignment horizontal="center"/>
    </xf>
    <xf numFmtId="0" fontId="13" fillId="2" borderId="0" xfId="1" applyFont="1" applyFill="1" applyAlignment="1">
      <alignment vertical="center" wrapText="1"/>
    </xf>
    <xf numFmtId="0" fontId="17" fillId="2" borderId="0" xfId="1" applyFont="1" applyFill="1" applyAlignment="1">
      <alignment vertical="center"/>
    </xf>
    <xf numFmtId="0" fontId="8" fillId="2" borderId="0" xfId="1" applyFont="1" applyFill="1" applyBorder="1" applyAlignment="1">
      <alignment wrapText="1"/>
    </xf>
    <xf numFmtId="0" fontId="13" fillId="2" borderId="0" xfId="1" applyFont="1" applyFill="1" applyBorder="1" applyAlignment="1">
      <alignment horizontal="left"/>
    </xf>
    <xf numFmtId="0" fontId="19" fillId="4" borderId="0" xfId="208" applyFont="1" applyFill="1" applyBorder="1" applyAlignment="1">
      <alignment horizontal="center" wrapText="1"/>
    </xf>
    <xf numFmtId="0" fontId="1" fillId="4" borderId="0" xfId="208" applyFont="1" applyFill="1" applyBorder="1" applyAlignment="1">
      <alignment horizontal="center" vertical="center"/>
    </xf>
    <xf numFmtId="0" fontId="0" fillId="0" borderId="0" xfId="0" applyAlignment="1">
      <alignment vertical="center"/>
    </xf>
    <xf numFmtId="0" fontId="1" fillId="4" borderId="0" xfId="208" applyFill="1" applyBorder="1" applyAlignment="1">
      <alignment horizontal="center" vertical="center" wrapText="1"/>
    </xf>
    <xf numFmtId="0" fontId="13" fillId="2" borderId="0" xfId="1" applyFont="1" applyFill="1" applyAlignment="1">
      <alignment horizontal="left" vertical="center" wrapText="1"/>
    </xf>
    <xf numFmtId="0" fontId="53" fillId="0" borderId="0" xfId="62" applyFont="1" applyFill="1" applyBorder="1" applyAlignment="1">
      <alignment horizontal="left" wrapText="1"/>
    </xf>
    <xf numFmtId="0" fontId="0" fillId="0" borderId="0" xfId="0" applyAlignment="1">
      <alignment horizontal="left" wrapText="1"/>
    </xf>
    <xf numFmtId="0" fontId="13" fillId="4" borderId="0" xfId="1" applyFont="1" applyFill="1" applyAlignment="1">
      <alignment wrapText="1"/>
    </xf>
    <xf numFmtId="0" fontId="13" fillId="2" borderId="0" xfId="7" applyFont="1" applyFill="1" applyAlignment="1">
      <alignment vertical="top" wrapText="1"/>
    </xf>
    <xf numFmtId="0" fontId="17" fillId="0" borderId="0" xfId="7" applyFont="1" applyAlignment="1">
      <alignment vertical="top" wrapText="1"/>
    </xf>
    <xf numFmtId="0" fontId="17" fillId="0" borderId="0" xfId="0" applyFont="1" applyAlignment="1">
      <alignment wrapText="1"/>
    </xf>
    <xf numFmtId="0" fontId="8" fillId="4" borderId="13" xfId="7" applyNumberFormat="1" applyFont="1" applyFill="1" applyBorder="1" applyAlignment="1">
      <alignment horizontal="left" wrapText="1"/>
    </xf>
    <xf numFmtId="0" fontId="0" fillId="0" borderId="13" xfId="0" applyBorder="1" applyAlignment="1">
      <alignment wrapText="1"/>
    </xf>
    <xf numFmtId="0" fontId="18" fillId="4" borderId="0" xfId="59" applyFont="1" applyFill="1" applyBorder="1" applyAlignment="1">
      <alignment horizontal="center" vertical="center" wrapText="1"/>
    </xf>
    <xf numFmtId="0" fontId="1" fillId="4" borderId="0" xfId="59" applyFont="1" applyFill="1" applyBorder="1" applyAlignment="1">
      <alignment horizontal="center" vertical="center"/>
    </xf>
    <xf numFmtId="0" fontId="19" fillId="4" borderId="0" xfId="59" applyFont="1" applyFill="1" applyBorder="1" applyAlignment="1">
      <alignment horizontal="left"/>
    </xf>
    <xf numFmtId="0" fontId="19" fillId="4" borderId="0" xfId="59" applyFont="1" applyFill="1" applyBorder="1" applyAlignment="1">
      <alignment horizontal="left" vertical="top" wrapText="1"/>
    </xf>
    <xf numFmtId="0" fontId="1" fillId="4" borderId="0" xfId="59" applyFill="1" applyBorder="1" applyAlignment="1">
      <alignment horizontal="right" vertical="center" wrapText="1"/>
    </xf>
    <xf numFmtId="0" fontId="1" fillId="4" borderId="0" xfId="59" applyFill="1" applyBorder="1" applyAlignment="1">
      <alignment horizontal="center" vertical="center" wrapText="1"/>
    </xf>
    <xf numFmtId="0" fontId="0" fillId="0" borderId="0" xfId="0" applyAlignment="1">
      <alignment vertical="center" wrapText="1"/>
    </xf>
    <xf numFmtId="0" fontId="19" fillId="4" borderId="0" xfId="59" applyFont="1" applyFill="1" applyBorder="1" applyAlignment="1">
      <alignment horizontal="center" wrapText="1"/>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0" fontId="9" fillId="4" borderId="0" xfId="0" applyFont="1" applyFill="1" applyBorder="1" applyAlignment="1">
      <alignment horizontal="right" wrapText="1"/>
    </xf>
    <xf numFmtId="0" fontId="1" fillId="4" borderId="1" xfId="0" applyFont="1" applyFill="1" applyBorder="1" applyAlignment="1">
      <alignment horizontal="right" wrapText="1"/>
    </xf>
    <xf numFmtId="1" fontId="4" fillId="4" borderId="2" xfId="0" applyNumberFormat="1" applyFont="1" applyFill="1" applyBorder="1" applyAlignment="1">
      <alignment horizontal="center"/>
    </xf>
    <xf numFmtId="1" fontId="4" fillId="4" borderId="13" xfId="0" applyNumberFormat="1" applyFont="1" applyFill="1" applyBorder="1" applyAlignment="1">
      <alignment horizontal="right" wrapText="1"/>
    </xf>
    <xf numFmtId="0" fontId="1" fillId="4" borderId="0" xfId="0" applyFont="1" applyFill="1" applyAlignment="1"/>
    <xf numFmtId="0" fontId="1" fillId="4" borderId="1" xfId="0" applyFont="1" applyFill="1" applyBorder="1" applyAlignment="1"/>
    <xf numFmtId="1" fontId="4" fillId="4" borderId="0" xfId="0" applyNumberFormat="1" applyFont="1" applyFill="1" applyBorder="1" applyAlignment="1">
      <alignment horizontal="right" wrapText="1"/>
    </xf>
    <xf numFmtId="1" fontId="4" fillId="4" borderId="1" xfId="0" applyNumberFormat="1" applyFont="1" applyFill="1" applyBorder="1" applyAlignment="1">
      <alignment horizontal="right" wrapText="1"/>
    </xf>
    <xf numFmtId="0" fontId="4" fillId="4" borderId="13" xfId="0" applyNumberFormat="1" applyFont="1" applyFill="1" applyBorder="1" applyAlignment="1">
      <alignment horizontal="right" wrapText="1"/>
    </xf>
    <xf numFmtId="0" fontId="4" fillId="4" borderId="0" xfId="0" applyNumberFormat="1" applyFont="1" applyFill="1" applyBorder="1" applyAlignment="1">
      <alignment horizontal="right" wrapText="1"/>
    </xf>
    <xf numFmtId="0" fontId="4" fillId="4" borderId="1" xfId="0" applyNumberFormat="1" applyFont="1" applyFill="1" applyBorder="1" applyAlignment="1">
      <alignment horizontal="right" wrapText="1"/>
    </xf>
    <xf numFmtId="0" fontId="8" fillId="4" borderId="0" xfId="1" applyFont="1" applyFill="1" applyBorder="1" applyAlignment="1">
      <alignment wrapText="1"/>
    </xf>
    <xf numFmtId="0" fontId="1" fillId="4" borderId="0" xfId="1" applyFill="1" applyBorder="1" applyAlignment="1">
      <alignment wrapText="1"/>
    </xf>
    <xf numFmtId="0" fontId="18" fillId="4" borderId="0" xfId="61" applyFont="1" applyFill="1" applyBorder="1" applyAlignment="1">
      <alignment horizontal="center" vertical="center" wrapText="1"/>
    </xf>
    <xf numFmtId="0" fontId="1" fillId="4" borderId="0" xfId="61" applyFont="1" applyFill="1" applyBorder="1" applyAlignment="1">
      <alignment horizontal="center" vertical="center"/>
    </xf>
    <xf numFmtId="0" fontId="19" fillId="4" borderId="0" xfId="61" applyFont="1" applyFill="1" applyBorder="1" applyAlignment="1">
      <alignment horizontal="left"/>
    </xf>
  </cellXfs>
  <cellStyles count="262">
    <cellStyle name="20% - Accent1 2" xfId="17"/>
    <cellStyle name="20% - Accent1 2 2" xfId="213"/>
    <cellStyle name="20% - Accent1 3" xfId="214"/>
    <cellStyle name="20% - Accent2 2" xfId="18"/>
    <cellStyle name="20% - Accent2 2 2" xfId="215"/>
    <cellStyle name="20% - Accent2 3" xfId="216"/>
    <cellStyle name="20% - Accent3 2" xfId="19"/>
    <cellStyle name="20% - Accent3 2 2" xfId="217"/>
    <cellStyle name="20% - Accent3 3" xfId="218"/>
    <cellStyle name="20% - Accent4 2" xfId="20"/>
    <cellStyle name="20% - Accent4 2 2" xfId="219"/>
    <cellStyle name="20% - Accent4 3" xfId="220"/>
    <cellStyle name="20% - Accent5 2" xfId="21"/>
    <cellStyle name="20% - Accent5 2 2" xfId="221"/>
    <cellStyle name="20% - Accent5 3" xfId="222"/>
    <cellStyle name="20% - Accent6 2" xfId="22"/>
    <cellStyle name="20% - Accent6 2 2" xfId="223"/>
    <cellStyle name="20% - Accent6 3" xfId="224"/>
    <cellStyle name="40% - Accent1 2" xfId="23"/>
    <cellStyle name="40% - Accent1 2 2" xfId="225"/>
    <cellStyle name="40% - Accent1 3" xfId="226"/>
    <cellStyle name="40% - Accent2 2" xfId="24"/>
    <cellStyle name="40% - Accent2 2 2" xfId="227"/>
    <cellStyle name="40% - Accent2 3" xfId="228"/>
    <cellStyle name="40% - Accent3 2" xfId="25"/>
    <cellStyle name="40% - Accent3 2 2" xfId="229"/>
    <cellStyle name="40% - Accent3 3" xfId="230"/>
    <cellStyle name="40% - Accent4 2" xfId="26"/>
    <cellStyle name="40% - Accent4 2 2" xfId="231"/>
    <cellStyle name="40% - Accent4 3" xfId="232"/>
    <cellStyle name="40% - Accent5 2" xfId="27"/>
    <cellStyle name="40% - Accent5 2 2" xfId="233"/>
    <cellStyle name="40% - Accent5 3" xfId="234"/>
    <cellStyle name="40% - Accent6 2" xfId="28"/>
    <cellStyle name="40% - Accent6 2 2" xfId="235"/>
    <cellStyle name="40% - Accent6 3" xfId="236"/>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4" builtinId="3"/>
    <cellStyle name="Comma 2" xfId="3"/>
    <cellStyle name="Comma 2 2" xfId="12"/>
    <cellStyle name="Comma 2 2 2" xfId="186"/>
    <cellStyle name="Comma 2 3" xfId="63"/>
    <cellStyle name="Comma 3" xfId="8"/>
    <cellStyle name="Comma 3 2" xfId="237"/>
    <cellStyle name="Comma 4" xfId="13"/>
    <cellStyle name="Comma 4 2" xfId="238"/>
    <cellStyle name="Comma 5" xfId="44"/>
    <cellStyle name="Comma 5 2" xfId="210"/>
    <cellStyle name="Comma 6" xfId="60"/>
    <cellStyle name="Comma 7" xfId="185"/>
    <cellStyle name="Comma_Annex1 2" xfId="187"/>
    <cellStyle name="Comma_Headline_tables_FINAL" xfId="206"/>
    <cellStyle name="Currency" xfId="253" builtinId="4"/>
    <cellStyle name="Explanatory Text 2" xfId="45"/>
    <cellStyle name="Good 2" xfId="46"/>
    <cellStyle name="Heading 1 2" xfId="47"/>
    <cellStyle name="Heading 2 2" xfId="48"/>
    <cellStyle name="Heading 3 2" xfId="49"/>
    <cellStyle name="Heading 4 2" xfId="50"/>
    <cellStyle name="Hyperlink" xfId="16" builtinId="8"/>
    <cellStyle name="Hyperlink 2" xfId="5"/>
    <cellStyle name="Hyperlink 3" xfId="254"/>
    <cellStyle name="Input 2" xfId="51"/>
    <cellStyle name="Linked Cell 2" xfId="52"/>
    <cellStyle name="Neutral 2" xfId="53"/>
    <cellStyle name="Normal" xfId="0" builtinId="0"/>
    <cellStyle name="Normal 2" xfId="1"/>
    <cellStyle name="Normal 2 2" xfId="62"/>
    <cellStyle name="Normal 2 3" xfId="190"/>
    <cellStyle name="Normal 3" xfId="2"/>
    <cellStyle name="Normal 3 2" xfId="7"/>
    <cellStyle name="Normal 3 2 2" xfId="255"/>
    <cellStyle name="Normal 3_Xl0000052" xfId="10"/>
    <cellStyle name="Normal 4" xfId="191"/>
    <cellStyle name="Normal 4 2" xfId="192"/>
    <cellStyle name="Normal 5" xfId="193"/>
    <cellStyle name="Normal 5 2" xfId="239"/>
    <cellStyle name="Normal 6" xfId="189"/>
    <cellStyle name="Normal 6 2" xfId="256"/>
    <cellStyle name="Normal 7" xfId="257"/>
    <cellStyle name="Normal_20101222 TM Rents fhh 2009" xfId="11"/>
    <cellStyle name="Normal_AT1.13" xfId="59"/>
    <cellStyle name="Normal_AT1.13_1" xfId="188"/>
    <cellStyle name="Normal_AT1.16 output" xfId="207"/>
    <cellStyle name="Normal_AT1.18" xfId="61"/>
    <cellStyle name="Normal_AT1.2" xfId="252"/>
    <cellStyle name="Normal_AT1.6" xfId="208"/>
    <cellStyle name="Normal_FA1201 2" xfId="65"/>
    <cellStyle name="Normal_Length of residence" xfId="261"/>
    <cellStyle name="Normal_Prelim 07-08 tables  charts v3" xfId="6"/>
    <cellStyle name="Normal_Proportion on income spent on housing" xfId="209"/>
    <cellStyle name="Normal_Sheet1_1" xfId="258"/>
    <cellStyle name="Normal_Sheet1_2" xfId="259"/>
    <cellStyle name="Normal_Sheet3" xfId="211"/>
    <cellStyle name="Normal_tabA1.1-1.16" xfId="212"/>
    <cellStyle name="Note 2" xfId="54"/>
    <cellStyle name="Note 2 2" xfId="240"/>
    <cellStyle name="Output 2" xfId="55"/>
    <cellStyle name="Percent" xfId="9" builtinId="5"/>
    <cellStyle name="Percent 11" xfId="194"/>
    <cellStyle name="Percent 11 2" xfId="241"/>
    <cellStyle name="Percent 12" xfId="195"/>
    <cellStyle name="Percent 12 2" xfId="242"/>
    <cellStyle name="Percent 13" xfId="196"/>
    <cellStyle name="Percent 13 2" xfId="243"/>
    <cellStyle name="Percent 14" xfId="197"/>
    <cellStyle name="Percent 14 2" xfId="244"/>
    <cellStyle name="Percent 15" xfId="198"/>
    <cellStyle name="Percent 15 2" xfId="245"/>
    <cellStyle name="Percent 16" xfId="199"/>
    <cellStyle name="Percent 16 2" xfId="246"/>
    <cellStyle name="Percent 18" xfId="200"/>
    <cellStyle name="Percent 18 2" xfId="247"/>
    <cellStyle name="Percent 2" xfId="4"/>
    <cellStyle name="Percent 2 2" xfId="64"/>
    <cellStyle name="Percent 2 3" xfId="260"/>
    <cellStyle name="Percent 3" xfId="15"/>
    <cellStyle name="Percent 4" xfId="201"/>
    <cellStyle name="Percent 5" xfId="202"/>
    <cellStyle name="Percent 6" xfId="248"/>
    <cellStyle name="Percent 7" xfId="203"/>
    <cellStyle name="Percent 7 2" xfId="249"/>
    <cellStyle name="Percent 8" xfId="204"/>
    <cellStyle name="Percent 8 2" xfId="250"/>
    <cellStyle name="Percent 9" xfId="205"/>
    <cellStyle name="Percent 9 2" xfId="251"/>
    <cellStyle name="style1436018486897" xfId="66"/>
    <cellStyle name="style1436018486991" xfId="67"/>
    <cellStyle name="style1436018487288" xfId="68"/>
    <cellStyle name="style1436018487835" xfId="69"/>
    <cellStyle name="style1436018488256" xfId="70"/>
    <cellStyle name="style1436018488663" xfId="71"/>
    <cellStyle name="style1436022969960" xfId="72"/>
    <cellStyle name="style1436022970038" xfId="73"/>
    <cellStyle name="style1436022970100" xfId="74"/>
    <cellStyle name="style1436022970163" xfId="75"/>
    <cellStyle name="style1436022970241" xfId="76"/>
    <cellStyle name="style1436022970303" xfId="77"/>
    <cellStyle name="style1436022970366" xfId="78"/>
    <cellStyle name="style1436022970444" xfId="79"/>
    <cellStyle name="style1436022970506" xfId="80"/>
    <cellStyle name="style1436022970569" xfId="81"/>
    <cellStyle name="style1436022970631" xfId="82"/>
    <cellStyle name="style1436022970678" xfId="83"/>
    <cellStyle name="style1436022970756" xfId="84"/>
    <cellStyle name="style1436022970819" xfId="85"/>
    <cellStyle name="style1436022970881" xfId="86"/>
    <cellStyle name="style1436022970928" xfId="87"/>
    <cellStyle name="style1436022970991" xfId="88"/>
    <cellStyle name="style1436022971085" xfId="89"/>
    <cellStyle name="style1436022971131" xfId="90"/>
    <cellStyle name="style1436022971194" xfId="91"/>
    <cellStyle name="style1436022971256" xfId="92"/>
    <cellStyle name="style1436022971319" xfId="93"/>
    <cellStyle name="style1436022971397" xfId="94"/>
    <cellStyle name="style1436022971444" xfId="95"/>
    <cellStyle name="style1436022971506" xfId="96"/>
    <cellStyle name="style1436022971569" xfId="97"/>
    <cellStyle name="style1436022971741" xfId="98"/>
    <cellStyle name="style1436022971788" xfId="99"/>
    <cellStyle name="style1436022971850" xfId="100"/>
    <cellStyle name="style1436022971913" xfId="101"/>
    <cellStyle name="style1436022971960" xfId="102"/>
    <cellStyle name="style1436022972022" xfId="103"/>
    <cellStyle name="style1436022972085" xfId="104"/>
    <cellStyle name="style1436022972131" xfId="105"/>
    <cellStyle name="style1436022972194" xfId="106"/>
    <cellStyle name="style1436022972256" xfId="107"/>
    <cellStyle name="style1436022972319" xfId="108"/>
    <cellStyle name="style1436022972366" xfId="109"/>
    <cellStyle name="style1436022972413" xfId="110"/>
    <cellStyle name="style1436022972600" xfId="111"/>
    <cellStyle name="style1436022972663" xfId="112"/>
    <cellStyle name="style1436022972725" xfId="113"/>
    <cellStyle name="style1436022972772" xfId="114"/>
    <cellStyle name="style1436022972819" xfId="115"/>
    <cellStyle name="style1436023336147" xfId="116"/>
    <cellStyle name="style1436023336225" xfId="117"/>
    <cellStyle name="style1436023336288" xfId="118"/>
    <cellStyle name="style1436023336366" xfId="119"/>
    <cellStyle name="style1436023336428" xfId="120"/>
    <cellStyle name="style1436023336506" xfId="121"/>
    <cellStyle name="style1436023336569" xfId="122"/>
    <cellStyle name="style1436023336647" xfId="123"/>
    <cellStyle name="style1436023336710" xfId="124"/>
    <cellStyle name="style1436023336772" xfId="125"/>
    <cellStyle name="style1436023336835" xfId="126"/>
    <cellStyle name="style1436023336897" xfId="127"/>
    <cellStyle name="style1436023336960" xfId="128"/>
    <cellStyle name="style1436023337022" xfId="129"/>
    <cellStyle name="style1436023337100" xfId="130"/>
    <cellStyle name="style1436023337163" xfId="131"/>
    <cellStyle name="style1436023337241" xfId="132"/>
    <cellStyle name="style1436023337335" xfId="133"/>
    <cellStyle name="style1436023337381" xfId="134"/>
    <cellStyle name="style1436023337444" xfId="135"/>
    <cellStyle name="style1436023337506" xfId="136"/>
    <cellStyle name="style1436023337585" xfId="137"/>
    <cellStyle name="style1436023337663" xfId="138"/>
    <cellStyle name="style1436023337710" xfId="139"/>
    <cellStyle name="style1436023337772" xfId="140"/>
    <cellStyle name="style1436023337944" xfId="141"/>
    <cellStyle name="style1436023338006" xfId="142"/>
    <cellStyle name="style1436023338069" xfId="143"/>
    <cellStyle name="style1436023338116" xfId="144"/>
    <cellStyle name="style1436023338178" xfId="145"/>
    <cellStyle name="style1436023338225" xfId="146"/>
    <cellStyle name="style1436023338288" xfId="147"/>
    <cellStyle name="style1436023338335" xfId="148"/>
    <cellStyle name="style1436023338397" xfId="149"/>
    <cellStyle name="style1436023338444" xfId="150"/>
    <cellStyle name="style1436023338522" xfId="151"/>
    <cellStyle name="style1436023338585" xfId="152"/>
    <cellStyle name="style1436023338631" xfId="153"/>
    <cellStyle name="style1436023338678" xfId="154"/>
    <cellStyle name="style1436023338897" xfId="155"/>
    <cellStyle name="style1436023338960" xfId="156"/>
    <cellStyle name="style1436023339022" xfId="157"/>
    <cellStyle name="style1436023339085" xfId="158"/>
    <cellStyle name="style1436023339131" xfId="159"/>
    <cellStyle name="style1436038414350" xfId="160"/>
    <cellStyle name="style1436038414491" xfId="161"/>
    <cellStyle name="style1436038414585" xfId="162"/>
    <cellStyle name="style1436038414694" xfId="163"/>
    <cellStyle name="style1436038414788" xfId="164"/>
    <cellStyle name="style1436038414897" xfId="165"/>
    <cellStyle name="style1436038415022" xfId="166"/>
    <cellStyle name="style1436038415100" xfId="167"/>
    <cellStyle name="style1436038415194" xfId="168"/>
    <cellStyle name="style1436038415272" xfId="169"/>
    <cellStyle name="style1436038415350" xfId="170"/>
    <cellStyle name="style1436038415428" xfId="171"/>
    <cellStyle name="style1436038415506" xfId="172"/>
    <cellStyle name="style1436040031959" xfId="173"/>
    <cellStyle name="style1436040032052" xfId="174"/>
    <cellStyle name="style1436040032115" xfId="175"/>
    <cellStyle name="style1436040032193" xfId="176"/>
    <cellStyle name="style1436040032256" xfId="177"/>
    <cellStyle name="style1436040032334" xfId="178"/>
    <cellStyle name="style1436040032412" xfId="179"/>
    <cellStyle name="style1436040032490" xfId="180"/>
    <cellStyle name="style1436040032568" xfId="181"/>
    <cellStyle name="style1436040032646" xfId="182"/>
    <cellStyle name="style1436040032818" xfId="183"/>
    <cellStyle name="style1436040032896" xfId="184"/>
    <cellStyle name="Title 2" xfId="56"/>
    <cellStyle name="Total 2" xfId="57"/>
    <cellStyle name="Warning Text 2" xfId="58"/>
  </cellStyles>
  <dxfs count="0"/>
  <tableStyles count="0" defaultTableStyle="TableStyleMedium2" defaultPivotStyle="PivotStyleLight16"/>
  <colors>
    <mruColors>
      <color rgb="FFCC99FF"/>
      <color rgb="FFC5C5C5"/>
      <color rgb="FF333366"/>
      <color rgb="FF993366"/>
      <color rgb="FF009999"/>
      <color rgb="FFFFDC5D"/>
      <color rgb="FF80D6D2"/>
      <color rgb="FF666666"/>
      <color rgb="FFC7C7E9"/>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326041666666669E-2"/>
          <c:y val="6.3321944444444431E-2"/>
          <c:w val="0.87742048611111112"/>
          <c:h val="0.77808611111111115"/>
        </c:manualLayout>
      </c:layout>
      <c:lineChart>
        <c:grouping val="standard"/>
        <c:varyColors val="0"/>
        <c:ser>
          <c:idx val="2"/>
          <c:order val="0"/>
          <c:tx>
            <c:strRef>
              <c:f>'Fig 1.1'!$V$4</c:f>
              <c:strCache>
                <c:ptCount val="1"/>
                <c:pt idx="0">
                  <c:v>owner occupiers</c:v>
                </c:pt>
              </c:strCache>
            </c:strRef>
          </c:tx>
          <c:spPr>
            <a:ln w="25400">
              <a:solidFill>
                <a:srgbClr val="009999"/>
              </a:solidFill>
            </a:ln>
          </c:spPr>
          <c:marker>
            <c:symbol val="square"/>
            <c:size val="5"/>
            <c:spPr>
              <a:solidFill>
                <a:srgbClr val="009999"/>
              </a:solidFill>
              <a:ln>
                <a:solidFill>
                  <a:srgbClr val="009999"/>
                </a:solidFill>
              </a:ln>
            </c:spPr>
          </c:marker>
          <c:cat>
            <c:strRef>
              <c:f>'Fig 1.1'!$U$6:$U$42</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pt idx="32">
                  <c:v>2011-12</c:v>
                </c:pt>
                <c:pt idx="33">
                  <c:v>2012-13</c:v>
                </c:pt>
                <c:pt idx="34">
                  <c:v>2013-14</c:v>
                </c:pt>
                <c:pt idx="35">
                  <c:v>2014-15</c:v>
                </c:pt>
                <c:pt idx="36">
                  <c:v>2015-16</c:v>
                </c:pt>
              </c:strCache>
            </c:strRef>
          </c:cat>
          <c:val>
            <c:numRef>
              <c:f>'Fig 1.1'!$V$6:$V$42</c:f>
              <c:numCache>
                <c:formatCode>0.0</c:formatCode>
                <c:ptCount val="37"/>
                <c:pt idx="0">
                  <c:v>56.604876907783172</c:v>
                </c:pt>
                <c:pt idx="1">
                  <c:v>57.225769007544983</c:v>
                </c:pt>
                <c:pt idx="2">
                  <c:v>58.60673399004034</c:v>
                </c:pt>
                <c:pt idx="3">
                  <c:v>59.950779759192727</c:v>
                </c:pt>
                <c:pt idx="4">
                  <c:v>61.259754738015602</c:v>
                </c:pt>
                <c:pt idx="5">
                  <c:v>62.390308515922513</c:v>
                </c:pt>
                <c:pt idx="6">
                  <c:v>63.498743032025359</c:v>
                </c:pt>
                <c:pt idx="7">
                  <c:v>64.585701141960271</c:v>
                </c:pt>
                <c:pt idx="8">
                  <c:v>65.651801029159515</c:v>
                </c:pt>
                <c:pt idx="9">
                  <c:v>66.309264354118326</c:v>
                </c:pt>
                <c:pt idx="10">
                  <c:v>66.951727998816651</c:v>
                </c:pt>
                <c:pt idx="11">
                  <c:v>67.581563956499224</c:v>
                </c:pt>
                <c:pt idx="12">
                  <c:v>68.197907985460787</c:v>
                </c:pt>
                <c:pt idx="13">
                  <c:v>68.346750358625101</c:v>
                </c:pt>
                <c:pt idx="14">
                  <c:v>68.671681220224301</c:v>
                </c:pt>
                <c:pt idx="15">
                  <c:v>68.52790416006323</c:v>
                </c:pt>
                <c:pt idx="16">
                  <c:v>68.517861667088937</c:v>
                </c:pt>
                <c:pt idx="17">
                  <c:v>68.567439585235761</c:v>
                </c:pt>
                <c:pt idx="18">
                  <c:v>68.988770331714463</c:v>
                </c:pt>
                <c:pt idx="19">
                  <c:v>69.884232457656211</c:v>
                </c:pt>
                <c:pt idx="20">
                  <c:v>70.567803252119958</c:v>
                </c:pt>
                <c:pt idx="21">
                  <c:v>70.374420544187316</c:v>
                </c:pt>
                <c:pt idx="22">
                  <c:v>70.463754640043192</c:v>
                </c:pt>
                <c:pt idx="23">
                  <c:v>70.883465735328713</c:v>
                </c:pt>
                <c:pt idx="24">
                  <c:v>70.708685643783454</c:v>
                </c:pt>
                <c:pt idx="25">
                  <c:v>70.662775204655404</c:v>
                </c:pt>
                <c:pt idx="26">
                  <c:v>70.123752581746672</c:v>
                </c:pt>
                <c:pt idx="27">
                  <c:v>69.564572449786837</c:v>
                </c:pt>
                <c:pt idx="28">
                  <c:v>68.333523831027847</c:v>
                </c:pt>
                <c:pt idx="29">
                  <c:v>67.909574196079831</c:v>
                </c:pt>
                <c:pt idx="30">
                  <c:v>67.385977978383764</c:v>
                </c:pt>
                <c:pt idx="31" formatCode="####.0">
                  <c:v>66.002799383300697</c:v>
                </c:pt>
                <c:pt idx="32">
                  <c:v>65.283075849072446</c:v>
                </c:pt>
                <c:pt idx="33">
                  <c:v>65.235741655769701</c:v>
                </c:pt>
                <c:pt idx="34">
                  <c:v>63.312546120128374</c:v>
                </c:pt>
                <c:pt idx="35">
                  <c:v>63.621957628165283</c:v>
                </c:pt>
                <c:pt idx="36">
                  <c:v>62.91595853224414</c:v>
                </c:pt>
              </c:numCache>
            </c:numRef>
          </c:val>
          <c:smooth val="0"/>
        </c:ser>
        <c:ser>
          <c:idx val="3"/>
          <c:order val="1"/>
          <c:tx>
            <c:strRef>
              <c:f>'Fig 1.1'!$W$4</c:f>
              <c:strCache>
                <c:ptCount val="1"/>
                <c:pt idx="0">
                  <c:v>private renters</c:v>
                </c:pt>
              </c:strCache>
            </c:strRef>
          </c:tx>
          <c:spPr>
            <a:ln w="25400">
              <a:solidFill>
                <a:srgbClr val="333366"/>
              </a:solidFill>
            </a:ln>
          </c:spPr>
          <c:marker>
            <c:symbol val="triangle"/>
            <c:size val="5"/>
            <c:spPr>
              <a:solidFill>
                <a:srgbClr val="333366"/>
              </a:solidFill>
              <a:ln>
                <a:solidFill>
                  <a:srgbClr val="333366"/>
                </a:solidFill>
              </a:ln>
            </c:spPr>
          </c:marker>
          <c:cat>
            <c:strRef>
              <c:f>'Fig 1.1'!$U$6:$U$42</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pt idx="32">
                  <c:v>2011-12</c:v>
                </c:pt>
                <c:pt idx="33">
                  <c:v>2012-13</c:v>
                </c:pt>
                <c:pt idx="34">
                  <c:v>2013-14</c:v>
                </c:pt>
                <c:pt idx="35">
                  <c:v>2014-15</c:v>
                </c:pt>
                <c:pt idx="36">
                  <c:v>2015-16</c:v>
                </c:pt>
              </c:strCache>
            </c:strRef>
          </c:cat>
          <c:val>
            <c:numRef>
              <c:f>'Fig 1.1'!$W$6:$W$42</c:f>
              <c:numCache>
                <c:formatCode>0.0</c:formatCode>
                <c:ptCount val="37"/>
                <c:pt idx="0">
                  <c:v>11.946669785392668</c:v>
                </c:pt>
                <c:pt idx="1">
                  <c:v>11.085316308763785</c:v>
                </c:pt>
                <c:pt idx="2">
                  <c:v>10.954211407423854</c:v>
                </c:pt>
                <c:pt idx="3">
                  <c:v>10.826611511557797</c:v>
                </c:pt>
                <c:pt idx="4">
                  <c:v>10.702341137123746</c:v>
                </c:pt>
                <c:pt idx="5">
                  <c:v>10.295822065235388</c:v>
                </c:pt>
                <c:pt idx="6">
                  <c:v>9.8972565307683897</c:v>
                </c:pt>
                <c:pt idx="7">
                  <c:v>9.5064133787952585</c:v>
                </c:pt>
                <c:pt idx="8">
                  <c:v>9.1230703259005139</c:v>
                </c:pt>
                <c:pt idx="9">
                  <c:v>9.2330514361138647</c:v>
                </c:pt>
                <c:pt idx="10">
                  <c:v>9.3405233850930163</c:v>
                </c:pt>
                <c:pt idx="11">
                  <c:v>9.4458829621957534</c:v>
                </c:pt>
                <c:pt idx="12">
                  <c:v>8.9940041235690416</c:v>
                </c:pt>
                <c:pt idx="13">
                  <c:v>9.4357799463057024</c:v>
                </c:pt>
                <c:pt idx="14">
                  <c:v>9.5588527152809135</c:v>
                </c:pt>
                <c:pt idx="15">
                  <c:v>9.8694239574316853</c:v>
                </c:pt>
                <c:pt idx="16">
                  <c:v>10.108943501393464</c:v>
                </c:pt>
                <c:pt idx="17">
                  <c:v>10.453616806777005</c:v>
                </c:pt>
                <c:pt idx="18">
                  <c:v>10.298547764120265</c:v>
                </c:pt>
                <c:pt idx="19">
                  <c:v>9.9212911317067594</c:v>
                </c:pt>
                <c:pt idx="20">
                  <c:v>9.9793317658330238</c:v>
                </c:pt>
                <c:pt idx="21">
                  <c:v>10.1026358104771</c:v>
                </c:pt>
                <c:pt idx="22">
                  <c:v>10.313141191232718</c:v>
                </c:pt>
                <c:pt idx="23">
                  <c:v>10.773278321661449</c:v>
                </c:pt>
                <c:pt idx="24">
                  <c:v>10.998980069804185</c:v>
                </c:pt>
                <c:pt idx="25">
                  <c:v>11.681401683842095</c:v>
                </c:pt>
                <c:pt idx="26">
                  <c:v>12.161142265253718</c:v>
                </c:pt>
                <c:pt idx="27">
                  <c:v>12.705963455337111</c:v>
                </c:pt>
                <c:pt idx="28">
                  <c:v>13.929953413379764</c:v>
                </c:pt>
                <c:pt idx="29">
                  <c:v>14.246219792937085</c:v>
                </c:pt>
                <c:pt idx="30">
                  <c:v>15.564641726662609</c:v>
                </c:pt>
                <c:pt idx="31" formatCode="####.0">
                  <c:v>16.520924643347701</c:v>
                </c:pt>
                <c:pt idx="32">
                  <c:v>17.438249807881036</c:v>
                </c:pt>
                <c:pt idx="33">
                  <c:v>18.001192437509001</c:v>
                </c:pt>
                <c:pt idx="34">
                  <c:v>19.353928198224164</c:v>
                </c:pt>
                <c:pt idx="35">
                  <c:v>19.003199239310998</c:v>
                </c:pt>
                <c:pt idx="36">
                  <c:v>19.880630136666003</c:v>
                </c:pt>
              </c:numCache>
            </c:numRef>
          </c:val>
          <c:smooth val="0"/>
        </c:ser>
        <c:ser>
          <c:idx val="0"/>
          <c:order val="2"/>
          <c:tx>
            <c:strRef>
              <c:f>'Fig 1.1'!$X$4</c:f>
              <c:strCache>
                <c:ptCount val="1"/>
                <c:pt idx="0">
                  <c:v>social renters</c:v>
                </c:pt>
              </c:strCache>
            </c:strRef>
          </c:tx>
          <c:spPr>
            <a:ln w="25400">
              <a:solidFill>
                <a:srgbClr val="C5C5C5"/>
              </a:solidFill>
            </a:ln>
          </c:spPr>
          <c:marker>
            <c:symbol val="circle"/>
            <c:size val="5"/>
            <c:spPr>
              <a:solidFill>
                <a:srgbClr val="C5C5C5"/>
              </a:solidFill>
              <a:ln>
                <a:solidFill>
                  <a:srgbClr val="C5C5C5"/>
                </a:solidFill>
              </a:ln>
            </c:spPr>
          </c:marker>
          <c:cat>
            <c:strRef>
              <c:f>'Fig 1.1'!$U$6:$U$42</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pt idx="32">
                  <c:v>2011-12</c:v>
                </c:pt>
                <c:pt idx="33">
                  <c:v>2012-13</c:v>
                </c:pt>
                <c:pt idx="34">
                  <c:v>2013-14</c:v>
                </c:pt>
                <c:pt idx="35">
                  <c:v>2014-15</c:v>
                </c:pt>
                <c:pt idx="36">
                  <c:v>2015-16</c:v>
                </c:pt>
              </c:strCache>
            </c:strRef>
          </c:cat>
          <c:val>
            <c:numRef>
              <c:f>'Fig 1.1'!$X$6:$X$42</c:f>
              <c:numCache>
                <c:formatCode>0.0</c:formatCode>
                <c:ptCount val="37"/>
                <c:pt idx="0">
                  <c:v>31.448453306824163</c:v>
                </c:pt>
                <c:pt idx="1">
                  <c:v>31.688914683691237</c:v>
                </c:pt>
                <c:pt idx="2">
                  <c:v>30.439054602535816</c:v>
                </c:pt>
                <c:pt idx="3">
                  <c:v>29.222608729249465</c:v>
                </c:pt>
                <c:pt idx="4">
                  <c:v>28.037904124860646</c:v>
                </c:pt>
                <c:pt idx="5">
                  <c:v>27.313869418842103</c:v>
                </c:pt>
                <c:pt idx="6">
                  <c:v>26.604000437206253</c:v>
                </c:pt>
                <c:pt idx="7">
                  <c:v>25.907885479244463</c:v>
                </c:pt>
                <c:pt idx="8">
                  <c:v>25.225128644939964</c:v>
                </c:pt>
                <c:pt idx="9">
                  <c:v>24.457684209767809</c:v>
                </c:pt>
                <c:pt idx="10">
                  <c:v>23.707748616090328</c:v>
                </c:pt>
                <c:pt idx="11">
                  <c:v>22.972553081305023</c:v>
                </c:pt>
                <c:pt idx="12">
                  <c:v>22.808087890970167</c:v>
                </c:pt>
                <c:pt idx="13">
                  <c:v>22.217469695069187</c:v>
                </c:pt>
                <c:pt idx="14">
                  <c:v>21.769466064494786</c:v>
                </c:pt>
                <c:pt idx="15">
                  <c:v>21.602671882505057</c:v>
                </c:pt>
                <c:pt idx="16">
                  <c:v>21.373194831517608</c:v>
                </c:pt>
                <c:pt idx="17">
                  <c:v>20.978943607987247</c:v>
                </c:pt>
                <c:pt idx="18">
                  <c:v>20.712681904165272</c:v>
                </c:pt>
                <c:pt idx="19">
                  <c:v>20.194476410637023</c:v>
                </c:pt>
                <c:pt idx="20">
                  <c:v>19.452864982047021</c:v>
                </c:pt>
                <c:pt idx="21">
                  <c:v>19.522943645335577</c:v>
                </c:pt>
                <c:pt idx="22">
                  <c:v>19.22310416872411</c:v>
                </c:pt>
                <c:pt idx="23">
                  <c:v>18.343255943009837</c:v>
                </c:pt>
                <c:pt idx="24">
                  <c:v>18.292334286412366</c:v>
                </c:pt>
                <c:pt idx="25">
                  <c:v>17.655823111502492</c:v>
                </c:pt>
                <c:pt idx="26">
                  <c:v>17.715105152999609</c:v>
                </c:pt>
                <c:pt idx="27">
                  <c:v>17.72946409487604</c:v>
                </c:pt>
                <c:pt idx="28">
                  <c:v>17.736522755592393</c:v>
                </c:pt>
                <c:pt idx="29">
                  <c:v>17.844206010983072</c:v>
                </c:pt>
                <c:pt idx="30">
                  <c:v>17.049380294953629</c:v>
                </c:pt>
                <c:pt idx="31" formatCode="####.0">
                  <c:v>17.476275973351601</c:v>
                </c:pt>
                <c:pt idx="32">
                  <c:v>17.278674343046589</c:v>
                </c:pt>
                <c:pt idx="33">
                  <c:v>16.763065906720801</c:v>
                </c:pt>
                <c:pt idx="34">
                  <c:v>17.333525681647618</c:v>
                </c:pt>
                <c:pt idx="35">
                  <c:v>17.374843132523722</c:v>
                </c:pt>
                <c:pt idx="36">
                  <c:v>17.203411331089587</c:v>
                </c:pt>
              </c:numCache>
            </c:numRef>
          </c:val>
          <c:smooth val="0"/>
        </c:ser>
        <c:dLbls>
          <c:showLegendKey val="0"/>
          <c:showVal val="0"/>
          <c:showCatName val="0"/>
          <c:showSerName val="0"/>
          <c:showPercent val="0"/>
          <c:showBubbleSize val="0"/>
        </c:dLbls>
        <c:marker val="1"/>
        <c:smooth val="0"/>
        <c:axId val="314623104"/>
        <c:axId val="316350464"/>
      </c:lineChart>
      <c:catAx>
        <c:axId val="314623104"/>
        <c:scaling>
          <c:orientation val="minMax"/>
        </c:scaling>
        <c:delete val="0"/>
        <c:axPos val="b"/>
        <c:numFmt formatCode="General" sourceLinked="1"/>
        <c:majorTickMark val="out"/>
        <c:minorTickMark val="none"/>
        <c:tickLblPos val="nextTo"/>
        <c:txPr>
          <a:bodyPr/>
          <a:lstStyle/>
          <a:p>
            <a:pPr>
              <a:defRPr baseline="0"/>
            </a:pPr>
            <a:endParaRPr lang="en-US"/>
          </a:p>
        </c:txPr>
        <c:crossAx val="316350464"/>
        <c:crosses val="autoZero"/>
        <c:auto val="1"/>
        <c:lblAlgn val="ctr"/>
        <c:lblOffset val="100"/>
        <c:noMultiLvlLbl val="0"/>
      </c:catAx>
      <c:valAx>
        <c:axId val="316350464"/>
        <c:scaling>
          <c:orientation val="minMax"/>
          <c:min val="0"/>
        </c:scaling>
        <c:delete val="0"/>
        <c:axPos val="l"/>
        <c:title>
          <c:tx>
            <c:rich>
              <a:bodyPr rot="-5400000" vert="horz"/>
              <a:lstStyle/>
              <a:p>
                <a:pPr>
                  <a:defRPr baseline="0"/>
                </a:pPr>
                <a:r>
                  <a:rPr lang="en-US" baseline="0"/>
                  <a:t>percentage</a:t>
                </a:r>
              </a:p>
            </c:rich>
          </c:tx>
          <c:overlay val="0"/>
        </c:title>
        <c:numFmt formatCode="#,##0" sourceLinked="0"/>
        <c:majorTickMark val="out"/>
        <c:minorTickMark val="none"/>
        <c:tickLblPos val="nextTo"/>
        <c:crossAx val="314623104"/>
        <c:crosses val="autoZero"/>
        <c:crossBetween val="between"/>
      </c:valAx>
    </c:plotArea>
    <c:legend>
      <c:legendPos val="t"/>
      <c:layout>
        <c:manualLayout>
          <c:xMode val="edge"/>
          <c:yMode val="edge"/>
          <c:x val="0.11164982638888889"/>
          <c:y val="6.3500000000000001E-2"/>
          <c:w val="0.65763767361111114"/>
          <c:h val="5.3587037037037037E-2"/>
        </c:manualLayout>
      </c:layout>
      <c:overlay val="0"/>
      <c:txPr>
        <a:bodyPr/>
        <a:lstStyle/>
        <a:p>
          <a:pPr>
            <a:defRPr baseline="0"/>
          </a:pPr>
          <a:endParaRPr lang="en-US"/>
        </a:p>
      </c:txPr>
    </c:legend>
    <c:plotVisOnly val="1"/>
    <c:dispBlanksAs val="span"/>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98650793650793"/>
          <c:y val="6.4130277777777786E-2"/>
          <c:w val="0.84030555555555553"/>
          <c:h val="0.76378972222222219"/>
        </c:manualLayout>
      </c:layout>
      <c:lineChart>
        <c:grouping val="standard"/>
        <c:varyColors val="0"/>
        <c:ser>
          <c:idx val="0"/>
          <c:order val="0"/>
          <c:tx>
            <c:strRef>
              <c:f>'Fig 1.6'!$V$4</c:f>
              <c:strCache>
                <c:ptCount val="1"/>
                <c:pt idx="0">
                  <c:v>private renters</c:v>
                </c:pt>
              </c:strCache>
            </c:strRef>
          </c:tx>
          <c:spPr>
            <a:ln w="25400"/>
          </c:spPr>
          <c:marker>
            <c:symbol val="square"/>
            <c:size val="5"/>
          </c:marker>
          <c:cat>
            <c:strRef>
              <c:f>'Fig 1.6'!$U$6:$U$13</c:f>
              <c:strCache>
                <c:ptCount val="8"/>
                <c:pt idx="0">
                  <c:v>2008-09</c:v>
                </c:pt>
                <c:pt idx="1">
                  <c:v>2009-10</c:v>
                </c:pt>
                <c:pt idx="2">
                  <c:v>2010-11</c:v>
                </c:pt>
                <c:pt idx="3">
                  <c:v>2011-12</c:v>
                </c:pt>
                <c:pt idx="4">
                  <c:v>2012-13</c:v>
                </c:pt>
                <c:pt idx="5">
                  <c:v>2013-14</c:v>
                </c:pt>
                <c:pt idx="6">
                  <c:v>2014-15</c:v>
                </c:pt>
                <c:pt idx="7">
                  <c:v>2015-16</c:v>
                </c:pt>
              </c:strCache>
            </c:strRef>
          </c:cat>
          <c:val>
            <c:numRef>
              <c:f>'Fig 1.6'!$V$6:$V$13</c:f>
              <c:numCache>
                <c:formatCode>_-* #,##0.0_-;\-* #,##0.0_-;_-* "-"??_-;_-@_-</c:formatCode>
                <c:ptCount val="8"/>
                <c:pt idx="0">
                  <c:v>59.194115620665933</c:v>
                </c:pt>
                <c:pt idx="1">
                  <c:v>60.357508907106983</c:v>
                </c:pt>
                <c:pt idx="2">
                  <c:v>59.2565252019063</c:v>
                </c:pt>
                <c:pt idx="3">
                  <c:v>58.984405144855032</c:v>
                </c:pt>
                <c:pt idx="4">
                  <c:v>60.685797249529358</c:v>
                </c:pt>
                <c:pt idx="5">
                  <c:v>61.051773935817906</c:v>
                </c:pt>
                <c:pt idx="6">
                  <c:v>57.123097466019502</c:v>
                </c:pt>
                <c:pt idx="7">
                  <c:v>59.464258394022231</c:v>
                </c:pt>
              </c:numCache>
            </c:numRef>
          </c:val>
          <c:smooth val="0"/>
        </c:ser>
        <c:ser>
          <c:idx val="1"/>
          <c:order val="1"/>
          <c:tx>
            <c:strRef>
              <c:f>'Fig 1.6'!$W$4</c:f>
              <c:strCache>
                <c:ptCount val="1"/>
                <c:pt idx="0">
                  <c:v>social renters</c:v>
                </c:pt>
              </c:strCache>
            </c:strRef>
          </c:tx>
          <c:spPr>
            <a:ln w="25400"/>
          </c:spPr>
          <c:marker>
            <c:symbol val="triangle"/>
            <c:size val="5"/>
          </c:marker>
          <c:cat>
            <c:strRef>
              <c:f>'Fig 1.6'!$U$6:$U$13</c:f>
              <c:strCache>
                <c:ptCount val="8"/>
                <c:pt idx="0">
                  <c:v>2008-09</c:v>
                </c:pt>
                <c:pt idx="1">
                  <c:v>2009-10</c:v>
                </c:pt>
                <c:pt idx="2">
                  <c:v>2010-11</c:v>
                </c:pt>
                <c:pt idx="3">
                  <c:v>2011-12</c:v>
                </c:pt>
                <c:pt idx="4">
                  <c:v>2012-13</c:v>
                </c:pt>
                <c:pt idx="5">
                  <c:v>2013-14</c:v>
                </c:pt>
                <c:pt idx="6">
                  <c:v>2014-15</c:v>
                </c:pt>
                <c:pt idx="7">
                  <c:v>2015-16</c:v>
                </c:pt>
              </c:strCache>
            </c:strRef>
          </c:cat>
          <c:val>
            <c:numRef>
              <c:f>'Fig 1.6'!$W$6:$W$13</c:f>
              <c:numCache>
                <c:formatCode>_-* #,##0.0_-;\-* #,##0.0_-;_-* "-"??_-;_-@_-</c:formatCode>
                <c:ptCount val="8"/>
                <c:pt idx="0">
                  <c:v>27.1220202847949</c:v>
                </c:pt>
                <c:pt idx="1">
                  <c:v>24.405254491086247</c:v>
                </c:pt>
                <c:pt idx="2">
                  <c:v>22.80120731833809</c:v>
                </c:pt>
                <c:pt idx="3">
                  <c:v>20.302649185349015</c:v>
                </c:pt>
                <c:pt idx="4">
                  <c:v>22.643597079574295</c:v>
                </c:pt>
                <c:pt idx="5">
                  <c:v>25.195534404034333</c:v>
                </c:pt>
                <c:pt idx="6">
                  <c:v>23.845770272824709</c:v>
                </c:pt>
                <c:pt idx="7">
                  <c:v>26.818451016293459</c:v>
                </c:pt>
              </c:numCache>
            </c:numRef>
          </c:val>
          <c:smooth val="0"/>
        </c:ser>
        <c:dLbls>
          <c:showLegendKey val="0"/>
          <c:showVal val="0"/>
          <c:showCatName val="0"/>
          <c:showSerName val="0"/>
          <c:showPercent val="0"/>
          <c:showBubbleSize val="0"/>
        </c:dLbls>
        <c:marker val="1"/>
        <c:smooth val="0"/>
        <c:axId val="178397952"/>
        <c:axId val="178399488"/>
      </c:lineChart>
      <c:catAx>
        <c:axId val="178397952"/>
        <c:scaling>
          <c:orientation val="minMax"/>
        </c:scaling>
        <c:delete val="0"/>
        <c:axPos val="b"/>
        <c:majorTickMark val="out"/>
        <c:minorTickMark val="none"/>
        <c:tickLblPos val="nextTo"/>
        <c:txPr>
          <a:bodyPr rot="-5400000" vert="horz"/>
          <a:lstStyle/>
          <a:p>
            <a:pPr>
              <a:defRPr/>
            </a:pPr>
            <a:endParaRPr lang="en-US"/>
          </a:p>
        </c:txPr>
        <c:crossAx val="178399488"/>
        <c:crosses val="autoZero"/>
        <c:auto val="1"/>
        <c:lblAlgn val="ctr"/>
        <c:lblOffset val="100"/>
        <c:noMultiLvlLbl val="0"/>
      </c:catAx>
      <c:valAx>
        <c:axId val="178399488"/>
        <c:scaling>
          <c:orientation val="minMax"/>
          <c:max val="70"/>
          <c:min val="0"/>
        </c:scaling>
        <c:delete val="0"/>
        <c:axPos val="l"/>
        <c:title>
          <c:tx>
            <c:rich>
              <a:bodyPr/>
              <a:lstStyle/>
              <a:p>
                <a:pPr>
                  <a:defRPr baseline="0"/>
                </a:pPr>
                <a:r>
                  <a:rPr lang="en-GB" baseline="0"/>
                  <a:t>percentage</a:t>
                </a:r>
              </a:p>
            </c:rich>
          </c:tx>
          <c:layout>
            <c:manualLayout>
              <c:xMode val="edge"/>
              <c:yMode val="edge"/>
              <c:x val="2.6458333333333334E-2"/>
              <c:y val="0.39334484126984126"/>
            </c:manualLayout>
          </c:layout>
          <c:overlay val="0"/>
        </c:title>
        <c:numFmt formatCode="0" sourceLinked="0"/>
        <c:majorTickMark val="out"/>
        <c:minorTickMark val="none"/>
        <c:tickLblPos val="nextTo"/>
        <c:crossAx val="178397952"/>
        <c:crosses val="autoZero"/>
        <c:crossBetween val="between"/>
      </c:valAx>
    </c:plotArea>
    <c:legend>
      <c:legendPos val="tr"/>
      <c:layout>
        <c:manualLayout>
          <c:xMode val="edge"/>
          <c:yMode val="edge"/>
          <c:x val="0.14699503968253969"/>
          <c:y val="0.27058288577264422"/>
          <c:w val="0.25580257936507939"/>
          <c:h val="0.11713054306646772"/>
        </c:manualLayout>
      </c:layout>
      <c:overlay val="0"/>
      <c:txPr>
        <a:bodyPr/>
        <a:lstStyle/>
        <a:p>
          <a:pPr>
            <a:defRPr baseline="0"/>
          </a:pPr>
          <a:endParaRPr lang="en-US"/>
        </a:p>
      </c:txPr>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47222222222221"/>
          <c:y val="6.33219135802469E-2"/>
          <c:w val="0.81827407407407404"/>
          <c:h val="0.71698163920432556"/>
        </c:manualLayout>
      </c:layout>
      <c:lineChart>
        <c:grouping val="standard"/>
        <c:varyColors val="0"/>
        <c:ser>
          <c:idx val="2"/>
          <c:order val="0"/>
          <c:tx>
            <c:strRef>
              <c:f>'Fig 1.7'!$V$4</c:f>
              <c:strCache>
                <c:ptCount val="1"/>
                <c:pt idx="0">
                  <c:v>private rents</c:v>
                </c:pt>
              </c:strCache>
            </c:strRef>
          </c:tx>
          <c:spPr>
            <a:ln w="25400">
              <a:solidFill>
                <a:srgbClr val="009999"/>
              </a:solidFill>
            </a:ln>
          </c:spPr>
          <c:marker>
            <c:symbol val="square"/>
            <c:size val="5"/>
            <c:spPr>
              <a:solidFill>
                <a:srgbClr val="009999"/>
              </a:solidFill>
              <a:ln>
                <a:solidFill>
                  <a:srgbClr val="009999"/>
                </a:solidFill>
              </a:ln>
            </c:spPr>
          </c:marker>
          <c:cat>
            <c:strRef>
              <c:f>'Fig 1.7'!$U$6:$U$13</c:f>
              <c:strCache>
                <c:ptCount val="8"/>
                <c:pt idx="0">
                  <c:v>2008-09</c:v>
                </c:pt>
                <c:pt idx="1">
                  <c:v>2009-10</c:v>
                </c:pt>
                <c:pt idx="2">
                  <c:v>2010-11</c:v>
                </c:pt>
                <c:pt idx="3">
                  <c:v>2011-12</c:v>
                </c:pt>
                <c:pt idx="4">
                  <c:v>2012-13</c:v>
                </c:pt>
                <c:pt idx="5">
                  <c:v>2013-14</c:v>
                </c:pt>
                <c:pt idx="6">
                  <c:v>2014-15</c:v>
                </c:pt>
                <c:pt idx="7">
                  <c:v>2015-16</c:v>
                </c:pt>
              </c:strCache>
            </c:strRef>
          </c:cat>
          <c:val>
            <c:numRef>
              <c:f>'Fig 1.7'!$V$6:$V$13</c:f>
              <c:numCache>
                <c:formatCode>0</c:formatCode>
                <c:ptCount val="8"/>
                <c:pt idx="0">
                  <c:v>233.44631629444984</c:v>
                </c:pt>
                <c:pt idx="1">
                  <c:v>254.49626701676522</c:v>
                </c:pt>
                <c:pt idx="2">
                  <c:v>240.79599983232458</c:v>
                </c:pt>
                <c:pt idx="3">
                  <c:v>258.11232690947446</c:v>
                </c:pt>
                <c:pt idx="4">
                  <c:v>258.30625077156247</c:v>
                </c:pt>
                <c:pt idx="5">
                  <c:v>280.80326150641184</c:v>
                </c:pt>
                <c:pt idx="6">
                  <c:v>297.8645629668431</c:v>
                </c:pt>
                <c:pt idx="7">
                  <c:v>299.91535856146623</c:v>
                </c:pt>
              </c:numCache>
            </c:numRef>
          </c:val>
          <c:smooth val="0"/>
        </c:ser>
        <c:ser>
          <c:idx val="0"/>
          <c:order val="1"/>
          <c:tx>
            <c:strRef>
              <c:f>'Fig 1.7'!$W$4</c:f>
              <c:strCache>
                <c:ptCount val="1"/>
                <c:pt idx="0">
                  <c:v>social rents</c:v>
                </c:pt>
              </c:strCache>
            </c:strRef>
          </c:tx>
          <c:spPr>
            <a:ln>
              <a:solidFill>
                <a:srgbClr val="333366"/>
              </a:solidFill>
            </a:ln>
          </c:spPr>
          <c:marker>
            <c:spPr>
              <a:solidFill>
                <a:srgbClr val="333366"/>
              </a:solidFill>
              <a:ln>
                <a:solidFill>
                  <a:srgbClr val="333366"/>
                </a:solidFill>
              </a:ln>
            </c:spPr>
          </c:marker>
          <c:cat>
            <c:strRef>
              <c:f>'Fig 1.7'!$U$6:$U$13</c:f>
              <c:strCache>
                <c:ptCount val="8"/>
                <c:pt idx="0">
                  <c:v>2008-09</c:v>
                </c:pt>
                <c:pt idx="1">
                  <c:v>2009-10</c:v>
                </c:pt>
                <c:pt idx="2">
                  <c:v>2010-11</c:v>
                </c:pt>
                <c:pt idx="3">
                  <c:v>2011-12</c:v>
                </c:pt>
                <c:pt idx="4">
                  <c:v>2012-13</c:v>
                </c:pt>
                <c:pt idx="5">
                  <c:v>2013-14</c:v>
                </c:pt>
                <c:pt idx="6">
                  <c:v>2014-15</c:v>
                </c:pt>
                <c:pt idx="7">
                  <c:v>2015-16</c:v>
                </c:pt>
              </c:strCache>
            </c:strRef>
          </c:cat>
          <c:val>
            <c:numRef>
              <c:f>'Fig 1.7'!$W$6:$W$13</c:f>
              <c:numCache>
                <c:formatCode>0</c:formatCode>
                <c:ptCount val="8"/>
                <c:pt idx="0">
                  <c:v>86.202188034505753</c:v>
                </c:pt>
                <c:pt idx="1">
                  <c:v>94.571992315831537</c:v>
                </c:pt>
                <c:pt idx="2">
                  <c:v>102.37880652446782</c:v>
                </c:pt>
                <c:pt idx="3">
                  <c:v>106.16606883352887</c:v>
                </c:pt>
                <c:pt idx="4">
                  <c:v>114.44305597692052</c:v>
                </c:pt>
                <c:pt idx="5">
                  <c:v>124.6399380870658</c:v>
                </c:pt>
                <c:pt idx="6">
                  <c:v>129.48755413869921</c:v>
                </c:pt>
                <c:pt idx="7">
                  <c:v>129.00157710657206</c:v>
                </c:pt>
              </c:numCache>
            </c:numRef>
          </c:val>
          <c:smooth val="0"/>
        </c:ser>
        <c:dLbls>
          <c:showLegendKey val="0"/>
          <c:showVal val="0"/>
          <c:showCatName val="0"/>
          <c:showSerName val="0"/>
          <c:showPercent val="0"/>
          <c:showBubbleSize val="0"/>
        </c:dLbls>
        <c:marker val="1"/>
        <c:smooth val="0"/>
        <c:axId val="178441216"/>
        <c:axId val="178451584"/>
      </c:lineChart>
      <c:catAx>
        <c:axId val="178441216"/>
        <c:scaling>
          <c:orientation val="minMax"/>
        </c:scaling>
        <c:delete val="0"/>
        <c:axPos val="b"/>
        <c:numFmt formatCode="General" sourceLinked="1"/>
        <c:majorTickMark val="out"/>
        <c:minorTickMark val="none"/>
        <c:tickLblPos val="nextTo"/>
        <c:txPr>
          <a:bodyPr rot="-5400000" vert="horz"/>
          <a:lstStyle/>
          <a:p>
            <a:pPr>
              <a:defRPr baseline="0"/>
            </a:pPr>
            <a:endParaRPr lang="en-US"/>
          </a:p>
        </c:txPr>
        <c:crossAx val="178451584"/>
        <c:crosses val="autoZero"/>
        <c:auto val="1"/>
        <c:lblAlgn val="ctr"/>
        <c:lblOffset val="100"/>
        <c:noMultiLvlLbl val="0"/>
      </c:catAx>
      <c:valAx>
        <c:axId val="178451584"/>
        <c:scaling>
          <c:orientation val="minMax"/>
          <c:max val="300"/>
          <c:min val="0"/>
        </c:scaling>
        <c:delete val="0"/>
        <c:axPos val="l"/>
        <c:title>
          <c:tx>
            <c:rich>
              <a:bodyPr rot="-5400000" vert="horz"/>
              <a:lstStyle/>
              <a:p>
                <a:pPr>
                  <a:defRPr baseline="0"/>
                </a:pPr>
                <a:r>
                  <a:rPr lang="en-US" baseline="0"/>
                  <a:t>£ per week</a:t>
                </a:r>
              </a:p>
            </c:rich>
          </c:tx>
          <c:layout>
            <c:manualLayout>
              <c:xMode val="edge"/>
              <c:yMode val="edge"/>
              <c:x val="1.6821428571428571E-2"/>
              <c:y val="0.33414916666666666"/>
            </c:manualLayout>
          </c:layout>
          <c:overlay val="0"/>
        </c:title>
        <c:numFmt formatCode="#,##0" sourceLinked="0"/>
        <c:majorTickMark val="out"/>
        <c:minorTickMark val="none"/>
        <c:tickLblPos val="nextTo"/>
        <c:crossAx val="178441216"/>
        <c:crosses val="autoZero"/>
        <c:crossBetween val="between"/>
      </c:valAx>
    </c:plotArea>
    <c:plotVisOnly val="1"/>
    <c:dispBlanksAs val="span"/>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47222222222221"/>
          <c:y val="6.3321944444444458E-2"/>
          <c:w val="0.81827407407407404"/>
          <c:h val="0.71698163920432556"/>
        </c:manualLayout>
      </c:layout>
      <c:lineChart>
        <c:grouping val="standard"/>
        <c:varyColors val="0"/>
        <c:ser>
          <c:idx val="2"/>
          <c:order val="0"/>
          <c:tx>
            <c:strRef>
              <c:f>'Fig 1.7'!$V$16</c:f>
              <c:strCache>
                <c:ptCount val="1"/>
                <c:pt idx="0">
                  <c:v>private rents</c:v>
                </c:pt>
              </c:strCache>
            </c:strRef>
          </c:tx>
          <c:spPr>
            <a:ln w="25400">
              <a:solidFill>
                <a:srgbClr val="009999"/>
              </a:solidFill>
            </a:ln>
          </c:spPr>
          <c:marker>
            <c:symbol val="square"/>
            <c:size val="5"/>
            <c:spPr>
              <a:solidFill>
                <a:srgbClr val="009999"/>
              </a:solidFill>
              <a:ln>
                <a:solidFill>
                  <a:srgbClr val="009999"/>
                </a:solidFill>
              </a:ln>
            </c:spPr>
          </c:marker>
          <c:cat>
            <c:strRef>
              <c:f>'Fig 1.7'!$U$18:$U$25</c:f>
              <c:strCache>
                <c:ptCount val="8"/>
                <c:pt idx="0">
                  <c:v>2008-09</c:v>
                </c:pt>
                <c:pt idx="1">
                  <c:v>2009-10</c:v>
                </c:pt>
                <c:pt idx="2">
                  <c:v>2010-11</c:v>
                </c:pt>
                <c:pt idx="3">
                  <c:v>2011-12</c:v>
                </c:pt>
                <c:pt idx="4">
                  <c:v>2012-13</c:v>
                </c:pt>
                <c:pt idx="5">
                  <c:v>2013-14</c:v>
                </c:pt>
                <c:pt idx="6">
                  <c:v>2014-15</c:v>
                </c:pt>
                <c:pt idx="7">
                  <c:v>2015-16</c:v>
                </c:pt>
              </c:strCache>
            </c:strRef>
          </c:cat>
          <c:val>
            <c:numRef>
              <c:f>'Fig 1.7'!$V$18:$V$25</c:f>
              <c:numCache>
                <c:formatCode>0</c:formatCode>
                <c:ptCount val="8"/>
                <c:pt idx="0">
                  <c:v>129.85882739023825</c:v>
                </c:pt>
                <c:pt idx="1">
                  <c:v>129.76786701794595</c:v>
                </c:pt>
                <c:pt idx="2">
                  <c:v>136.54930305029725</c:v>
                </c:pt>
                <c:pt idx="3">
                  <c:v>138.69266777022958</c:v>
                </c:pt>
                <c:pt idx="4">
                  <c:v>139.93039871924444</c:v>
                </c:pt>
                <c:pt idx="5">
                  <c:v>145.14159708390414</c:v>
                </c:pt>
                <c:pt idx="6">
                  <c:v>146.99915632592675</c:v>
                </c:pt>
                <c:pt idx="7">
                  <c:v>152.93426976835769</c:v>
                </c:pt>
              </c:numCache>
            </c:numRef>
          </c:val>
          <c:smooth val="0"/>
        </c:ser>
        <c:ser>
          <c:idx val="0"/>
          <c:order val="1"/>
          <c:tx>
            <c:strRef>
              <c:f>'Fig 1.7'!$W$16</c:f>
              <c:strCache>
                <c:ptCount val="1"/>
                <c:pt idx="0">
                  <c:v>social rents</c:v>
                </c:pt>
              </c:strCache>
            </c:strRef>
          </c:tx>
          <c:spPr>
            <a:ln>
              <a:solidFill>
                <a:srgbClr val="333366"/>
              </a:solidFill>
            </a:ln>
          </c:spPr>
          <c:marker>
            <c:spPr>
              <a:solidFill>
                <a:srgbClr val="333366"/>
              </a:solidFill>
              <a:ln>
                <a:solidFill>
                  <a:srgbClr val="333366"/>
                </a:solidFill>
              </a:ln>
            </c:spPr>
          </c:marker>
          <c:cat>
            <c:strRef>
              <c:f>'Fig 1.7'!$U$18:$U$25</c:f>
              <c:strCache>
                <c:ptCount val="8"/>
                <c:pt idx="0">
                  <c:v>2008-09</c:v>
                </c:pt>
                <c:pt idx="1">
                  <c:v>2009-10</c:v>
                </c:pt>
                <c:pt idx="2">
                  <c:v>2010-11</c:v>
                </c:pt>
                <c:pt idx="3">
                  <c:v>2011-12</c:v>
                </c:pt>
                <c:pt idx="4">
                  <c:v>2012-13</c:v>
                </c:pt>
                <c:pt idx="5">
                  <c:v>2013-14</c:v>
                </c:pt>
                <c:pt idx="6">
                  <c:v>2014-15</c:v>
                </c:pt>
                <c:pt idx="7">
                  <c:v>2015-16</c:v>
                </c:pt>
              </c:strCache>
            </c:strRef>
          </c:cat>
          <c:val>
            <c:numRef>
              <c:f>'Fig 1.7'!$W$18:$W$25</c:f>
              <c:numCache>
                <c:formatCode>0</c:formatCode>
                <c:ptCount val="8"/>
                <c:pt idx="0">
                  <c:v>66.6827474368</c:v>
                </c:pt>
                <c:pt idx="1">
                  <c:v>70.138405839454862</c:v>
                </c:pt>
                <c:pt idx="2">
                  <c:v>73.094747083194861</c:v>
                </c:pt>
                <c:pt idx="3">
                  <c:v>77.549209431733033</c:v>
                </c:pt>
                <c:pt idx="4">
                  <c:v>81.880446510197658</c:v>
                </c:pt>
                <c:pt idx="5">
                  <c:v>86.911899569620445</c:v>
                </c:pt>
                <c:pt idx="6">
                  <c:v>90.905925839062505</c:v>
                </c:pt>
                <c:pt idx="7">
                  <c:v>90</c:v>
                </c:pt>
              </c:numCache>
            </c:numRef>
          </c:val>
          <c:smooth val="0"/>
        </c:ser>
        <c:dLbls>
          <c:showLegendKey val="0"/>
          <c:showVal val="0"/>
          <c:showCatName val="0"/>
          <c:showSerName val="0"/>
          <c:showPercent val="0"/>
          <c:showBubbleSize val="0"/>
        </c:dLbls>
        <c:marker val="1"/>
        <c:smooth val="0"/>
        <c:axId val="179287168"/>
        <c:axId val="179289088"/>
      </c:lineChart>
      <c:catAx>
        <c:axId val="179287168"/>
        <c:scaling>
          <c:orientation val="minMax"/>
        </c:scaling>
        <c:delete val="0"/>
        <c:axPos val="b"/>
        <c:numFmt formatCode="General" sourceLinked="1"/>
        <c:majorTickMark val="out"/>
        <c:minorTickMark val="none"/>
        <c:tickLblPos val="nextTo"/>
        <c:txPr>
          <a:bodyPr rot="-5400000" vert="horz"/>
          <a:lstStyle/>
          <a:p>
            <a:pPr>
              <a:defRPr baseline="0"/>
            </a:pPr>
            <a:endParaRPr lang="en-US"/>
          </a:p>
        </c:txPr>
        <c:crossAx val="179289088"/>
        <c:crosses val="autoZero"/>
        <c:auto val="1"/>
        <c:lblAlgn val="ctr"/>
        <c:lblOffset val="100"/>
        <c:noMultiLvlLbl val="0"/>
      </c:catAx>
      <c:valAx>
        <c:axId val="179289088"/>
        <c:scaling>
          <c:orientation val="minMax"/>
          <c:max val="300"/>
          <c:min val="0"/>
        </c:scaling>
        <c:delete val="0"/>
        <c:axPos val="l"/>
        <c:title>
          <c:tx>
            <c:rich>
              <a:bodyPr rot="-5400000" vert="horz"/>
              <a:lstStyle/>
              <a:p>
                <a:pPr>
                  <a:defRPr baseline="0"/>
                </a:pPr>
                <a:r>
                  <a:rPr lang="en-US" baseline="0"/>
                  <a:t>£ per week</a:t>
                </a:r>
              </a:p>
            </c:rich>
          </c:tx>
          <c:layout>
            <c:manualLayout>
              <c:xMode val="edge"/>
              <c:yMode val="edge"/>
              <c:x val="1.6821428571428571E-2"/>
              <c:y val="0.33414916666666666"/>
            </c:manualLayout>
          </c:layout>
          <c:overlay val="0"/>
        </c:title>
        <c:numFmt formatCode="#,##0" sourceLinked="0"/>
        <c:majorTickMark val="out"/>
        <c:minorTickMark val="none"/>
        <c:tickLblPos val="nextTo"/>
        <c:crossAx val="179287168"/>
        <c:crosses val="autoZero"/>
        <c:crossBetween val="between"/>
      </c:valAx>
    </c:plotArea>
    <c:legend>
      <c:legendPos val="r"/>
      <c:layout>
        <c:manualLayout>
          <c:xMode val="edge"/>
          <c:yMode val="edge"/>
          <c:x val="0.50409104938271598"/>
          <c:y val="3.8260493827160492E-2"/>
          <c:w val="0.48414969135802471"/>
          <c:h val="0.14723707249274381"/>
        </c:manualLayout>
      </c:layout>
      <c:overlay val="0"/>
    </c:legend>
    <c:plotVisOnly val="1"/>
    <c:dispBlanksAs val="span"/>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9193602389035"/>
          <c:y val="5.085816027382542E-2"/>
          <c:w val="0.83591959927340065"/>
          <c:h val="0.82156474452669459"/>
        </c:manualLayout>
      </c:layout>
      <c:barChart>
        <c:barDir val="col"/>
        <c:grouping val="clustered"/>
        <c:varyColors val="0"/>
        <c:ser>
          <c:idx val="0"/>
          <c:order val="0"/>
          <c:tx>
            <c:strRef>
              <c:f>'Fig 1.8'!$U$4</c:f>
              <c:strCache>
                <c:ptCount val="1"/>
                <c:pt idx="0">
                  <c:v>including housing benefit</c:v>
                </c:pt>
              </c:strCache>
            </c:strRef>
          </c:tx>
          <c:spPr>
            <a:solidFill>
              <a:srgbClr val="009999"/>
            </a:solidFill>
          </c:spPr>
          <c:invertIfNegative val="0"/>
          <c:cat>
            <c:strRef>
              <c:f>'Fig 1.8'!$T$6:$T$9</c:f>
              <c:strCache>
                <c:ptCount val="4"/>
                <c:pt idx="0">
                  <c:v>buying with mortgage</c:v>
                </c:pt>
                <c:pt idx="1">
                  <c:v>private renters</c:v>
                </c:pt>
                <c:pt idx="2">
                  <c:v>local authority</c:v>
                </c:pt>
                <c:pt idx="3">
                  <c:v>housing association</c:v>
                </c:pt>
              </c:strCache>
            </c:strRef>
          </c:cat>
          <c:val>
            <c:numRef>
              <c:f>'Fig 1.8'!$U$6:$U$9</c:f>
              <c:numCache>
                <c:formatCode>0</c:formatCode>
                <c:ptCount val="4"/>
                <c:pt idx="0">
                  <c:v>17.660566456063428</c:v>
                </c:pt>
                <c:pt idx="1">
                  <c:v>35</c:v>
                </c:pt>
                <c:pt idx="2">
                  <c:v>27.6</c:v>
                </c:pt>
                <c:pt idx="3">
                  <c:v>28.6</c:v>
                </c:pt>
              </c:numCache>
            </c:numRef>
          </c:val>
        </c:ser>
        <c:ser>
          <c:idx val="1"/>
          <c:order val="1"/>
          <c:tx>
            <c:strRef>
              <c:f>'Fig 1.8'!$V$4</c:f>
              <c:strCache>
                <c:ptCount val="1"/>
                <c:pt idx="0">
                  <c:v>excluding housing benefit</c:v>
                </c:pt>
              </c:strCache>
            </c:strRef>
          </c:tx>
          <c:spPr>
            <a:solidFill>
              <a:srgbClr val="333366"/>
            </a:solidFill>
          </c:spPr>
          <c:invertIfNegative val="0"/>
          <c:cat>
            <c:strRef>
              <c:f>'Fig 1.8'!$T$6:$T$9</c:f>
              <c:strCache>
                <c:ptCount val="4"/>
                <c:pt idx="0">
                  <c:v>buying with mortgage</c:v>
                </c:pt>
                <c:pt idx="1">
                  <c:v>private renters</c:v>
                </c:pt>
                <c:pt idx="2">
                  <c:v>local authority</c:v>
                </c:pt>
                <c:pt idx="3">
                  <c:v>housing association</c:v>
                </c:pt>
              </c:strCache>
            </c:strRef>
          </c:cat>
          <c:val>
            <c:numRef>
              <c:f>'Fig 1.8'!$V$6:$V$9</c:f>
              <c:numCache>
                <c:formatCode>0</c:formatCode>
                <c:ptCount val="4"/>
                <c:pt idx="0">
                  <c:v>17.660566456063428</c:v>
                </c:pt>
                <c:pt idx="1">
                  <c:v>41</c:v>
                </c:pt>
                <c:pt idx="2">
                  <c:v>36.144764468805555</c:v>
                </c:pt>
                <c:pt idx="3">
                  <c:v>37.792795146903238</c:v>
                </c:pt>
              </c:numCache>
            </c:numRef>
          </c:val>
        </c:ser>
        <c:dLbls>
          <c:showLegendKey val="0"/>
          <c:showVal val="0"/>
          <c:showCatName val="0"/>
          <c:showSerName val="0"/>
          <c:showPercent val="0"/>
          <c:showBubbleSize val="0"/>
        </c:dLbls>
        <c:gapWidth val="50"/>
        <c:axId val="227415168"/>
        <c:axId val="227416704"/>
      </c:barChart>
      <c:catAx>
        <c:axId val="227415168"/>
        <c:scaling>
          <c:orientation val="minMax"/>
        </c:scaling>
        <c:delete val="0"/>
        <c:axPos val="b"/>
        <c:numFmt formatCode="General" sourceLinked="1"/>
        <c:majorTickMark val="out"/>
        <c:minorTickMark val="none"/>
        <c:tickLblPos val="nextTo"/>
        <c:spPr>
          <a:ln>
            <a:solidFill>
              <a:schemeClr val="bg1">
                <a:lumMod val="50000"/>
              </a:schemeClr>
            </a:solidFill>
          </a:ln>
        </c:spPr>
        <c:crossAx val="227416704"/>
        <c:crosses val="autoZero"/>
        <c:auto val="1"/>
        <c:lblAlgn val="ctr"/>
        <c:lblOffset val="100"/>
        <c:noMultiLvlLbl val="0"/>
      </c:catAx>
      <c:valAx>
        <c:axId val="227416704"/>
        <c:scaling>
          <c:orientation val="minMax"/>
          <c:max val="50"/>
        </c:scaling>
        <c:delete val="0"/>
        <c:axPos val="l"/>
        <c:title>
          <c:tx>
            <c:rich>
              <a:bodyPr/>
              <a:lstStyle/>
              <a:p>
                <a:pPr>
                  <a:defRPr/>
                </a:pPr>
                <a:r>
                  <a:rPr lang="en-US"/>
                  <a:t>percentage</a:t>
                </a:r>
              </a:p>
            </c:rich>
          </c:tx>
          <c:layout>
            <c:manualLayout>
              <c:xMode val="edge"/>
              <c:yMode val="edge"/>
              <c:x val="1.5957803862371795E-2"/>
              <c:y val="0.27409494865773359"/>
            </c:manualLayout>
          </c:layout>
          <c:overlay val="0"/>
          <c:spPr>
            <a:noFill/>
            <a:ln w="25400">
              <a:noFill/>
            </a:ln>
          </c:spPr>
        </c:title>
        <c:numFmt formatCode="0" sourceLinked="0"/>
        <c:majorTickMark val="out"/>
        <c:minorTickMark val="none"/>
        <c:tickLblPos val="nextTo"/>
        <c:spPr>
          <a:ln>
            <a:solidFill>
              <a:schemeClr val="bg1">
                <a:lumMod val="50000"/>
              </a:schemeClr>
            </a:solidFill>
          </a:ln>
        </c:spPr>
        <c:crossAx val="227415168"/>
        <c:crosses val="autoZero"/>
        <c:crossBetween val="between"/>
        <c:majorUnit val="10"/>
      </c:valAx>
    </c:plotArea>
    <c:legend>
      <c:legendPos val="r"/>
      <c:layout>
        <c:manualLayout>
          <c:xMode val="edge"/>
          <c:yMode val="edge"/>
          <c:x val="0.58352291006490764"/>
          <c:y val="4.6256149119084662E-2"/>
          <c:w val="0.36151204873029302"/>
          <c:h val="0.12090936237760701"/>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9468253968254"/>
          <c:y val="6.0569973373432971E-2"/>
          <c:w val="0.84030555555555553"/>
          <c:h val="0.76735002021241827"/>
        </c:manualLayout>
      </c:layout>
      <c:lineChart>
        <c:grouping val="standard"/>
        <c:varyColors val="0"/>
        <c:ser>
          <c:idx val="2"/>
          <c:order val="0"/>
          <c:tx>
            <c:strRef>
              <c:f>'Fig 1.10'!$X$4</c:f>
              <c:strCache>
                <c:ptCount val="1"/>
                <c:pt idx="0">
                  <c:v>social renters</c:v>
                </c:pt>
              </c:strCache>
            </c:strRef>
          </c:tx>
          <c:spPr>
            <a:ln w="25400"/>
          </c:spPr>
          <c:marker>
            <c:symbol val="circle"/>
            <c:size val="5"/>
          </c:marker>
          <c:cat>
            <c:strRef>
              <c:f>'Fig 1.10'!$U$6:$U$26</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 1.10'!$X$6:$X$26</c:f>
              <c:numCache>
                <c:formatCode>0.0</c:formatCode>
                <c:ptCount val="21"/>
                <c:pt idx="0">
                  <c:v>5.1352047684108362</c:v>
                </c:pt>
                <c:pt idx="1">
                  <c:v>4.9284667873758492</c:v>
                </c:pt>
                <c:pt idx="2">
                  <c:v>4.8329359876450262</c:v>
                </c:pt>
                <c:pt idx="3">
                  <c:v>4.8269354069956405</c:v>
                </c:pt>
                <c:pt idx="4">
                  <c:v>4.9839998434890846</c:v>
                </c:pt>
                <c:pt idx="5">
                  <c:v>5.2360629362913365</c:v>
                </c:pt>
                <c:pt idx="6">
                  <c:v>5.4042723130193266</c:v>
                </c:pt>
                <c:pt idx="7">
                  <c:v>5.3000928054266128</c:v>
                </c:pt>
                <c:pt idx="8">
                  <c:v>4.9317330974059779</c:v>
                </c:pt>
                <c:pt idx="9">
                  <c:v>5.2443108463977621</c:v>
                </c:pt>
                <c:pt idx="10">
                  <c:v>5.5460171668746705</c:v>
                </c:pt>
                <c:pt idx="11">
                  <c:v>5.8650776467465677</c:v>
                </c:pt>
                <c:pt idx="12">
                  <c:v>5.9340462110070833</c:v>
                </c:pt>
                <c:pt idx="13">
                  <c:v>6.3827392921968835</c:v>
                </c:pt>
                <c:pt idx="14">
                  <c:v>7.1553912297409603</c:v>
                </c:pt>
                <c:pt idx="15">
                  <c:v>7.3419126591645991</c:v>
                </c:pt>
                <c:pt idx="16">
                  <c:v>6.6098117085541856</c:v>
                </c:pt>
                <c:pt idx="17">
                  <c:v>6.3860215130386981</c:v>
                </c:pt>
                <c:pt idx="18">
                  <c:v>6.1973152494092609</c:v>
                </c:pt>
                <c:pt idx="19">
                  <c:v>6.447242701522665</c:v>
                </c:pt>
                <c:pt idx="20">
                  <c:v>6.5804770455782968</c:v>
                </c:pt>
              </c:numCache>
            </c:numRef>
          </c:val>
          <c:smooth val="0"/>
        </c:ser>
        <c:ser>
          <c:idx val="1"/>
          <c:order val="1"/>
          <c:tx>
            <c:strRef>
              <c:f>'Fig 1.10'!$W$4</c:f>
              <c:strCache>
                <c:ptCount val="1"/>
                <c:pt idx="0">
                  <c:v>private renters</c:v>
                </c:pt>
              </c:strCache>
            </c:strRef>
          </c:tx>
          <c:spPr>
            <a:ln w="25400"/>
          </c:spPr>
          <c:marker>
            <c:symbol val="triangle"/>
            <c:size val="5"/>
          </c:marker>
          <c:cat>
            <c:strRef>
              <c:f>'Fig 1.10'!$U$6:$U$26</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 1.10'!$W$6:$W$26</c:f>
              <c:numCache>
                <c:formatCode>0.0</c:formatCode>
                <c:ptCount val="21"/>
                <c:pt idx="0">
                  <c:v>3.2297338996586422</c:v>
                </c:pt>
                <c:pt idx="1">
                  <c:v>3.0788672270452353</c:v>
                </c:pt>
                <c:pt idx="2">
                  <c:v>3.4083866974375439</c:v>
                </c:pt>
                <c:pt idx="3">
                  <c:v>3.4723121418247849</c:v>
                </c:pt>
                <c:pt idx="4">
                  <c:v>3.5519632242195294</c:v>
                </c:pt>
                <c:pt idx="5">
                  <c:v>3.5282525854534348</c:v>
                </c:pt>
                <c:pt idx="6">
                  <c:v>3.7315923121871308</c:v>
                </c:pt>
                <c:pt idx="7">
                  <c:v>3.9629883149420846</c:v>
                </c:pt>
                <c:pt idx="8">
                  <c:v>4.1974329771757697</c:v>
                </c:pt>
                <c:pt idx="9">
                  <c:v>4.6224379484529647</c:v>
                </c:pt>
                <c:pt idx="10">
                  <c:v>4.6505784481607639</c:v>
                </c:pt>
                <c:pt idx="11">
                  <c:v>5.051348528129342</c:v>
                </c:pt>
                <c:pt idx="12">
                  <c:v>4.9382453536445929</c:v>
                </c:pt>
                <c:pt idx="13">
                  <c:v>5.283221204143361</c:v>
                </c:pt>
                <c:pt idx="14">
                  <c:v>5.0675950606158429</c:v>
                </c:pt>
                <c:pt idx="15">
                  <c:v>5.5777130545062912</c:v>
                </c:pt>
                <c:pt idx="16">
                  <c:v>5.7368367930792212</c:v>
                </c:pt>
                <c:pt idx="17">
                  <c:v>5.6151764645869111</c:v>
                </c:pt>
                <c:pt idx="18">
                  <c:v>5.374822487215086</c:v>
                </c:pt>
                <c:pt idx="19">
                  <c:v>5.1364805174450288</c:v>
                </c:pt>
                <c:pt idx="20">
                  <c:v>5.2208158740858241</c:v>
                </c:pt>
              </c:numCache>
            </c:numRef>
          </c:val>
          <c:smooth val="0"/>
        </c:ser>
        <c:ser>
          <c:idx val="0"/>
          <c:order val="2"/>
          <c:tx>
            <c:strRef>
              <c:f>'Fig 1.10'!$V$4</c:f>
              <c:strCache>
                <c:ptCount val="1"/>
                <c:pt idx="0">
                  <c:v>owner occupiers</c:v>
                </c:pt>
              </c:strCache>
            </c:strRef>
          </c:tx>
          <c:spPr>
            <a:ln w="25400"/>
          </c:spPr>
          <c:marker>
            <c:symbol val="square"/>
            <c:size val="5"/>
          </c:marker>
          <c:cat>
            <c:strRef>
              <c:f>'Fig 1.10'!$U$6:$U$26</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 1.10'!$V$6:$V$26</c:f>
              <c:numCache>
                <c:formatCode>0.0</c:formatCode>
                <c:ptCount val="21"/>
                <c:pt idx="0">
                  <c:v>1.8062438748716219</c:v>
                </c:pt>
                <c:pt idx="1">
                  <c:v>1.7104658638469801</c:v>
                </c:pt>
                <c:pt idx="2">
                  <c:v>1.5619281517942294</c:v>
                </c:pt>
                <c:pt idx="3">
                  <c:v>1.5572438727557103</c:v>
                </c:pt>
                <c:pt idx="4">
                  <c:v>1.4849108841328966</c:v>
                </c:pt>
                <c:pt idx="5">
                  <c:v>1.4510839883961772</c:v>
                </c:pt>
                <c:pt idx="6">
                  <c:v>1.4016561142528472</c:v>
                </c:pt>
                <c:pt idx="7">
                  <c:v>1.4224836972097217</c:v>
                </c:pt>
                <c:pt idx="8">
                  <c:v>1.4070355815479363</c:v>
                </c:pt>
                <c:pt idx="9">
                  <c:v>1.4026927425799549</c:v>
                </c:pt>
                <c:pt idx="10">
                  <c:v>1.3875083170817142</c:v>
                </c:pt>
                <c:pt idx="11">
                  <c:v>1.3765688221878902</c:v>
                </c:pt>
                <c:pt idx="12">
                  <c:v>1.4198227183576122</c:v>
                </c:pt>
                <c:pt idx="13">
                  <c:v>1.4036046350432148</c:v>
                </c:pt>
                <c:pt idx="14">
                  <c:v>1.406418814261875</c:v>
                </c:pt>
                <c:pt idx="15">
                  <c:v>1.3121782028915516</c:v>
                </c:pt>
                <c:pt idx="16">
                  <c:v>1.2915110879433367</c:v>
                </c:pt>
                <c:pt idx="17">
                  <c:v>1.3686539750461455</c:v>
                </c:pt>
                <c:pt idx="18">
                  <c:v>1.4810352252075081</c:v>
                </c:pt>
                <c:pt idx="19">
                  <c:v>1.4745393475442332</c:v>
                </c:pt>
                <c:pt idx="20">
                  <c:v>1.3307077462932864</c:v>
                </c:pt>
              </c:numCache>
            </c:numRef>
          </c:val>
          <c:smooth val="0"/>
        </c:ser>
        <c:dLbls>
          <c:showLegendKey val="0"/>
          <c:showVal val="0"/>
          <c:showCatName val="0"/>
          <c:showSerName val="0"/>
          <c:showPercent val="0"/>
          <c:showBubbleSize val="0"/>
        </c:dLbls>
        <c:marker val="1"/>
        <c:smooth val="0"/>
        <c:axId val="276599168"/>
        <c:axId val="276600704"/>
      </c:lineChart>
      <c:catAx>
        <c:axId val="276599168"/>
        <c:scaling>
          <c:orientation val="minMax"/>
        </c:scaling>
        <c:delete val="0"/>
        <c:axPos val="b"/>
        <c:majorTickMark val="out"/>
        <c:minorTickMark val="none"/>
        <c:tickLblPos val="nextTo"/>
        <c:txPr>
          <a:bodyPr rot="-5400000" vert="horz"/>
          <a:lstStyle/>
          <a:p>
            <a:pPr>
              <a:defRPr/>
            </a:pPr>
            <a:endParaRPr lang="en-US"/>
          </a:p>
        </c:txPr>
        <c:crossAx val="276600704"/>
        <c:crosses val="autoZero"/>
        <c:auto val="1"/>
        <c:lblAlgn val="ctr"/>
        <c:lblOffset val="100"/>
        <c:noMultiLvlLbl val="0"/>
      </c:catAx>
      <c:valAx>
        <c:axId val="276600704"/>
        <c:scaling>
          <c:orientation val="minMax"/>
          <c:max val="10"/>
          <c:min val="0"/>
        </c:scaling>
        <c:delete val="0"/>
        <c:axPos val="l"/>
        <c:title>
          <c:tx>
            <c:rich>
              <a:bodyPr/>
              <a:lstStyle/>
              <a:p>
                <a:pPr>
                  <a:defRPr baseline="0"/>
                </a:pPr>
                <a:r>
                  <a:rPr lang="en-US" baseline="0"/>
                  <a:t>percentage</a:t>
                </a:r>
              </a:p>
            </c:rich>
          </c:tx>
          <c:layout>
            <c:manualLayout>
              <c:xMode val="edge"/>
              <c:yMode val="edge"/>
              <c:x val="2.6458333333333334E-2"/>
              <c:y val="0.39334484126984126"/>
            </c:manualLayout>
          </c:layout>
          <c:overlay val="0"/>
        </c:title>
        <c:numFmt formatCode="0" sourceLinked="0"/>
        <c:majorTickMark val="out"/>
        <c:minorTickMark val="none"/>
        <c:tickLblPos val="nextTo"/>
        <c:crossAx val="276599168"/>
        <c:crosses val="autoZero"/>
        <c:crossBetween val="between"/>
      </c:valAx>
    </c:plotArea>
    <c:legend>
      <c:legendPos val="t"/>
      <c:layout>
        <c:manualLayout>
          <c:xMode val="edge"/>
          <c:yMode val="edge"/>
          <c:x val="0.20736170634920637"/>
          <c:y val="6.3500000000000001E-2"/>
          <c:w val="0.75158591269841268"/>
          <c:h val="5.6266388888888887E-2"/>
        </c:manualLayout>
      </c:layout>
      <c:overlay val="0"/>
      <c:txPr>
        <a:bodyPr/>
        <a:lstStyle/>
        <a:p>
          <a:pPr>
            <a:defRPr baseline="0"/>
          </a:pPr>
          <a:endParaRPr lang="en-US"/>
        </a:p>
      </c:txPr>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9468253968254"/>
          <c:y val="6.0569973373432971E-2"/>
          <c:w val="0.84030555555555553"/>
          <c:h val="0.74598821344089372"/>
        </c:manualLayout>
      </c:layout>
      <c:lineChart>
        <c:grouping val="standard"/>
        <c:varyColors val="0"/>
        <c:ser>
          <c:idx val="0"/>
          <c:order val="0"/>
          <c:tx>
            <c:strRef>
              <c:f>'Fig 1.11'!$V$4</c:f>
              <c:strCache>
                <c:ptCount val="1"/>
                <c:pt idx="0">
                  <c:v>owner occupiers</c:v>
                </c:pt>
              </c:strCache>
            </c:strRef>
          </c:tx>
          <c:spPr>
            <a:ln w="25400"/>
          </c:spPr>
          <c:marker>
            <c:symbol val="square"/>
            <c:size val="5"/>
          </c:marker>
          <c:cat>
            <c:strRef>
              <c:f>'Fig 1.11'!$U$6:$U$26</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 1.11'!$V$6:$V$26</c:f>
              <c:numCache>
                <c:formatCode>0.0</c:formatCode>
                <c:ptCount val="21"/>
                <c:pt idx="0">
                  <c:v>39.394168382469466</c:v>
                </c:pt>
                <c:pt idx="1">
                  <c:v>39.43117648768645</c:v>
                </c:pt>
                <c:pt idx="2">
                  <c:v>41.075730363289395</c:v>
                </c:pt>
                <c:pt idx="3">
                  <c:v>41.516241497802753</c:v>
                </c:pt>
                <c:pt idx="4">
                  <c:v>42.950458293143186</c:v>
                </c:pt>
                <c:pt idx="5">
                  <c:v>42.834991235195503</c:v>
                </c:pt>
                <c:pt idx="6">
                  <c:v>44.28762513599105</c:v>
                </c:pt>
                <c:pt idx="7">
                  <c:v>44.940244327131474</c:v>
                </c:pt>
                <c:pt idx="8">
                  <c:v>44.958998826159309</c:v>
                </c:pt>
                <c:pt idx="9">
                  <c:v>46.447944103564481</c:v>
                </c:pt>
                <c:pt idx="10">
                  <c:v>46.627170866927898</c:v>
                </c:pt>
                <c:pt idx="11">
                  <c:v>47.071332105280426</c:v>
                </c:pt>
                <c:pt idx="12">
                  <c:v>46.74988737945641</c:v>
                </c:pt>
                <c:pt idx="13">
                  <c:v>47.987797962747763</c:v>
                </c:pt>
                <c:pt idx="14">
                  <c:v>48.856774868315583</c:v>
                </c:pt>
                <c:pt idx="15">
                  <c:v>49.335084148023356</c:v>
                </c:pt>
                <c:pt idx="16">
                  <c:v>48.760028669743768</c:v>
                </c:pt>
                <c:pt idx="17">
                  <c:v>49.831191516098279</c:v>
                </c:pt>
                <c:pt idx="18">
                  <c:v>50.467260351280501</c:v>
                </c:pt>
                <c:pt idx="19" formatCode="#,##0.0">
                  <c:v>50.692478663474837</c:v>
                </c:pt>
                <c:pt idx="20">
                  <c:v>51.850699561613567</c:v>
                </c:pt>
              </c:numCache>
            </c:numRef>
          </c:val>
          <c:smooth val="0"/>
        </c:ser>
        <c:ser>
          <c:idx val="1"/>
          <c:order val="1"/>
          <c:tx>
            <c:strRef>
              <c:f>'Fig 1.11'!$W$4</c:f>
              <c:strCache>
                <c:ptCount val="1"/>
                <c:pt idx="0">
                  <c:v>private renters</c:v>
                </c:pt>
              </c:strCache>
            </c:strRef>
          </c:tx>
          <c:spPr>
            <a:ln w="25400"/>
          </c:spPr>
          <c:marker>
            <c:symbol val="triangle"/>
            <c:size val="5"/>
          </c:marker>
          <c:cat>
            <c:strRef>
              <c:f>'Fig 1.11'!$U$6:$U$26</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 1.11'!$W$6:$W$26</c:f>
              <c:numCache>
                <c:formatCode>0.0</c:formatCode>
                <c:ptCount val="21"/>
                <c:pt idx="0">
                  <c:v>18.398846029053395</c:v>
                </c:pt>
                <c:pt idx="1">
                  <c:v>17.197873335553293</c:v>
                </c:pt>
                <c:pt idx="2">
                  <c:v>16.887653135727557</c:v>
                </c:pt>
                <c:pt idx="3">
                  <c:v>19.960942282886364</c:v>
                </c:pt>
                <c:pt idx="4">
                  <c:v>19.190861572289453</c:v>
                </c:pt>
                <c:pt idx="5">
                  <c:v>16.646364189377291</c:v>
                </c:pt>
                <c:pt idx="6">
                  <c:v>19.246217155565372</c:v>
                </c:pt>
                <c:pt idx="7">
                  <c:v>17.242855709011526</c:v>
                </c:pt>
                <c:pt idx="8">
                  <c:v>17.329041002537579</c:v>
                </c:pt>
                <c:pt idx="9">
                  <c:v>16.478529753861274</c:v>
                </c:pt>
                <c:pt idx="10">
                  <c:v>18.201857588778843</c:v>
                </c:pt>
                <c:pt idx="11">
                  <c:v>17.046312615614301</c:v>
                </c:pt>
                <c:pt idx="12">
                  <c:v>16.160467731984632</c:v>
                </c:pt>
                <c:pt idx="13">
                  <c:v>18.190948601960411</c:v>
                </c:pt>
                <c:pt idx="14">
                  <c:v>16.243587313771464</c:v>
                </c:pt>
                <c:pt idx="15">
                  <c:v>15.488616209924952</c:v>
                </c:pt>
                <c:pt idx="16">
                  <c:v>15.440338173871476</c:v>
                </c:pt>
                <c:pt idx="17">
                  <c:v>14.968298527648619</c:v>
                </c:pt>
                <c:pt idx="18">
                  <c:v>14.220961976256186</c:v>
                </c:pt>
                <c:pt idx="19" formatCode="#,##0.0">
                  <c:v>13.081025653736548</c:v>
                </c:pt>
                <c:pt idx="20">
                  <c:v>14.433649152908595</c:v>
                </c:pt>
              </c:numCache>
            </c:numRef>
          </c:val>
          <c:smooth val="0"/>
        </c:ser>
        <c:ser>
          <c:idx val="2"/>
          <c:order val="2"/>
          <c:tx>
            <c:strRef>
              <c:f>'Fig 1.11'!$X$4</c:f>
              <c:strCache>
                <c:ptCount val="1"/>
                <c:pt idx="0">
                  <c:v>social renters</c:v>
                </c:pt>
              </c:strCache>
            </c:strRef>
          </c:tx>
          <c:spPr>
            <a:ln w="25400"/>
          </c:spPr>
          <c:marker>
            <c:symbol val="circle"/>
            <c:size val="5"/>
          </c:marker>
          <c:cat>
            <c:strRef>
              <c:f>'Fig 1.11'!$U$6:$U$26</c:f>
              <c:strCache>
                <c:ptCount val="21"/>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strCache>
            </c:strRef>
          </c:cat>
          <c:val>
            <c:numRef>
              <c:f>'Fig 1.11'!$X$6:$X$26</c:f>
              <c:numCache>
                <c:formatCode>0.0</c:formatCode>
                <c:ptCount val="21"/>
                <c:pt idx="0">
                  <c:v>12.142562406410921</c:v>
                </c:pt>
                <c:pt idx="1">
                  <c:v>12.062909905685027</c:v>
                </c:pt>
                <c:pt idx="2">
                  <c:v>11.634180122815605</c:v>
                </c:pt>
                <c:pt idx="3">
                  <c:v>12.272175545101454</c:v>
                </c:pt>
                <c:pt idx="4">
                  <c:v>11.594003516245312</c:v>
                </c:pt>
                <c:pt idx="5">
                  <c:v>12.725303737772705</c:v>
                </c:pt>
                <c:pt idx="6">
                  <c:v>11.345068588120446</c:v>
                </c:pt>
                <c:pt idx="7">
                  <c:v>13.204827133606518</c:v>
                </c:pt>
                <c:pt idx="8">
                  <c:v>11.844609003133817</c:v>
                </c:pt>
                <c:pt idx="9">
                  <c:v>11.610592409225223</c:v>
                </c:pt>
                <c:pt idx="10">
                  <c:v>11.526047147470532</c:v>
                </c:pt>
                <c:pt idx="11">
                  <c:v>11.035238818197177</c:v>
                </c:pt>
                <c:pt idx="12">
                  <c:v>12.14523778935995</c:v>
                </c:pt>
                <c:pt idx="13">
                  <c:v>10.511197051970759</c:v>
                </c:pt>
                <c:pt idx="14">
                  <c:v>10.46658596073082</c:v>
                </c:pt>
                <c:pt idx="15">
                  <c:v>10.008466395857468</c:v>
                </c:pt>
                <c:pt idx="16">
                  <c:v>10.242077093333066</c:v>
                </c:pt>
                <c:pt idx="17">
                  <c:v>9.4484244161944773</c:v>
                </c:pt>
                <c:pt idx="18">
                  <c:v>10.228841435129235</c:v>
                </c:pt>
                <c:pt idx="19" formatCode="#,##0.0">
                  <c:v>8.6429821864259928</c:v>
                </c:pt>
                <c:pt idx="20">
                  <c:v>9.9580802710697416</c:v>
                </c:pt>
              </c:numCache>
            </c:numRef>
          </c:val>
          <c:smooth val="0"/>
        </c:ser>
        <c:dLbls>
          <c:showLegendKey val="0"/>
          <c:showVal val="0"/>
          <c:showCatName val="0"/>
          <c:showSerName val="0"/>
          <c:showPercent val="0"/>
          <c:showBubbleSize val="0"/>
        </c:dLbls>
        <c:marker val="1"/>
        <c:smooth val="0"/>
        <c:axId val="276623360"/>
        <c:axId val="276624896"/>
      </c:lineChart>
      <c:catAx>
        <c:axId val="276623360"/>
        <c:scaling>
          <c:orientation val="minMax"/>
        </c:scaling>
        <c:delete val="0"/>
        <c:axPos val="b"/>
        <c:majorTickMark val="out"/>
        <c:minorTickMark val="none"/>
        <c:tickLblPos val="nextTo"/>
        <c:txPr>
          <a:bodyPr rot="-5400000" vert="horz"/>
          <a:lstStyle/>
          <a:p>
            <a:pPr>
              <a:defRPr/>
            </a:pPr>
            <a:endParaRPr lang="en-US"/>
          </a:p>
        </c:txPr>
        <c:crossAx val="276624896"/>
        <c:crosses val="autoZero"/>
        <c:auto val="1"/>
        <c:lblAlgn val="ctr"/>
        <c:lblOffset val="100"/>
        <c:noMultiLvlLbl val="0"/>
      </c:catAx>
      <c:valAx>
        <c:axId val="276624896"/>
        <c:scaling>
          <c:orientation val="minMax"/>
          <c:max val="60"/>
          <c:min val="0"/>
        </c:scaling>
        <c:delete val="0"/>
        <c:axPos val="l"/>
        <c:title>
          <c:tx>
            <c:rich>
              <a:bodyPr/>
              <a:lstStyle/>
              <a:p>
                <a:pPr>
                  <a:defRPr baseline="0"/>
                </a:pPr>
                <a:r>
                  <a:rPr lang="en-US" baseline="0"/>
                  <a:t>percentage</a:t>
                </a:r>
              </a:p>
            </c:rich>
          </c:tx>
          <c:layout>
            <c:manualLayout>
              <c:xMode val="edge"/>
              <c:yMode val="edge"/>
              <c:x val="2.6458333333333334E-2"/>
              <c:y val="0.39334484126984126"/>
            </c:manualLayout>
          </c:layout>
          <c:overlay val="0"/>
        </c:title>
        <c:numFmt formatCode="0" sourceLinked="0"/>
        <c:majorTickMark val="out"/>
        <c:minorTickMark val="none"/>
        <c:tickLblPos val="nextTo"/>
        <c:crossAx val="276623360"/>
        <c:crosses val="autoZero"/>
        <c:crossBetween val="between"/>
      </c:valAx>
    </c:plotArea>
    <c:legend>
      <c:legendPos val="t"/>
      <c:layout>
        <c:manualLayout>
          <c:xMode val="edge"/>
          <c:yMode val="edge"/>
          <c:x val="0.18468313492063496"/>
          <c:y val="3.2042710157286818E-2"/>
          <c:w val="0.75158591269841268"/>
          <c:h val="5.6785120968940159E-2"/>
        </c:manualLayout>
      </c:layout>
      <c:overlay val="0"/>
      <c:txPr>
        <a:bodyPr/>
        <a:lstStyle/>
        <a:p>
          <a:pPr>
            <a:defRPr baseline="0"/>
          </a:pPr>
          <a:endParaRPr lang="en-US"/>
        </a:p>
      </c:txPr>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3850574712644E-2"/>
          <c:y val="4.5325779036827198E-2"/>
          <c:w val="0.90052203065134095"/>
          <c:h val="0.80768805555555556"/>
        </c:manualLayout>
      </c:layout>
      <c:barChart>
        <c:barDir val="col"/>
        <c:grouping val="clustered"/>
        <c:varyColors val="0"/>
        <c:ser>
          <c:idx val="0"/>
          <c:order val="0"/>
          <c:tx>
            <c:strRef>
              <c:f>'Fig 1.12'!$M$6</c:f>
              <c:strCache>
                <c:ptCount val="1"/>
              </c:strCache>
            </c:strRef>
          </c:tx>
          <c:spPr>
            <a:solidFill>
              <a:srgbClr val="009999"/>
            </a:solidFill>
            <a:ln w="25400">
              <a:noFill/>
              <a:prstDash val="solid"/>
            </a:ln>
          </c:spPr>
          <c:invertIfNegative val="0"/>
          <c:dPt>
            <c:idx val="1"/>
            <c:invertIfNegative val="0"/>
            <c:bubble3D val="0"/>
            <c:spPr>
              <a:solidFill>
                <a:srgbClr val="333366"/>
              </a:solidFill>
              <a:ln w="25400">
                <a:noFill/>
                <a:prstDash val="solid"/>
              </a:ln>
            </c:spPr>
          </c:dPt>
          <c:dPt>
            <c:idx val="2"/>
            <c:invertIfNegative val="0"/>
            <c:bubble3D val="0"/>
            <c:spPr>
              <a:solidFill>
                <a:srgbClr val="C5C5C5"/>
              </a:solidFill>
              <a:ln w="25400">
                <a:noFill/>
                <a:prstDash val="solid"/>
              </a:ln>
            </c:spPr>
          </c:dPt>
          <c:dPt>
            <c:idx val="3"/>
            <c:invertIfNegative val="0"/>
            <c:bubble3D val="0"/>
            <c:spPr>
              <a:solidFill>
                <a:srgbClr val="993366"/>
              </a:solidFill>
              <a:ln w="25400">
                <a:noFill/>
                <a:prstDash val="solid"/>
              </a:ln>
            </c:spPr>
          </c:dPt>
          <c:dPt>
            <c:idx val="4"/>
            <c:invertIfNegative val="0"/>
            <c:bubble3D val="0"/>
            <c:spPr>
              <a:solidFill>
                <a:srgbClr val="FFDC5D"/>
              </a:solidFill>
              <a:ln w="25400">
                <a:noFill/>
                <a:prstDash val="solid"/>
              </a:ln>
            </c:spPr>
          </c:dPt>
          <c:dPt>
            <c:idx val="6"/>
            <c:invertIfNegative val="0"/>
            <c:bubble3D val="0"/>
          </c:dPt>
          <c:cat>
            <c:strRef>
              <c:f>'Fig 1.12'!$L$7:$L$11</c:f>
              <c:strCache>
                <c:ptCount val="5"/>
                <c:pt idx="0">
                  <c:v>own outright</c:v>
                </c:pt>
                <c:pt idx="1">
                  <c:v>buying with mortgage</c:v>
                </c:pt>
                <c:pt idx="2">
                  <c:v>private renters</c:v>
                </c:pt>
                <c:pt idx="3">
                  <c:v>local authority renters</c:v>
                </c:pt>
                <c:pt idx="4">
                  <c:v>housing association renters</c:v>
                </c:pt>
              </c:strCache>
            </c:strRef>
          </c:cat>
          <c:val>
            <c:numRef>
              <c:f>'Fig 1.12'!$M$7:$M$11</c:f>
              <c:numCache>
                <c:formatCode>0.0</c:formatCode>
                <c:ptCount val="5"/>
                <c:pt idx="0">
                  <c:v>8.0052615962822635</c:v>
                </c:pt>
                <c:pt idx="1">
                  <c:v>7.78452607328326</c:v>
                </c:pt>
                <c:pt idx="2">
                  <c:v>7.5282689688142312</c:v>
                </c:pt>
                <c:pt idx="3">
                  <c:v>7.0423852783093279</c:v>
                </c:pt>
                <c:pt idx="4">
                  <c:v>7.2316522163440249</c:v>
                </c:pt>
              </c:numCache>
            </c:numRef>
          </c:val>
        </c:ser>
        <c:dLbls>
          <c:showLegendKey val="0"/>
          <c:showVal val="0"/>
          <c:showCatName val="0"/>
          <c:showSerName val="0"/>
          <c:showPercent val="0"/>
          <c:showBubbleSize val="0"/>
        </c:dLbls>
        <c:gapWidth val="150"/>
        <c:axId val="279134208"/>
        <c:axId val="279135744"/>
      </c:barChart>
      <c:lineChart>
        <c:grouping val="standard"/>
        <c:varyColors val="0"/>
        <c:ser>
          <c:idx val="1"/>
          <c:order val="1"/>
          <c:tx>
            <c:strRef>
              <c:f>'Fig 1.12'!$N$6</c:f>
              <c:strCache>
                <c:ptCount val="1"/>
                <c:pt idx="0">
                  <c:v>all households</c:v>
                </c:pt>
              </c:strCache>
            </c:strRef>
          </c:tx>
          <c:spPr>
            <a:ln>
              <a:solidFill>
                <a:srgbClr val="000000"/>
              </a:solidFill>
            </a:ln>
          </c:spPr>
          <c:marker>
            <c:symbol val="none"/>
          </c:marker>
          <c:cat>
            <c:strRef>
              <c:f>'Fig 1.12'!$L$7:$L$11</c:f>
              <c:strCache>
                <c:ptCount val="5"/>
                <c:pt idx="0">
                  <c:v>own outright</c:v>
                </c:pt>
                <c:pt idx="1">
                  <c:v>buying with mortgage</c:v>
                </c:pt>
                <c:pt idx="2">
                  <c:v>private renters</c:v>
                </c:pt>
                <c:pt idx="3">
                  <c:v>local authority renters</c:v>
                </c:pt>
                <c:pt idx="4">
                  <c:v>housing association renters</c:v>
                </c:pt>
              </c:strCache>
            </c:strRef>
          </c:cat>
          <c:val>
            <c:numRef>
              <c:f>'Fig 1.12'!$N$7:$N$11</c:f>
              <c:numCache>
                <c:formatCode>0.0</c:formatCode>
                <c:ptCount val="5"/>
                <c:pt idx="0">
                  <c:v>7.6907439214169226</c:v>
                </c:pt>
                <c:pt idx="1">
                  <c:v>7.6907439214169226</c:v>
                </c:pt>
                <c:pt idx="2">
                  <c:v>7.6907439214169226</c:v>
                </c:pt>
                <c:pt idx="3">
                  <c:v>7.6907439214169226</c:v>
                </c:pt>
                <c:pt idx="4">
                  <c:v>7.6907439214169226</c:v>
                </c:pt>
              </c:numCache>
            </c:numRef>
          </c:val>
          <c:smooth val="0"/>
        </c:ser>
        <c:dLbls>
          <c:showLegendKey val="0"/>
          <c:showVal val="0"/>
          <c:showCatName val="0"/>
          <c:showSerName val="0"/>
          <c:showPercent val="0"/>
          <c:showBubbleSize val="0"/>
        </c:dLbls>
        <c:marker val="1"/>
        <c:smooth val="0"/>
        <c:axId val="279134208"/>
        <c:axId val="279135744"/>
      </c:lineChart>
      <c:catAx>
        <c:axId val="27913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79135744"/>
        <c:crosses val="autoZero"/>
        <c:auto val="1"/>
        <c:lblAlgn val="ctr"/>
        <c:lblOffset val="100"/>
        <c:noMultiLvlLbl val="0"/>
      </c:catAx>
      <c:valAx>
        <c:axId val="279135744"/>
        <c:scaling>
          <c:orientation val="minMax"/>
          <c:max val="10"/>
        </c:scaling>
        <c:delete val="0"/>
        <c:axPos val="l"/>
        <c:title>
          <c:tx>
            <c:rich>
              <a:bodyPr/>
              <a:lstStyle/>
              <a:p>
                <a:pPr algn="l">
                  <a:defRPr sz="900" b="1" i="0" u="none" strike="noStrike" baseline="0">
                    <a:solidFill>
                      <a:srgbClr val="000000"/>
                    </a:solidFill>
                    <a:latin typeface="Arial"/>
                    <a:ea typeface="Arial"/>
                    <a:cs typeface="Arial"/>
                  </a:defRPr>
                </a:pPr>
                <a:r>
                  <a:rPr lang="en-US"/>
                  <a:t>mean life satisfaction score</a:t>
                </a:r>
              </a:p>
            </c:rich>
          </c:tx>
          <c:layout>
            <c:manualLayout>
              <c:xMode val="edge"/>
              <c:yMode val="edge"/>
              <c:x val="9.1743295019157088E-3"/>
              <c:y val="0.2074405555555555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791342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47222222222221"/>
          <c:y val="6.33219135802469E-2"/>
          <c:w val="0.81827407407407404"/>
          <c:h val="0.77455833333333335"/>
        </c:manualLayout>
      </c:layout>
      <c:lineChart>
        <c:grouping val="standard"/>
        <c:varyColors val="0"/>
        <c:ser>
          <c:idx val="2"/>
          <c:order val="0"/>
          <c:tx>
            <c:strRef>
              <c:f>'Fig 1.2'!$V$4</c:f>
              <c:strCache>
                <c:ptCount val="1"/>
                <c:pt idx="0">
                  <c:v>outright owners</c:v>
                </c:pt>
              </c:strCache>
            </c:strRef>
          </c:tx>
          <c:spPr>
            <a:ln w="25400">
              <a:solidFill>
                <a:srgbClr val="009999"/>
              </a:solidFill>
            </a:ln>
          </c:spPr>
          <c:marker>
            <c:symbol val="square"/>
            <c:size val="5"/>
            <c:spPr>
              <a:solidFill>
                <a:srgbClr val="009999"/>
              </a:solidFill>
              <a:ln>
                <a:solidFill>
                  <a:srgbClr val="009999"/>
                </a:solidFill>
              </a:ln>
            </c:spPr>
          </c:marker>
          <c:cat>
            <c:strRef>
              <c:f>'Fig 1.2'!$U$6:$U$16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1.2'!$V$6:$V$16</c:f>
              <c:numCache>
                <c:formatCode>#,##0.0</c:formatCode>
                <c:ptCount val="11"/>
                <c:pt idx="0">
                  <c:v>20.673211652340903</c:v>
                </c:pt>
                <c:pt idx="1">
                  <c:v>23.368862216858851</c:v>
                </c:pt>
                <c:pt idx="2">
                  <c:v>23.391528024912493</c:v>
                </c:pt>
                <c:pt idx="3">
                  <c:v>21.713369353900113</c:v>
                </c:pt>
                <c:pt idx="4">
                  <c:v>22.068675200516928</c:v>
                </c:pt>
                <c:pt idx="5">
                  <c:v>21.524754466281717</c:v>
                </c:pt>
                <c:pt idx="6">
                  <c:v>19.566814323765126</c:v>
                </c:pt>
                <c:pt idx="7">
                  <c:v>21.785206775836574</c:v>
                </c:pt>
                <c:pt idx="8">
                  <c:v>21.515272441437357</c:v>
                </c:pt>
                <c:pt idx="9">
                  <c:v>22.809936913846229</c:v>
                </c:pt>
                <c:pt idx="10">
                  <c:v>23.389982301446967</c:v>
                </c:pt>
              </c:numCache>
            </c:numRef>
          </c:val>
          <c:smooth val="0"/>
        </c:ser>
        <c:ser>
          <c:idx val="0"/>
          <c:order val="1"/>
          <c:tx>
            <c:strRef>
              <c:f>'Fig 1.2'!$W$4</c:f>
              <c:strCache>
                <c:ptCount val="1"/>
                <c:pt idx="0">
                  <c:v>buying with mortgage</c:v>
                </c:pt>
              </c:strCache>
            </c:strRef>
          </c:tx>
          <c:spPr>
            <a:ln>
              <a:solidFill>
                <a:srgbClr val="333366"/>
              </a:solidFill>
            </a:ln>
          </c:spPr>
          <c:marker>
            <c:spPr>
              <a:solidFill>
                <a:srgbClr val="333366"/>
              </a:solidFill>
              <a:ln>
                <a:solidFill>
                  <a:srgbClr val="333366"/>
                </a:solidFill>
              </a:ln>
            </c:spPr>
          </c:marker>
          <c:cat>
            <c:strRef>
              <c:f>'Fig 1.2'!$U$6:$U$16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1.2'!$W$6:$W$16</c:f>
              <c:numCache>
                <c:formatCode>#,##0.0</c:formatCode>
                <c:ptCount val="11"/>
                <c:pt idx="0">
                  <c:v>39.242907611745309</c:v>
                </c:pt>
                <c:pt idx="1">
                  <c:v>35.469186738637717</c:v>
                </c:pt>
                <c:pt idx="2">
                  <c:v>34.363391456824239</c:v>
                </c:pt>
                <c:pt idx="3">
                  <c:v>31.229097490296674</c:v>
                </c:pt>
                <c:pt idx="4">
                  <c:v>31.386428681376525</c:v>
                </c:pt>
                <c:pt idx="5">
                  <c:v>29.174524974336009</c:v>
                </c:pt>
                <c:pt idx="6">
                  <c:v>29.667830980372649</c:v>
                </c:pt>
                <c:pt idx="7">
                  <c:v>28.912970445492121</c:v>
                </c:pt>
                <c:pt idx="8">
                  <c:v>26.639394352521428</c:v>
                </c:pt>
                <c:pt idx="9">
                  <c:v>26.726151493012772</c:v>
                </c:pt>
                <c:pt idx="10">
                  <c:v>25.95884566410222</c:v>
                </c:pt>
              </c:numCache>
            </c:numRef>
          </c:val>
          <c:smooth val="0"/>
        </c:ser>
        <c:ser>
          <c:idx val="1"/>
          <c:order val="2"/>
          <c:tx>
            <c:strRef>
              <c:f>'Fig 1.2'!$X$4</c:f>
              <c:strCache>
                <c:ptCount val="1"/>
                <c:pt idx="0">
                  <c:v>private renters</c:v>
                </c:pt>
              </c:strCache>
            </c:strRef>
          </c:tx>
          <c:spPr>
            <a:ln>
              <a:solidFill>
                <a:srgbClr val="C5C5C5"/>
              </a:solidFill>
            </a:ln>
          </c:spPr>
          <c:marker>
            <c:spPr>
              <a:solidFill>
                <a:srgbClr val="C5C5C5"/>
              </a:solidFill>
              <a:ln>
                <a:solidFill>
                  <a:srgbClr val="C5C5C5"/>
                </a:solidFill>
              </a:ln>
            </c:spPr>
          </c:marker>
          <c:cat>
            <c:strRef>
              <c:f>'Fig 1.2'!$U$6:$U$16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1.2'!$X$6:$X$16</c:f>
              <c:numCache>
                <c:formatCode>#,##0.0</c:formatCode>
                <c:ptCount val="11"/>
                <c:pt idx="0">
                  <c:v>16.547035494263678</c:v>
                </c:pt>
                <c:pt idx="1">
                  <c:v>18.450351429363536</c:v>
                </c:pt>
                <c:pt idx="2">
                  <c:v>18.869346099400044</c:v>
                </c:pt>
                <c:pt idx="3">
                  <c:v>21.526692977426492</c:v>
                </c:pt>
                <c:pt idx="4">
                  <c:v>23.046675115144961</c:v>
                </c:pt>
                <c:pt idx="5">
                  <c:v>25.371180820960369</c:v>
                </c:pt>
                <c:pt idx="6">
                  <c:v>26.050163777304043</c:v>
                </c:pt>
                <c:pt idx="7">
                  <c:v>24.143565986079796</c:v>
                </c:pt>
                <c:pt idx="8">
                  <c:v>29.575465773449629</c:v>
                </c:pt>
                <c:pt idx="9">
                  <c:v>27.199424737669876</c:v>
                </c:pt>
                <c:pt idx="10">
                  <c:v>28.130609748803138</c:v>
                </c:pt>
              </c:numCache>
            </c:numRef>
          </c:val>
          <c:smooth val="0"/>
        </c:ser>
        <c:ser>
          <c:idx val="3"/>
          <c:order val="3"/>
          <c:tx>
            <c:strRef>
              <c:f>'Fig 1.2'!$Y$4</c:f>
              <c:strCache>
                <c:ptCount val="1"/>
                <c:pt idx="0">
                  <c:v>social renters</c:v>
                </c:pt>
              </c:strCache>
            </c:strRef>
          </c:tx>
          <c:cat>
            <c:strRef>
              <c:f>'Fig 1.2'!$U$6:$U$16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1.2'!$Y$6:$Y$16</c:f>
              <c:numCache>
                <c:formatCode>#,##0.0</c:formatCode>
                <c:ptCount val="11"/>
                <c:pt idx="0">
                  <c:v>23.536845241650198</c:v>
                </c:pt>
                <c:pt idx="1">
                  <c:v>22.711599615140052</c:v>
                </c:pt>
                <c:pt idx="2">
                  <c:v>23.375734418863285</c:v>
                </c:pt>
                <c:pt idx="3">
                  <c:v>25.530840178376799</c:v>
                </c:pt>
                <c:pt idx="4">
                  <c:v>23.498221002961646</c:v>
                </c:pt>
                <c:pt idx="5">
                  <c:v>23.929539738421784</c:v>
                </c:pt>
                <c:pt idx="6">
                  <c:v>24.715190918558157</c:v>
                </c:pt>
                <c:pt idx="7">
                  <c:v>25.158256792591306</c:v>
                </c:pt>
                <c:pt idx="8">
                  <c:v>22.269867432591631</c:v>
                </c:pt>
                <c:pt idx="9">
                  <c:v>23.264486855471198</c:v>
                </c:pt>
                <c:pt idx="10">
                  <c:v>22.520562285647603</c:v>
                </c:pt>
              </c:numCache>
            </c:numRef>
          </c:val>
          <c:smooth val="0"/>
        </c:ser>
        <c:dLbls>
          <c:showLegendKey val="0"/>
          <c:showVal val="0"/>
          <c:showCatName val="0"/>
          <c:showSerName val="0"/>
          <c:showPercent val="0"/>
          <c:showBubbleSize val="0"/>
        </c:dLbls>
        <c:marker val="1"/>
        <c:smooth val="0"/>
        <c:axId val="318057088"/>
        <c:axId val="318063744"/>
      </c:lineChart>
      <c:catAx>
        <c:axId val="318057088"/>
        <c:scaling>
          <c:orientation val="minMax"/>
        </c:scaling>
        <c:delete val="0"/>
        <c:axPos val="b"/>
        <c:numFmt formatCode="General" sourceLinked="1"/>
        <c:majorTickMark val="out"/>
        <c:minorTickMark val="none"/>
        <c:tickLblPos val="nextTo"/>
        <c:txPr>
          <a:bodyPr rot="-5400000" vert="horz"/>
          <a:lstStyle/>
          <a:p>
            <a:pPr>
              <a:defRPr baseline="0"/>
            </a:pPr>
            <a:endParaRPr lang="en-US"/>
          </a:p>
        </c:txPr>
        <c:crossAx val="318063744"/>
        <c:crosses val="autoZero"/>
        <c:auto val="1"/>
        <c:lblAlgn val="ctr"/>
        <c:lblOffset val="100"/>
        <c:noMultiLvlLbl val="0"/>
      </c:catAx>
      <c:valAx>
        <c:axId val="318063744"/>
        <c:scaling>
          <c:orientation val="minMax"/>
          <c:max val="70"/>
          <c:min val="0"/>
        </c:scaling>
        <c:delete val="0"/>
        <c:axPos val="l"/>
        <c:title>
          <c:tx>
            <c:rich>
              <a:bodyPr rot="-5400000" vert="horz"/>
              <a:lstStyle/>
              <a:p>
                <a:pPr>
                  <a:defRPr baseline="0"/>
                </a:pPr>
                <a:r>
                  <a:rPr lang="en-US" baseline="0"/>
                  <a:t>percentage</a:t>
                </a:r>
              </a:p>
            </c:rich>
          </c:tx>
          <c:layout>
            <c:manualLayout>
              <c:xMode val="edge"/>
              <c:yMode val="edge"/>
              <c:x val="1.6821428571428571E-2"/>
              <c:y val="0.33414916666666666"/>
            </c:manualLayout>
          </c:layout>
          <c:overlay val="0"/>
        </c:title>
        <c:numFmt formatCode="#,##0" sourceLinked="0"/>
        <c:majorTickMark val="out"/>
        <c:minorTickMark val="none"/>
        <c:tickLblPos val="nextTo"/>
        <c:crossAx val="318057088"/>
        <c:crosses val="autoZero"/>
        <c:crossBetween val="between"/>
      </c:valAx>
    </c:plotArea>
    <c:plotVisOnly val="1"/>
    <c:dispBlanksAs val="span"/>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47222222222221"/>
          <c:y val="6.3321944444444458E-2"/>
          <c:w val="0.81827407407407404"/>
          <c:h val="0.77455833333333335"/>
        </c:manualLayout>
      </c:layout>
      <c:lineChart>
        <c:grouping val="standard"/>
        <c:varyColors val="0"/>
        <c:ser>
          <c:idx val="2"/>
          <c:order val="0"/>
          <c:tx>
            <c:strRef>
              <c:f>'Fig 1.2'!$V$19</c:f>
              <c:strCache>
                <c:ptCount val="1"/>
                <c:pt idx="0">
                  <c:v>outright owners</c:v>
                </c:pt>
              </c:strCache>
            </c:strRef>
          </c:tx>
          <c:spPr>
            <a:ln w="25400">
              <a:solidFill>
                <a:srgbClr val="009999"/>
              </a:solidFill>
            </a:ln>
          </c:spPr>
          <c:marker>
            <c:symbol val="square"/>
            <c:size val="5"/>
            <c:spPr>
              <a:solidFill>
                <a:srgbClr val="009999"/>
              </a:solidFill>
              <a:ln>
                <a:solidFill>
                  <a:srgbClr val="009999"/>
                </a:solidFill>
              </a:ln>
            </c:spPr>
          </c:marker>
          <c:cat>
            <c:strRef>
              <c:f>'Fig 1.2'!$U$21:$U$31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1.2'!$V$21:$V$31</c:f>
              <c:numCache>
                <c:formatCode>#,##0.0</c:formatCode>
                <c:ptCount val="11"/>
                <c:pt idx="0">
                  <c:v>32.034377287922915</c:v>
                </c:pt>
                <c:pt idx="1">
                  <c:v>32.652135635115179</c:v>
                </c:pt>
                <c:pt idx="2">
                  <c:v>35.324206385857501</c:v>
                </c:pt>
                <c:pt idx="3">
                  <c:v>33.075374461813823</c:v>
                </c:pt>
                <c:pt idx="4">
                  <c:v>33.247094253907797</c:v>
                </c:pt>
                <c:pt idx="5">
                  <c:v>33.785725699460876</c:v>
                </c:pt>
                <c:pt idx="6">
                  <c:v>33.729971119261009</c:v>
                </c:pt>
                <c:pt idx="7">
                  <c:v>34.36294341345998</c:v>
                </c:pt>
                <c:pt idx="8">
                  <c:v>34.647556386086777</c:v>
                </c:pt>
                <c:pt idx="9">
                  <c:v>34.986332809829953</c:v>
                </c:pt>
                <c:pt idx="10">
                  <c:v>35.797904375039309</c:v>
                </c:pt>
              </c:numCache>
            </c:numRef>
          </c:val>
          <c:smooth val="0"/>
        </c:ser>
        <c:ser>
          <c:idx val="0"/>
          <c:order val="1"/>
          <c:tx>
            <c:strRef>
              <c:f>'Fig 1.2'!$W$19</c:f>
              <c:strCache>
                <c:ptCount val="1"/>
                <c:pt idx="0">
                  <c:v>buying with mortgage</c:v>
                </c:pt>
              </c:strCache>
            </c:strRef>
          </c:tx>
          <c:spPr>
            <a:ln>
              <a:solidFill>
                <a:srgbClr val="333366"/>
              </a:solidFill>
            </a:ln>
          </c:spPr>
          <c:marker>
            <c:spPr>
              <a:solidFill>
                <a:srgbClr val="333366"/>
              </a:solidFill>
              <a:ln>
                <a:solidFill>
                  <a:srgbClr val="333366"/>
                </a:solidFill>
              </a:ln>
            </c:spPr>
          </c:marker>
          <c:cat>
            <c:strRef>
              <c:f>'Fig 1.2'!$U$21:$U$31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1.2'!$W$21:$W$31</c:f>
              <c:numCache>
                <c:formatCode>#,##0.0</c:formatCode>
                <c:ptCount val="11"/>
                <c:pt idx="0">
                  <c:v>41.355632381064943</c:v>
                </c:pt>
                <c:pt idx="1">
                  <c:v>40.769515179931084</c:v>
                </c:pt>
                <c:pt idx="2">
                  <c:v>38.115600584281005</c:v>
                </c:pt>
                <c:pt idx="3">
                  <c:v>37.343738773562698</c:v>
                </c:pt>
                <c:pt idx="4">
                  <c:v>36.412875798672616</c:v>
                </c:pt>
                <c:pt idx="5">
                  <c:v>34.800233761731675</c:v>
                </c:pt>
                <c:pt idx="6">
                  <c:v>34.172708583888799</c:v>
                </c:pt>
                <c:pt idx="7">
                  <c:v>33.328449581430249</c:v>
                </c:pt>
                <c:pt idx="8">
                  <c:v>31.374134123473386</c:v>
                </c:pt>
                <c:pt idx="9">
                  <c:v>31.057118658102485</c:v>
                </c:pt>
                <c:pt idx="10">
                  <c:v>29.493733310171212</c:v>
                </c:pt>
              </c:numCache>
            </c:numRef>
          </c:val>
          <c:smooth val="0"/>
        </c:ser>
        <c:ser>
          <c:idx val="1"/>
          <c:order val="2"/>
          <c:tx>
            <c:strRef>
              <c:f>'Fig 1.2'!$X$19</c:f>
              <c:strCache>
                <c:ptCount val="1"/>
                <c:pt idx="0">
                  <c:v>private renters</c:v>
                </c:pt>
              </c:strCache>
            </c:strRef>
          </c:tx>
          <c:spPr>
            <a:ln>
              <a:solidFill>
                <a:srgbClr val="C5C5C5"/>
              </a:solidFill>
            </a:ln>
          </c:spPr>
          <c:marker>
            <c:spPr>
              <a:solidFill>
                <a:srgbClr val="C5C5C5"/>
              </a:solidFill>
              <a:ln>
                <a:solidFill>
                  <a:srgbClr val="C5C5C5"/>
                </a:solidFill>
              </a:ln>
            </c:spPr>
          </c:marker>
          <c:cat>
            <c:strRef>
              <c:f>'Fig 1.2'!$U$21:$U$31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1.2'!$X$21:$X$31</c:f>
              <c:numCache>
                <c:formatCode>#,##0.0</c:formatCode>
                <c:ptCount val="11"/>
                <c:pt idx="0">
                  <c:v>9.5432911027698264</c:v>
                </c:pt>
                <c:pt idx="1">
                  <c:v>9.9856770839076177</c:v>
                </c:pt>
                <c:pt idx="2">
                  <c:v>10.232458327077461</c:v>
                </c:pt>
                <c:pt idx="3">
                  <c:v>13.025500835594423</c:v>
                </c:pt>
                <c:pt idx="4">
                  <c:v>14.343319611019364</c:v>
                </c:pt>
                <c:pt idx="5">
                  <c:v>15.027044247023799</c:v>
                </c:pt>
                <c:pt idx="6">
                  <c:v>16.032517143735657</c:v>
                </c:pt>
                <c:pt idx="7">
                  <c:v>16.963637082350246</c:v>
                </c:pt>
                <c:pt idx="8">
                  <c:v>17.527048555141185</c:v>
                </c:pt>
                <c:pt idx="9">
                  <c:v>17.594190732857044</c:v>
                </c:pt>
                <c:pt idx="10">
                  <c:v>18.436013349011453</c:v>
                </c:pt>
              </c:numCache>
            </c:numRef>
          </c:val>
          <c:smooth val="0"/>
        </c:ser>
        <c:ser>
          <c:idx val="3"/>
          <c:order val="3"/>
          <c:tx>
            <c:strRef>
              <c:f>'Fig 1.2'!$Y$19</c:f>
              <c:strCache>
                <c:ptCount val="1"/>
                <c:pt idx="0">
                  <c:v>social renters</c:v>
                </c:pt>
              </c:strCache>
            </c:strRef>
          </c:tx>
          <c:cat>
            <c:strRef>
              <c:f>'Fig 1.2'!$U$21:$U$31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1.2'!$Y$21:$Y$31</c:f>
              <c:numCache>
                <c:formatCode>#,##0.0</c:formatCode>
                <c:ptCount val="11"/>
                <c:pt idx="0">
                  <c:v>17.066699228242886</c:v>
                </c:pt>
                <c:pt idx="1">
                  <c:v>16.592672101045682</c:v>
                </c:pt>
                <c:pt idx="2">
                  <c:v>16.327734702784017</c:v>
                </c:pt>
                <c:pt idx="3">
                  <c:v>16.55538592902932</c:v>
                </c:pt>
                <c:pt idx="4">
                  <c:v>15.996710336400019</c:v>
                </c:pt>
                <c:pt idx="5">
                  <c:v>16.386996291783547</c:v>
                </c:pt>
                <c:pt idx="6">
                  <c:v>16.064803153114674</c:v>
                </c:pt>
                <c:pt idx="7">
                  <c:v>15.344969922760022</c:v>
                </c:pt>
                <c:pt idx="8">
                  <c:v>16.451260935298897</c:v>
                </c:pt>
                <c:pt idx="9">
                  <c:v>16.362357799210496</c:v>
                </c:pt>
                <c:pt idx="10">
                  <c:v>16.272348965778054</c:v>
                </c:pt>
              </c:numCache>
            </c:numRef>
          </c:val>
          <c:smooth val="0"/>
        </c:ser>
        <c:dLbls>
          <c:showLegendKey val="0"/>
          <c:showVal val="0"/>
          <c:showCatName val="0"/>
          <c:showSerName val="0"/>
          <c:showPercent val="0"/>
          <c:showBubbleSize val="0"/>
        </c:dLbls>
        <c:marker val="1"/>
        <c:smooth val="0"/>
        <c:axId val="176610304"/>
        <c:axId val="176816896"/>
      </c:lineChart>
      <c:catAx>
        <c:axId val="176610304"/>
        <c:scaling>
          <c:orientation val="minMax"/>
        </c:scaling>
        <c:delete val="0"/>
        <c:axPos val="b"/>
        <c:numFmt formatCode="General" sourceLinked="1"/>
        <c:majorTickMark val="out"/>
        <c:minorTickMark val="none"/>
        <c:tickLblPos val="nextTo"/>
        <c:txPr>
          <a:bodyPr rot="-5400000" vert="horz"/>
          <a:lstStyle/>
          <a:p>
            <a:pPr>
              <a:defRPr baseline="0"/>
            </a:pPr>
            <a:endParaRPr lang="en-US"/>
          </a:p>
        </c:txPr>
        <c:crossAx val="176816896"/>
        <c:crosses val="autoZero"/>
        <c:auto val="1"/>
        <c:lblAlgn val="ctr"/>
        <c:lblOffset val="100"/>
        <c:noMultiLvlLbl val="0"/>
      </c:catAx>
      <c:valAx>
        <c:axId val="176816896"/>
        <c:scaling>
          <c:orientation val="minMax"/>
          <c:max val="70"/>
          <c:min val="0"/>
        </c:scaling>
        <c:delete val="0"/>
        <c:axPos val="l"/>
        <c:title>
          <c:tx>
            <c:rich>
              <a:bodyPr rot="-5400000" vert="horz"/>
              <a:lstStyle/>
              <a:p>
                <a:pPr>
                  <a:defRPr baseline="0"/>
                </a:pPr>
                <a:r>
                  <a:rPr lang="en-US" baseline="0"/>
                  <a:t>percentage</a:t>
                </a:r>
              </a:p>
            </c:rich>
          </c:tx>
          <c:layout>
            <c:manualLayout>
              <c:xMode val="edge"/>
              <c:yMode val="edge"/>
              <c:x val="1.6821428571428571E-2"/>
              <c:y val="0.33414916666666666"/>
            </c:manualLayout>
          </c:layout>
          <c:overlay val="0"/>
        </c:title>
        <c:numFmt formatCode="#,##0" sourceLinked="0"/>
        <c:majorTickMark val="out"/>
        <c:minorTickMark val="none"/>
        <c:tickLblPos val="nextTo"/>
        <c:crossAx val="176610304"/>
        <c:crosses val="autoZero"/>
        <c:crossBetween val="between"/>
      </c:valAx>
    </c:plotArea>
    <c:legend>
      <c:legendPos val="r"/>
      <c:layout>
        <c:manualLayout>
          <c:xMode val="edge"/>
          <c:yMode val="edge"/>
          <c:x val="0.50409104938271598"/>
          <c:y val="3.8260493827160492E-2"/>
          <c:w val="0.48414969135802471"/>
          <c:h val="0.23360246913580246"/>
        </c:manualLayout>
      </c:layout>
      <c:overlay val="0"/>
    </c:legend>
    <c:plotVisOnly val="1"/>
    <c:dispBlanksAs val="span"/>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3822222222222"/>
          <c:y val="4.8358333333333337E-2"/>
          <c:w val="0.85883200000000004"/>
          <c:h val="0.73737152777777781"/>
        </c:manualLayout>
      </c:layout>
      <c:lineChart>
        <c:grouping val="standard"/>
        <c:varyColors val="0"/>
        <c:ser>
          <c:idx val="1"/>
          <c:order val="0"/>
          <c:tx>
            <c:strRef>
              <c:f>'Fig 1.3'!$U$5</c:f>
              <c:strCache>
                <c:ptCount val="1"/>
                <c:pt idx="0">
                  <c:v>owner occupiers</c:v>
                </c:pt>
              </c:strCache>
            </c:strRef>
          </c:tx>
          <c:spPr>
            <a:ln w="25400">
              <a:solidFill>
                <a:srgbClr val="333366"/>
              </a:solidFill>
              <a:prstDash val="solid"/>
            </a:ln>
          </c:spPr>
          <c:marker>
            <c:symbol val="triangle"/>
            <c:size val="5"/>
            <c:spPr>
              <a:solidFill>
                <a:srgbClr val="333366"/>
              </a:solidFill>
              <a:ln>
                <a:solidFill>
                  <a:srgbClr val="333366"/>
                </a:solidFill>
                <a:prstDash val="solid"/>
              </a:ln>
            </c:spPr>
          </c:marker>
          <c:dPt>
            <c:idx val="1"/>
            <c:bubble3D val="0"/>
          </c:dPt>
          <c:dPt>
            <c:idx val="2"/>
            <c:bubble3D val="0"/>
          </c:dPt>
          <c:dPt>
            <c:idx val="3"/>
            <c:bubble3D val="0"/>
          </c:dPt>
          <c:dPt>
            <c:idx val="4"/>
            <c:bubble3D val="0"/>
          </c:dPt>
          <c:dPt>
            <c:idx val="6"/>
            <c:bubble3D val="0"/>
          </c:dPt>
          <c:cat>
            <c:strRef>
              <c:f>'Fig 1.3'!$V$4:$AF$4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1.3'!$V$5:$AF$5</c:f>
              <c:numCache>
                <c:formatCode>0.0</c:formatCode>
                <c:ptCount val="11"/>
                <c:pt idx="0">
                  <c:v>56.012245946288111</c:v>
                </c:pt>
                <c:pt idx="1">
                  <c:v>56.526369895844887</c:v>
                </c:pt>
                <c:pt idx="2">
                  <c:v>55.178862823956578</c:v>
                </c:pt>
                <c:pt idx="3">
                  <c:v>51.477926755549078</c:v>
                </c:pt>
                <c:pt idx="4">
                  <c:v>46.640459537828661</c:v>
                </c:pt>
                <c:pt idx="5">
                  <c:v>43.099683928857942</c:v>
                </c:pt>
                <c:pt idx="6">
                  <c:v>42.786427220240746</c:v>
                </c:pt>
                <c:pt idx="7">
                  <c:v>39.504907915303193</c:v>
                </c:pt>
                <c:pt idx="8">
                  <c:v>35.833863993094809</c:v>
                </c:pt>
                <c:pt idx="9">
                  <c:v>36.718588303900894</c:v>
                </c:pt>
                <c:pt idx="10">
                  <c:v>38.17275786595453</c:v>
                </c:pt>
              </c:numCache>
            </c:numRef>
          </c:val>
          <c:smooth val="0"/>
        </c:ser>
        <c:ser>
          <c:idx val="0"/>
          <c:order val="1"/>
          <c:tx>
            <c:strRef>
              <c:f>'Fig 1.3'!$U$6</c:f>
              <c:strCache>
                <c:ptCount val="1"/>
                <c:pt idx="0">
                  <c:v>private renters</c:v>
                </c:pt>
              </c:strCache>
            </c:strRef>
          </c:tx>
          <c:cat>
            <c:strRef>
              <c:f>'Fig 1.3'!$V$4:$AF$4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1.3'!$V$6:$AF$6</c:f>
              <c:numCache>
                <c:formatCode>0.0</c:formatCode>
                <c:ptCount val="11"/>
                <c:pt idx="0">
                  <c:v>24.212026053536452</c:v>
                </c:pt>
                <c:pt idx="1">
                  <c:v>27.069521283503313</c:v>
                </c:pt>
                <c:pt idx="2">
                  <c:v>28.015006174832134</c:v>
                </c:pt>
                <c:pt idx="3">
                  <c:v>31.04921943622778</c:v>
                </c:pt>
                <c:pt idx="4">
                  <c:v>36.410936170322479</c:v>
                </c:pt>
                <c:pt idx="5">
                  <c:v>40.567968796379247</c:v>
                </c:pt>
                <c:pt idx="6">
                  <c:v>40.930044410826156</c:v>
                </c:pt>
                <c:pt idx="7">
                  <c:v>44.645140952885448</c:v>
                </c:pt>
                <c:pt idx="8">
                  <c:v>48.238322101302565</c:v>
                </c:pt>
                <c:pt idx="9">
                  <c:v>45.521761328400402</c:v>
                </c:pt>
                <c:pt idx="10">
                  <c:v>46.117618673854139</c:v>
                </c:pt>
              </c:numCache>
            </c:numRef>
          </c:val>
          <c:smooth val="0"/>
        </c:ser>
        <c:ser>
          <c:idx val="2"/>
          <c:order val="2"/>
          <c:tx>
            <c:strRef>
              <c:f>'Fig 1.3'!$U$7</c:f>
              <c:strCache>
                <c:ptCount val="1"/>
                <c:pt idx="0">
                  <c:v>social renters</c:v>
                </c:pt>
              </c:strCache>
            </c:strRef>
          </c:tx>
          <c:cat>
            <c:strRef>
              <c:f>'Fig 1.3'!$V$4:$AF$4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 1.3'!$V$7:$AF$7</c:f>
              <c:numCache>
                <c:formatCode>0.0</c:formatCode>
                <c:ptCount val="11"/>
                <c:pt idx="0">
                  <c:v>19.775728000175434</c:v>
                </c:pt>
                <c:pt idx="1">
                  <c:v>16.404108820651803</c:v>
                </c:pt>
                <c:pt idx="2">
                  <c:v>16.806131001211284</c:v>
                </c:pt>
                <c:pt idx="3">
                  <c:v>17.472853808223157</c:v>
                </c:pt>
                <c:pt idx="4">
                  <c:v>16.948604291848856</c:v>
                </c:pt>
                <c:pt idx="5">
                  <c:v>16.332347274762807</c:v>
                </c:pt>
                <c:pt idx="6">
                  <c:v>16.283528368933091</c:v>
                </c:pt>
                <c:pt idx="7">
                  <c:v>15.849951131811361</c:v>
                </c:pt>
                <c:pt idx="8">
                  <c:v>15.927813905602639</c:v>
                </c:pt>
                <c:pt idx="9">
                  <c:v>17.759650367699056</c:v>
                </c:pt>
                <c:pt idx="10">
                  <c:v>15.709623460191334</c:v>
                </c:pt>
              </c:numCache>
            </c:numRef>
          </c:val>
          <c:smooth val="0"/>
        </c:ser>
        <c:dLbls>
          <c:showLegendKey val="0"/>
          <c:showVal val="0"/>
          <c:showCatName val="0"/>
          <c:showSerName val="0"/>
          <c:showPercent val="0"/>
          <c:showBubbleSize val="0"/>
        </c:dLbls>
        <c:marker val="1"/>
        <c:smooth val="0"/>
        <c:axId val="176835968"/>
        <c:axId val="176837760"/>
      </c:lineChart>
      <c:catAx>
        <c:axId val="17683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76837760"/>
        <c:crosses val="autoZero"/>
        <c:auto val="1"/>
        <c:lblAlgn val="ctr"/>
        <c:lblOffset val="100"/>
        <c:tickLblSkip val="1"/>
        <c:tickMarkSkip val="1"/>
        <c:noMultiLvlLbl val="0"/>
      </c:catAx>
      <c:valAx>
        <c:axId val="176837760"/>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9.1743295019157088E-3"/>
              <c:y val="0.337968333333333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6835968"/>
        <c:crosses val="autoZero"/>
        <c:crossBetween val="between"/>
      </c:valAx>
      <c:spPr>
        <a:noFill/>
        <a:ln w="25400">
          <a:noFill/>
        </a:ln>
      </c:spPr>
    </c:plotArea>
    <c:legend>
      <c:legendPos val="tr"/>
      <c:layout>
        <c:manualLayout>
          <c:xMode val="edge"/>
          <c:yMode val="edge"/>
          <c:x val="0.11312711111111111"/>
          <c:y val="0.17659999999999998"/>
          <c:w val="0.30224907407407403"/>
          <c:h val="0.1674833588657508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100">
                <a:solidFill>
                  <a:srgbClr val="009999"/>
                </a:solidFill>
              </a:rPr>
              <a:t>outright owners</a:t>
            </a:r>
          </a:p>
        </c:rich>
      </c:tx>
      <c:layout>
        <c:manualLayout>
          <c:xMode val="edge"/>
          <c:yMode val="edge"/>
          <c:x val="0.62553111666680483"/>
          <c:y val="3.5277777777777776E-2"/>
        </c:manualLayout>
      </c:layout>
      <c:overlay val="0"/>
    </c:title>
    <c:autoTitleDeleted val="0"/>
    <c:plotArea>
      <c:layout>
        <c:manualLayout>
          <c:layoutTarget val="inner"/>
          <c:xMode val="edge"/>
          <c:yMode val="edge"/>
          <c:x val="0.16889674425733456"/>
          <c:y val="0.15635634920634919"/>
          <c:w val="0.78259638736294768"/>
          <c:h val="0.76637976190476187"/>
        </c:manualLayout>
      </c:layout>
      <c:barChart>
        <c:barDir val="col"/>
        <c:grouping val="clustered"/>
        <c:varyColors val="0"/>
        <c:ser>
          <c:idx val="0"/>
          <c:order val="0"/>
          <c:tx>
            <c:strRef>
              <c:f>'Fig 1.4'!$V$4:$V$5</c:f>
              <c:strCache>
                <c:ptCount val="1"/>
                <c:pt idx="0">
                  <c:v>outright owners</c:v>
                </c:pt>
              </c:strCache>
            </c:strRef>
          </c:tx>
          <c:invertIfNegative val="0"/>
          <c:cat>
            <c:strRef>
              <c:f>'Fig 1.4'!$U$6:$U$10</c:f>
              <c:strCache>
                <c:ptCount val="5"/>
                <c:pt idx="0">
                  <c:v>1st    quintile (lowest incomes)</c:v>
                </c:pt>
                <c:pt idx="1">
                  <c:v>2nd    quintile</c:v>
                </c:pt>
                <c:pt idx="2">
                  <c:v>3rd    quintile</c:v>
                </c:pt>
                <c:pt idx="3">
                  <c:v>4th    quintile</c:v>
                </c:pt>
                <c:pt idx="4">
                  <c:v>5th     quintile (highest incomes)</c:v>
                </c:pt>
              </c:strCache>
            </c:strRef>
          </c:cat>
          <c:val>
            <c:numRef>
              <c:f>'Fig 1.4'!$V$6:$V$10</c:f>
              <c:numCache>
                <c:formatCode>0.0</c:formatCode>
                <c:ptCount val="5"/>
                <c:pt idx="0">
                  <c:v>19.850473608910875</c:v>
                </c:pt>
                <c:pt idx="1">
                  <c:v>23.351077384532498</c:v>
                </c:pt>
                <c:pt idx="2">
                  <c:v>21.181245490646898</c:v>
                </c:pt>
                <c:pt idx="3">
                  <c:v>18.864960560833424</c:v>
                </c:pt>
                <c:pt idx="4">
                  <c:v>16.752242955075875</c:v>
                </c:pt>
              </c:numCache>
            </c:numRef>
          </c:val>
        </c:ser>
        <c:dLbls>
          <c:showLegendKey val="0"/>
          <c:showVal val="0"/>
          <c:showCatName val="0"/>
          <c:showSerName val="0"/>
          <c:showPercent val="0"/>
          <c:showBubbleSize val="0"/>
        </c:dLbls>
        <c:gapWidth val="50"/>
        <c:axId val="177280896"/>
        <c:axId val="177282432"/>
      </c:barChart>
      <c:catAx>
        <c:axId val="177280896"/>
        <c:scaling>
          <c:orientation val="minMax"/>
        </c:scaling>
        <c:delete val="0"/>
        <c:axPos val="b"/>
        <c:majorTickMark val="none"/>
        <c:minorTickMark val="none"/>
        <c:tickLblPos val="none"/>
        <c:txPr>
          <a:bodyPr rot="-5400000" vert="horz"/>
          <a:lstStyle/>
          <a:p>
            <a:pPr>
              <a:defRPr/>
            </a:pPr>
            <a:endParaRPr lang="en-US"/>
          </a:p>
        </c:txPr>
        <c:crossAx val="177282432"/>
        <c:crosses val="autoZero"/>
        <c:auto val="1"/>
        <c:lblAlgn val="ctr"/>
        <c:lblOffset val="100"/>
        <c:noMultiLvlLbl val="0"/>
      </c:catAx>
      <c:valAx>
        <c:axId val="177282432"/>
        <c:scaling>
          <c:orientation val="minMax"/>
          <c:max val="50"/>
        </c:scaling>
        <c:delete val="0"/>
        <c:axPos val="l"/>
        <c:title>
          <c:tx>
            <c:rich>
              <a:bodyPr/>
              <a:lstStyle/>
              <a:p>
                <a:pPr>
                  <a:defRPr/>
                </a:pPr>
                <a:r>
                  <a:rPr lang="en-GB"/>
                  <a:t>percentage</a:t>
                </a:r>
              </a:p>
            </c:rich>
          </c:tx>
          <c:layout>
            <c:manualLayout>
              <c:xMode val="edge"/>
              <c:yMode val="edge"/>
              <c:x val="4.09846636354044E-2"/>
              <c:y val="0.39334484126984126"/>
            </c:manualLayout>
          </c:layout>
          <c:overlay val="0"/>
        </c:title>
        <c:numFmt formatCode="0" sourceLinked="0"/>
        <c:majorTickMark val="out"/>
        <c:minorTickMark val="none"/>
        <c:tickLblPos val="nextTo"/>
        <c:spPr>
          <a:noFill/>
          <a:ln>
            <a:solidFill>
              <a:schemeClr val="bg1">
                <a:lumMod val="50000"/>
              </a:schemeClr>
            </a:solidFill>
          </a:ln>
        </c:spPr>
        <c:crossAx val="177280896"/>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2071914747964962"/>
          <c:y val="3.5277777777777776E-2"/>
        </c:manualLayout>
      </c:layout>
      <c:overlay val="0"/>
      <c:txPr>
        <a:bodyPr/>
        <a:lstStyle/>
        <a:p>
          <a:pPr>
            <a:defRPr sz="1100">
              <a:solidFill>
                <a:srgbClr val="C0C0C0"/>
              </a:solidFill>
            </a:defRPr>
          </a:pPr>
          <a:endParaRPr lang="en-US"/>
        </a:p>
      </c:txPr>
    </c:title>
    <c:autoTitleDeleted val="0"/>
    <c:plotArea>
      <c:layout>
        <c:manualLayout>
          <c:layoutTarget val="inner"/>
          <c:xMode val="edge"/>
          <c:yMode val="edge"/>
          <c:x val="0.17159182445634441"/>
          <c:y val="9.8096031746031764E-2"/>
          <c:w val="0.78036683401422835"/>
          <c:h val="0.65992182539682542"/>
        </c:manualLayout>
      </c:layout>
      <c:barChart>
        <c:barDir val="col"/>
        <c:grouping val="clustered"/>
        <c:varyColors val="0"/>
        <c:ser>
          <c:idx val="0"/>
          <c:order val="0"/>
          <c:tx>
            <c:strRef>
              <c:f>'Fig 1.4'!$X$4:$X$5</c:f>
              <c:strCache>
                <c:ptCount val="1"/>
                <c:pt idx="0">
                  <c:v>private renters</c:v>
                </c:pt>
              </c:strCache>
            </c:strRef>
          </c:tx>
          <c:spPr>
            <a:solidFill>
              <a:srgbClr val="C0C0C0"/>
            </a:solidFill>
          </c:spPr>
          <c:invertIfNegative val="0"/>
          <c:cat>
            <c:strRef>
              <c:f>'Fig 1.4'!$U$6:$U$10</c:f>
              <c:strCache>
                <c:ptCount val="5"/>
                <c:pt idx="0">
                  <c:v>1st    quintile (lowest incomes)</c:v>
                </c:pt>
                <c:pt idx="1">
                  <c:v>2nd    quintile</c:v>
                </c:pt>
                <c:pt idx="2">
                  <c:v>3rd    quintile</c:v>
                </c:pt>
                <c:pt idx="3">
                  <c:v>4th    quintile</c:v>
                </c:pt>
                <c:pt idx="4">
                  <c:v>5th     quintile (highest incomes)</c:v>
                </c:pt>
              </c:strCache>
            </c:strRef>
          </c:cat>
          <c:val>
            <c:numRef>
              <c:f>'Fig 1.4'!$X$6:$X$10</c:f>
              <c:numCache>
                <c:formatCode>0.0</c:formatCode>
                <c:ptCount val="5"/>
                <c:pt idx="0">
                  <c:v>21.347909061417823</c:v>
                </c:pt>
                <c:pt idx="1">
                  <c:v>23.741190495653242</c:v>
                </c:pt>
                <c:pt idx="2">
                  <c:v>22.033876407234235</c:v>
                </c:pt>
                <c:pt idx="3">
                  <c:v>18.631069501728348</c:v>
                </c:pt>
                <c:pt idx="4">
                  <c:v>14.245954533966533</c:v>
                </c:pt>
              </c:numCache>
            </c:numRef>
          </c:val>
        </c:ser>
        <c:dLbls>
          <c:showLegendKey val="0"/>
          <c:showVal val="0"/>
          <c:showCatName val="0"/>
          <c:showSerName val="0"/>
          <c:showPercent val="0"/>
          <c:showBubbleSize val="0"/>
        </c:dLbls>
        <c:gapWidth val="50"/>
        <c:axId val="177319936"/>
        <c:axId val="177321472"/>
      </c:barChart>
      <c:catAx>
        <c:axId val="177319936"/>
        <c:scaling>
          <c:orientation val="minMax"/>
        </c:scaling>
        <c:delete val="0"/>
        <c:axPos val="b"/>
        <c:majorTickMark val="out"/>
        <c:minorTickMark val="none"/>
        <c:tickLblPos val="nextTo"/>
        <c:txPr>
          <a:bodyPr rot="0" vert="horz"/>
          <a:lstStyle/>
          <a:p>
            <a:pPr>
              <a:defRPr/>
            </a:pPr>
            <a:endParaRPr lang="en-US"/>
          </a:p>
        </c:txPr>
        <c:crossAx val="177321472"/>
        <c:crosses val="autoZero"/>
        <c:auto val="1"/>
        <c:lblAlgn val="ctr"/>
        <c:lblOffset val="100"/>
        <c:noMultiLvlLbl val="0"/>
      </c:catAx>
      <c:valAx>
        <c:axId val="177321472"/>
        <c:scaling>
          <c:orientation val="minMax"/>
          <c:max val="50"/>
        </c:scaling>
        <c:delete val="0"/>
        <c:axPos val="l"/>
        <c:title>
          <c:tx>
            <c:rich>
              <a:bodyPr/>
              <a:lstStyle/>
              <a:p>
                <a:pPr>
                  <a:defRPr/>
                </a:pPr>
                <a:r>
                  <a:rPr lang="en-GB"/>
                  <a:t>percentage</a:t>
                </a:r>
              </a:p>
            </c:rich>
          </c:tx>
          <c:layout>
            <c:manualLayout>
              <c:xMode val="edge"/>
              <c:yMode val="edge"/>
              <c:x val="4.4698584232193812E-2"/>
              <c:y val="0.31407619047619045"/>
            </c:manualLayout>
          </c:layout>
          <c:overlay val="0"/>
        </c:title>
        <c:numFmt formatCode="0" sourceLinked="0"/>
        <c:majorTickMark val="out"/>
        <c:minorTickMark val="none"/>
        <c:tickLblPos val="nextTo"/>
        <c:crossAx val="177319936"/>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728993055555567"/>
          <c:y val="5.0396825396825398E-2"/>
        </c:manualLayout>
      </c:layout>
      <c:overlay val="0"/>
      <c:txPr>
        <a:bodyPr/>
        <a:lstStyle/>
        <a:p>
          <a:pPr>
            <a:defRPr sz="1100">
              <a:solidFill>
                <a:srgbClr val="2C2C70"/>
              </a:solidFill>
            </a:defRPr>
          </a:pPr>
          <a:endParaRPr lang="en-US"/>
        </a:p>
      </c:txPr>
    </c:title>
    <c:autoTitleDeleted val="0"/>
    <c:plotArea>
      <c:layout>
        <c:manualLayout>
          <c:layoutTarget val="inner"/>
          <c:xMode val="edge"/>
          <c:yMode val="edge"/>
          <c:x val="0.17618818722757887"/>
          <c:y val="0.17651507936507937"/>
          <c:w val="0.8238118127724211"/>
          <c:h val="0.75186984126984124"/>
        </c:manualLayout>
      </c:layout>
      <c:barChart>
        <c:barDir val="col"/>
        <c:grouping val="clustered"/>
        <c:varyColors val="0"/>
        <c:ser>
          <c:idx val="1"/>
          <c:order val="0"/>
          <c:tx>
            <c:strRef>
              <c:f>'Fig 1.4'!$W$4:$W$5</c:f>
              <c:strCache>
                <c:ptCount val="1"/>
                <c:pt idx="0">
                  <c:v>buying with a mortgage</c:v>
                </c:pt>
              </c:strCache>
            </c:strRef>
          </c:tx>
          <c:spPr>
            <a:solidFill>
              <a:srgbClr val="2C2C70"/>
            </a:solidFill>
          </c:spPr>
          <c:invertIfNegative val="0"/>
          <c:cat>
            <c:strRef>
              <c:f>'Fig 1.4'!$U$6:$U$10</c:f>
              <c:strCache>
                <c:ptCount val="5"/>
                <c:pt idx="0">
                  <c:v>1st    quintile (lowest incomes)</c:v>
                </c:pt>
                <c:pt idx="1">
                  <c:v>2nd    quintile</c:v>
                </c:pt>
                <c:pt idx="2">
                  <c:v>3rd    quintile</c:v>
                </c:pt>
                <c:pt idx="3">
                  <c:v>4th    quintile</c:v>
                </c:pt>
                <c:pt idx="4">
                  <c:v>5th     quintile (highest incomes)</c:v>
                </c:pt>
              </c:strCache>
            </c:strRef>
          </c:cat>
          <c:val>
            <c:numRef>
              <c:f>'Fig 1.4'!$W$6:$W$10</c:f>
              <c:numCache>
                <c:formatCode>0.0</c:formatCode>
                <c:ptCount val="5"/>
                <c:pt idx="0">
                  <c:v>4.4818570110995637</c:v>
                </c:pt>
                <c:pt idx="1">
                  <c:v>9.5131858257000843</c:v>
                </c:pt>
                <c:pt idx="2">
                  <c:v>18.546615915234803</c:v>
                </c:pt>
                <c:pt idx="3">
                  <c:v>29.398467857727042</c:v>
                </c:pt>
                <c:pt idx="4">
                  <c:v>38.059873390238508</c:v>
                </c:pt>
              </c:numCache>
            </c:numRef>
          </c:val>
        </c:ser>
        <c:dLbls>
          <c:showLegendKey val="0"/>
          <c:showVal val="0"/>
          <c:showCatName val="0"/>
          <c:showSerName val="0"/>
          <c:showPercent val="0"/>
          <c:showBubbleSize val="0"/>
        </c:dLbls>
        <c:gapWidth val="50"/>
        <c:axId val="177427584"/>
        <c:axId val="177429120"/>
      </c:barChart>
      <c:catAx>
        <c:axId val="177427584"/>
        <c:scaling>
          <c:orientation val="minMax"/>
        </c:scaling>
        <c:delete val="0"/>
        <c:axPos val="b"/>
        <c:majorTickMark val="none"/>
        <c:minorTickMark val="none"/>
        <c:tickLblPos val="none"/>
        <c:txPr>
          <a:bodyPr rot="-5400000" vert="horz"/>
          <a:lstStyle/>
          <a:p>
            <a:pPr>
              <a:defRPr/>
            </a:pPr>
            <a:endParaRPr lang="en-US"/>
          </a:p>
        </c:txPr>
        <c:crossAx val="177429120"/>
        <c:crosses val="autoZero"/>
        <c:auto val="1"/>
        <c:lblAlgn val="ctr"/>
        <c:lblOffset val="100"/>
        <c:noMultiLvlLbl val="0"/>
      </c:catAx>
      <c:valAx>
        <c:axId val="177429120"/>
        <c:scaling>
          <c:orientation val="minMax"/>
          <c:max val="50"/>
        </c:scaling>
        <c:delete val="0"/>
        <c:axPos val="l"/>
        <c:title>
          <c:tx>
            <c:rich>
              <a:bodyPr/>
              <a:lstStyle/>
              <a:p>
                <a:pPr>
                  <a:defRPr/>
                </a:pPr>
                <a:r>
                  <a:rPr lang="en-GB"/>
                  <a:t>percentage</a:t>
                </a:r>
              </a:p>
            </c:rich>
          </c:tx>
          <c:layout>
            <c:manualLayout>
              <c:xMode val="edge"/>
              <c:yMode val="edge"/>
              <c:x val="4.824779754042835E-2"/>
              <c:y val="0.41345714285714291"/>
            </c:manualLayout>
          </c:layout>
          <c:overlay val="0"/>
        </c:title>
        <c:numFmt formatCode="0" sourceLinked="0"/>
        <c:majorTickMark val="out"/>
        <c:minorTickMark val="none"/>
        <c:tickLblPos val="nextTo"/>
        <c:spPr>
          <a:ln>
            <a:solidFill>
              <a:schemeClr val="bg1">
                <a:lumMod val="50000"/>
              </a:schemeClr>
            </a:solidFill>
          </a:ln>
        </c:spPr>
        <c:crossAx val="177427584"/>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896510416666668"/>
          <c:y val="3.0238095238095238E-2"/>
        </c:manualLayout>
      </c:layout>
      <c:overlay val="0"/>
      <c:txPr>
        <a:bodyPr/>
        <a:lstStyle/>
        <a:p>
          <a:pPr>
            <a:defRPr sz="1100">
              <a:solidFill>
                <a:srgbClr val="993366"/>
              </a:solidFill>
            </a:defRPr>
          </a:pPr>
          <a:endParaRPr lang="en-US"/>
        </a:p>
      </c:txPr>
    </c:title>
    <c:autoTitleDeleted val="0"/>
    <c:plotArea>
      <c:layout>
        <c:manualLayout>
          <c:layoutTarget val="inner"/>
          <c:xMode val="edge"/>
          <c:yMode val="edge"/>
          <c:x val="0.17722847388688898"/>
          <c:y val="0.10717698412698412"/>
          <c:w val="0.80215623572930017"/>
          <c:h val="0.65031626984126989"/>
        </c:manualLayout>
      </c:layout>
      <c:barChart>
        <c:barDir val="col"/>
        <c:grouping val="clustered"/>
        <c:varyColors val="0"/>
        <c:ser>
          <c:idx val="1"/>
          <c:order val="0"/>
          <c:tx>
            <c:strRef>
              <c:f>'Fig 1.4'!$Y$4</c:f>
              <c:strCache>
                <c:ptCount val="1"/>
                <c:pt idx="0">
                  <c:v>social renters</c:v>
                </c:pt>
              </c:strCache>
            </c:strRef>
          </c:tx>
          <c:spPr>
            <a:solidFill>
              <a:srgbClr val="993366"/>
            </a:solidFill>
          </c:spPr>
          <c:invertIfNegative val="0"/>
          <c:cat>
            <c:strRef>
              <c:f>'Fig 1.4'!$U$6:$U$10</c:f>
              <c:strCache>
                <c:ptCount val="5"/>
                <c:pt idx="0">
                  <c:v>1st    quintile (lowest incomes)</c:v>
                </c:pt>
                <c:pt idx="1">
                  <c:v>2nd    quintile</c:v>
                </c:pt>
                <c:pt idx="2">
                  <c:v>3rd    quintile</c:v>
                </c:pt>
                <c:pt idx="3">
                  <c:v>4th    quintile</c:v>
                </c:pt>
                <c:pt idx="4">
                  <c:v>5th     quintile (highest incomes)</c:v>
                </c:pt>
              </c:strCache>
            </c:strRef>
          </c:cat>
          <c:val>
            <c:numRef>
              <c:f>'Fig 1.4'!$Y$6:$Y$10</c:f>
              <c:numCache>
                <c:formatCode>0.0</c:formatCode>
                <c:ptCount val="5"/>
                <c:pt idx="0">
                  <c:v>44.876570968364348</c:v>
                </c:pt>
                <c:pt idx="1">
                  <c:v>26.729733144105143</c:v>
                </c:pt>
                <c:pt idx="2">
                  <c:v>17.716429385851402</c:v>
                </c:pt>
                <c:pt idx="3">
                  <c:v>8.0191683186587497</c:v>
                </c:pt>
                <c:pt idx="4">
                  <c:v>2.6580981830203059</c:v>
                </c:pt>
              </c:numCache>
            </c:numRef>
          </c:val>
        </c:ser>
        <c:dLbls>
          <c:showLegendKey val="0"/>
          <c:showVal val="0"/>
          <c:showCatName val="0"/>
          <c:showSerName val="0"/>
          <c:showPercent val="0"/>
          <c:showBubbleSize val="0"/>
        </c:dLbls>
        <c:gapWidth val="50"/>
        <c:axId val="177437312"/>
        <c:axId val="177447296"/>
      </c:barChart>
      <c:catAx>
        <c:axId val="177437312"/>
        <c:scaling>
          <c:orientation val="minMax"/>
        </c:scaling>
        <c:delete val="0"/>
        <c:axPos val="b"/>
        <c:majorTickMark val="out"/>
        <c:minorTickMark val="none"/>
        <c:tickLblPos val="nextTo"/>
        <c:txPr>
          <a:bodyPr rot="0" vert="horz"/>
          <a:lstStyle/>
          <a:p>
            <a:pPr>
              <a:defRPr/>
            </a:pPr>
            <a:endParaRPr lang="en-US"/>
          </a:p>
        </c:txPr>
        <c:crossAx val="177447296"/>
        <c:crosses val="autoZero"/>
        <c:auto val="1"/>
        <c:lblAlgn val="ctr"/>
        <c:lblOffset val="100"/>
        <c:noMultiLvlLbl val="0"/>
      </c:catAx>
      <c:valAx>
        <c:axId val="177447296"/>
        <c:scaling>
          <c:orientation val="minMax"/>
          <c:max val="50"/>
        </c:scaling>
        <c:delete val="0"/>
        <c:axPos val="l"/>
        <c:title>
          <c:tx>
            <c:rich>
              <a:bodyPr/>
              <a:lstStyle/>
              <a:p>
                <a:pPr>
                  <a:defRPr/>
                </a:pPr>
                <a:r>
                  <a:rPr lang="en-GB"/>
                  <a:t>percentage</a:t>
                </a:r>
              </a:p>
            </c:rich>
          </c:tx>
          <c:overlay val="0"/>
        </c:title>
        <c:numFmt formatCode="0" sourceLinked="0"/>
        <c:majorTickMark val="out"/>
        <c:minorTickMark val="none"/>
        <c:tickLblPos val="nextTo"/>
        <c:spPr>
          <a:ln>
            <a:solidFill>
              <a:schemeClr val="bg1">
                <a:lumMod val="50000"/>
              </a:schemeClr>
            </a:solidFill>
          </a:ln>
        </c:spPr>
        <c:crossAx val="177437312"/>
        <c:crosses val="autoZero"/>
        <c:crossBetween val="between"/>
        <c:majorUnit val="10"/>
      </c:valAx>
    </c:plotArea>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9193602389035"/>
          <c:y val="5.085816027382542E-2"/>
          <c:w val="0.83591959927340065"/>
          <c:h val="0.77366057313011316"/>
        </c:manualLayout>
      </c:layout>
      <c:barChart>
        <c:barDir val="col"/>
        <c:grouping val="clustered"/>
        <c:varyColors val="0"/>
        <c:ser>
          <c:idx val="0"/>
          <c:order val="0"/>
          <c:tx>
            <c:strRef>
              <c:f>'Fig 1.5'!$U$4</c:f>
              <c:strCache>
                <c:ptCount val="1"/>
                <c:pt idx="0">
                  <c:v>first time buyers</c:v>
                </c:pt>
              </c:strCache>
            </c:strRef>
          </c:tx>
          <c:spPr>
            <a:solidFill>
              <a:srgbClr val="009999"/>
            </a:solidFill>
          </c:spPr>
          <c:invertIfNegative val="0"/>
          <c:cat>
            <c:strRef>
              <c:f>'Fig 1.5'!$T$6:$T$10</c:f>
              <c:strCache>
                <c:ptCount val="5"/>
                <c:pt idx="0">
                  <c:v>1st quintile (lowest incomes)</c:v>
                </c:pt>
                <c:pt idx="1">
                  <c:v>2nd quintile</c:v>
                </c:pt>
                <c:pt idx="2">
                  <c:v>3rd quintile</c:v>
                </c:pt>
                <c:pt idx="3">
                  <c:v>4th quintile</c:v>
                </c:pt>
                <c:pt idx="4">
                  <c:v>5th quintile (highest incomes)</c:v>
                </c:pt>
              </c:strCache>
            </c:strRef>
          </c:cat>
          <c:val>
            <c:numRef>
              <c:f>'Fig 1.5'!$U$6:$U$10</c:f>
              <c:numCache>
                <c:formatCode>0.0</c:formatCode>
                <c:ptCount val="5"/>
                <c:pt idx="0">
                  <c:v>4.7088946273609951</c:v>
                </c:pt>
                <c:pt idx="1">
                  <c:v>7.0366292980620404</c:v>
                </c:pt>
                <c:pt idx="2">
                  <c:v>23.156886373262591</c:v>
                </c:pt>
                <c:pt idx="3">
                  <c:v>32.283486054949869</c:v>
                </c:pt>
                <c:pt idx="4">
                  <c:v>32.814103646364465</c:v>
                </c:pt>
              </c:numCache>
            </c:numRef>
          </c:val>
        </c:ser>
        <c:ser>
          <c:idx val="1"/>
          <c:order val="1"/>
          <c:tx>
            <c:strRef>
              <c:f>'Fig 1.5'!$V$4</c:f>
              <c:strCache>
                <c:ptCount val="1"/>
                <c:pt idx="0">
                  <c:v>buying with a mortgage</c:v>
                </c:pt>
              </c:strCache>
            </c:strRef>
          </c:tx>
          <c:spPr>
            <a:solidFill>
              <a:srgbClr val="333366"/>
            </a:solidFill>
          </c:spPr>
          <c:invertIfNegative val="0"/>
          <c:cat>
            <c:strRef>
              <c:f>'Fig 1.5'!$T$6:$T$10</c:f>
              <c:strCache>
                <c:ptCount val="5"/>
                <c:pt idx="0">
                  <c:v>1st quintile (lowest incomes)</c:v>
                </c:pt>
                <c:pt idx="1">
                  <c:v>2nd quintile</c:v>
                </c:pt>
                <c:pt idx="2">
                  <c:v>3rd quintile</c:v>
                </c:pt>
                <c:pt idx="3">
                  <c:v>4th quintile</c:v>
                </c:pt>
                <c:pt idx="4">
                  <c:v>5th quintile (highest incomes)</c:v>
                </c:pt>
              </c:strCache>
            </c:strRef>
          </c:cat>
          <c:val>
            <c:numRef>
              <c:f>'Fig 1.5'!$V$6:$V$10</c:f>
              <c:numCache>
                <c:formatCode>0.0</c:formatCode>
                <c:ptCount val="5"/>
                <c:pt idx="0">
                  <c:v>4.4818570110995637</c:v>
                </c:pt>
                <c:pt idx="1">
                  <c:v>9.5131858257000843</c:v>
                </c:pt>
                <c:pt idx="2">
                  <c:v>18.546615915234803</c:v>
                </c:pt>
                <c:pt idx="3">
                  <c:v>29.398467857727042</c:v>
                </c:pt>
                <c:pt idx="4">
                  <c:v>38.059873390238508</c:v>
                </c:pt>
              </c:numCache>
            </c:numRef>
          </c:val>
        </c:ser>
        <c:dLbls>
          <c:showLegendKey val="0"/>
          <c:showVal val="0"/>
          <c:showCatName val="0"/>
          <c:showSerName val="0"/>
          <c:showPercent val="0"/>
          <c:showBubbleSize val="0"/>
        </c:dLbls>
        <c:gapWidth val="50"/>
        <c:axId val="178324992"/>
        <c:axId val="178326528"/>
      </c:barChart>
      <c:catAx>
        <c:axId val="178324992"/>
        <c:scaling>
          <c:orientation val="minMax"/>
        </c:scaling>
        <c:delete val="0"/>
        <c:axPos val="b"/>
        <c:numFmt formatCode="0.0" sourceLinked="1"/>
        <c:majorTickMark val="out"/>
        <c:minorTickMark val="none"/>
        <c:tickLblPos val="nextTo"/>
        <c:spPr>
          <a:ln>
            <a:solidFill>
              <a:schemeClr val="bg1">
                <a:lumMod val="50000"/>
              </a:schemeClr>
            </a:solidFill>
          </a:ln>
        </c:spPr>
        <c:crossAx val="178326528"/>
        <c:crosses val="autoZero"/>
        <c:auto val="1"/>
        <c:lblAlgn val="ctr"/>
        <c:lblOffset val="100"/>
        <c:noMultiLvlLbl val="0"/>
      </c:catAx>
      <c:valAx>
        <c:axId val="178326528"/>
        <c:scaling>
          <c:orientation val="minMax"/>
          <c:max val="50"/>
        </c:scaling>
        <c:delete val="0"/>
        <c:axPos val="l"/>
        <c:title>
          <c:tx>
            <c:rich>
              <a:bodyPr/>
              <a:lstStyle/>
              <a:p>
                <a:pPr>
                  <a:defRPr/>
                </a:pPr>
                <a:r>
                  <a:rPr lang="en-US"/>
                  <a:t>percentage</a:t>
                </a:r>
              </a:p>
            </c:rich>
          </c:tx>
          <c:layout>
            <c:manualLayout>
              <c:xMode val="edge"/>
              <c:yMode val="edge"/>
              <c:x val="1.5957803862371795E-2"/>
              <c:y val="0.27409494865773359"/>
            </c:manualLayout>
          </c:layout>
          <c:overlay val="0"/>
          <c:spPr>
            <a:noFill/>
            <a:ln w="25400">
              <a:noFill/>
            </a:ln>
          </c:spPr>
        </c:title>
        <c:numFmt formatCode="0" sourceLinked="0"/>
        <c:majorTickMark val="out"/>
        <c:minorTickMark val="none"/>
        <c:tickLblPos val="nextTo"/>
        <c:spPr>
          <a:ln>
            <a:solidFill>
              <a:schemeClr val="bg1">
                <a:lumMod val="50000"/>
              </a:schemeClr>
            </a:solidFill>
          </a:ln>
        </c:spPr>
        <c:crossAx val="178324992"/>
        <c:crosses val="autoZero"/>
        <c:crossBetween val="between"/>
        <c:majorUnit val="10"/>
      </c:valAx>
    </c:plotArea>
    <c:legend>
      <c:legendPos val="r"/>
      <c:layout>
        <c:manualLayout>
          <c:xMode val="edge"/>
          <c:yMode val="edge"/>
          <c:x val="0.12348382956185468"/>
          <c:y val="0.13807251638455373"/>
          <c:w val="0.3251247768260967"/>
          <c:h val="0.12889339431373475"/>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85725</xdr:rowOff>
    </xdr:from>
    <xdr:to>
      <xdr:col>8</xdr:col>
      <xdr:colOff>473625</xdr:colOff>
      <xdr:row>21</xdr:row>
      <xdr:rowOff>66225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95251</xdr:colOff>
      <xdr:row>2</xdr:row>
      <xdr:rowOff>95251</xdr:rowOff>
    </xdr:from>
    <xdr:to>
      <xdr:col>7</xdr:col>
      <xdr:colOff>409575</xdr:colOff>
      <xdr:row>18</xdr:row>
      <xdr:rowOff>161926</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0</xdr:colOff>
      <xdr:row>26</xdr:row>
      <xdr:rowOff>19050</xdr:rowOff>
    </xdr:to>
    <xdr:grpSp>
      <xdr:nvGrpSpPr>
        <xdr:cNvPr id="40" name="Group 165"/>
        <xdr:cNvGrpSpPr>
          <a:grpSpLocks/>
        </xdr:cNvGrpSpPr>
      </xdr:nvGrpSpPr>
      <xdr:grpSpPr bwMode="auto">
        <a:xfrm>
          <a:off x="762000" y="571500"/>
          <a:ext cx="6477000" cy="4400550"/>
          <a:chOff x="193" y="249"/>
          <a:chExt cx="3748" cy="2675"/>
        </a:xfrm>
      </xdr:grpSpPr>
      <xdr:sp macro="" textlink="">
        <xdr:nvSpPr>
          <xdr:cNvPr id="41" name="Rectangle 40"/>
          <xdr:cNvSpPr>
            <a:spLocks noChangeArrowheads="1"/>
          </xdr:cNvSpPr>
        </xdr:nvSpPr>
        <xdr:spPr bwMode="auto">
          <a:xfrm>
            <a:off x="2343" y="793"/>
            <a:ext cx="535" cy="434"/>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Owner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Occupiers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(14,330)</a:t>
            </a:r>
          </a:p>
        </xdr:txBody>
      </xdr:sp>
      <xdr:sp macro="" textlink="">
        <xdr:nvSpPr>
          <xdr:cNvPr id="42" name="Rectangle 41"/>
          <xdr:cNvSpPr>
            <a:spLocks noChangeArrowheads="1"/>
          </xdr:cNvSpPr>
        </xdr:nvSpPr>
        <xdr:spPr bwMode="auto">
          <a:xfrm>
            <a:off x="1295" y="1366"/>
            <a:ext cx="568" cy="498"/>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Social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(3,918)</a:t>
            </a:r>
          </a:p>
        </xdr:txBody>
      </xdr:sp>
      <xdr:sp macro="" textlink="">
        <xdr:nvSpPr>
          <xdr:cNvPr id="43" name="Rectangle 42"/>
          <xdr:cNvSpPr>
            <a:spLocks noChangeArrowheads="1"/>
          </xdr:cNvSpPr>
        </xdr:nvSpPr>
        <xdr:spPr bwMode="auto">
          <a:xfrm>
            <a:off x="2298" y="2003"/>
            <a:ext cx="573" cy="469"/>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Private </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Renters</a:t>
            </a:r>
          </a:p>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1" i="0" u="none" strike="noStrike" kern="1200" cap="none" spc="0" normalizeH="0" baseline="0" noProof="0">
                <a:ln>
                  <a:noFill/>
                </a:ln>
                <a:solidFill>
                  <a:srgbClr val="000000"/>
                </a:solidFill>
                <a:effectLst/>
                <a:uLnTx/>
                <a:uFillTx/>
                <a:latin typeface="Arial" charset="0"/>
              </a:rPr>
              <a:t>(4,528)</a:t>
            </a:r>
          </a:p>
        </xdr:txBody>
      </xdr:sp>
      <xdr:sp macro="" textlink="">
        <xdr:nvSpPr>
          <xdr:cNvPr id="44" name="Text Box 11"/>
          <xdr:cNvSpPr txBox="1">
            <a:spLocks noChangeArrowheads="1"/>
          </xdr:cNvSpPr>
        </xdr:nvSpPr>
        <xdr:spPr bwMode="auto">
          <a:xfrm>
            <a:off x="2221" y="277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45" name="Text Box 12"/>
          <xdr:cNvSpPr txBox="1">
            <a:spLocks noChangeArrowheads="1"/>
          </xdr:cNvSpPr>
        </xdr:nvSpPr>
        <xdr:spPr bwMode="auto">
          <a:xfrm>
            <a:off x="3158" y="1546"/>
            <a:ext cx="783" cy="156"/>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Households ended</a:t>
            </a:r>
            <a:r>
              <a:rPr kumimoji="0" lang="en-GB" sz="1100" b="0" i="0" u="none" strike="noStrike" kern="1200" cap="none" spc="0" normalizeH="0" baseline="30000" noProof="0">
                <a:ln>
                  <a:noFill/>
                </a:ln>
                <a:solidFill>
                  <a:srgbClr val="000000"/>
                </a:solidFill>
                <a:effectLst/>
                <a:uLnTx/>
                <a:uFillTx/>
                <a:latin typeface="Arial" charset="0"/>
                <a:ea typeface="+mn-ea"/>
                <a:cs typeface="+mn-cs"/>
              </a:rPr>
              <a:t>*</a:t>
            </a:r>
            <a:endParaRPr kumimoji="0" lang="en-GB" altLang="en-US" sz="1000" b="0" i="0" u="none" strike="noStrike" kern="1200" cap="none" spc="0" normalizeH="0" baseline="0" noProof="0">
              <a:ln>
                <a:noFill/>
              </a:ln>
              <a:solidFill>
                <a:srgbClr val="000000"/>
              </a:solidFill>
              <a:effectLst/>
              <a:uLnTx/>
              <a:uFillTx/>
              <a:latin typeface="Arial" charset="0"/>
            </a:endParaRPr>
          </a:p>
        </xdr:txBody>
      </xdr:sp>
      <xdr:sp macro="" textlink="">
        <xdr:nvSpPr>
          <xdr:cNvPr id="46" name="Text Box 13"/>
          <xdr:cNvSpPr txBox="1">
            <a:spLocks noChangeArrowheads="1"/>
          </xdr:cNvSpPr>
        </xdr:nvSpPr>
        <xdr:spPr bwMode="auto">
          <a:xfrm>
            <a:off x="2249" y="24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47" name="Text Box 14"/>
          <xdr:cNvSpPr txBox="1">
            <a:spLocks noChangeArrowheads="1"/>
          </xdr:cNvSpPr>
        </xdr:nvSpPr>
        <xdr:spPr bwMode="auto">
          <a:xfrm>
            <a:off x="193" y="1546"/>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New households</a:t>
            </a:r>
          </a:p>
        </xdr:txBody>
      </xdr:sp>
      <xdr:sp macro="" textlink="">
        <xdr:nvSpPr>
          <xdr:cNvPr id="48" name="Line 15"/>
          <xdr:cNvSpPr>
            <a:spLocks noChangeShapeType="1"/>
          </xdr:cNvSpPr>
        </xdr:nvSpPr>
        <xdr:spPr bwMode="auto">
          <a:xfrm flipH="1">
            <a:off x="2432" y="1210"/>
            <a:ext cx="2" cy="791"/>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9" name="Line 16"/>
          <xdr:cNvSpPr>
            <a:spLocks noChangeShapeType="1"/>
          </xdr:cNvSpPr>
        </xdr:nvSpPr>
        <xdr:spPr bwMode="auto">
          <a:xfrm flipH="1" flipV="1">
            <a:off x="2659" y="1247"/>
            <a:ext cx="0" cy="75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0" name="Line 18"/>
          <xdr:cNvSpPr>
            <a:spLocks noChangeShapeType="1"/>
          </xdr:cNvSpPr>
        </xdr:nvSpPr>
        <xdr:spPr bwMode="auto">
          <a:xfrm>
            <a:off x="2885" y="1048"/>
            <a:ext cx="635" cy="499"/>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1" name="Line 19"/>
          <xdr:cNvSpPr>
            <a:spLocks noChangeShapeType="1"/>
          </xdr:cNvSpPr>
        </xdr:nvSpPr>
        <xdr:spPr bwMode="auto">
          <a:xfrm flipV="1">
            <a:off x="2885" y="1729"/>
            <a:ext cx="635" cy="453"/>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2" name="Line 20"/>
          <xdr:cNvSpPr>
            <a:spLocks noChangeShapeType="1"/>
          </xdr:cNvSpPr>
        </xdr:nvSpPr>
        <xdr:spPr bwMode="auto">
          <a:xfrm flipH="1" flipV="1">
            <a:off x="2568" y="2462"/>
            <a:ext cx="2" cy="31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3" name="Line 21"/>
          <xdr:cNvSpPr>
            <a:spLocks noChangeShapeType="1"/>
          </xdr:cNvSpPr>
        </xdr:nvSpPr>
        <xdr:spPr bwMode="auto">
          <a:xfrm flipV="1">
            <a:off x="902" y="1638"/>
            <a:ext cx="396" cy="1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4" name="Line 22"/>
          <xdr:cNvSpPr>
            <a:spLocks noChangeShapeType="1"/>
          </xdr:cNvSpPr>
        </xdr:nvSpPr>
        <xdr:spPr bwMode="auto">
          <a:xfrm flipH="1">
            <a:off x="2568" y="405"/>
            <a:ext cx="13" cy="388"/>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5" name="Line 23"/>
          <xdr:cNvSpPr>
            <a:spLocks noChangeShapeType="1"/>
          </xdr:cNvSpPr>
        </xdr:nvSpPr>
        <xdr:spPr bwMode="auto">
          <a:xfrm flipV="1">
            <a:off x="1298" y="884"/>
            <a:ext cx="1043" cy="4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6" name="Line 26"/>
          <xdr:cNvSpPr>
            <a:spLocks noChangeShapeType="1"/>
          </xdr:cNvSpPr>
        </xdr:nvSpPr>
        <xdr:spPr bwMode="auto">
          <a:xfrm flipH="1">
            <a:off x="1752" y="1111"/>
            <a:ext cx="589" cy="25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7" name="Line 27"/>
          <xdr:cNvSpPr>
            <a:spLocks noChangeShapeType="1"/>
          </xdr:cNvSpPr>
        </xdr:nvSpPr>
        <xdr:spPr bwMode="auto">
          <a:xfrm flipH="1" flipV="1">
            <a:off x="1389" y="1865"/>
            <a:ext cx="907" cy="54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8" name="Line 28"/>
          <xdr:cNvSpPr>
            <a:spLocks noChangeShapeType="1"/>
          </xdr:cNvSpPr>
        </xdr:nvSpPr>
        <xdr:spPr bwMode="auto">
          <a:xfrm>
            <a:off x="1706" y="1865"/>
            <a:ext cx="590" cy="31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59" name="Line 29"/>
          <xdr:cNvSpPr>
            <a:spLocks noChangeShapeType="1"/>
          </xdr:cNvSpPr>
        </xdr:nvSpPr>
        <xdr:spPr bwMode="auto">
          <a:xfrm>
            <a:off x="1888" y="1638"/>
            <a:ext cx="1270" cy="0"/>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60" name="Oval 59"/>
          <xdr:cNvSpPr>
            <a:spLocks noChangeArrowheads="1"/>
          </xdr:cNvSpPr>
        </xdr:nvSpPr>
        <xdr:spPr bwMode="auto">
          <a:xfrm>
            <a:off x="1736" y="973"/>
            <a:ext cx="287"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19</a:t>
            </a:r>
          </a:p>
        </xdr:txBody>
      </xdr:sp>
      <xdr:sp macro="" textlink="">
        <xdr:nvSpPr>
          <xdr:cNvPr id="61" name="Oval 60"/>
          <xdr:cNvSpPr>
            <a:spLocks noChangeArrowheads="1"/>
          </xdr:cNvSpPr>
        </xdr:nvSpPr>
        <xdr:spPr bwMode="auto">
          <a:xfrm>
            <a:off x="1962" y="1112"/>
            <a:ext cx="27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21</a:t>
            </a:r>
          </a:p>
        </xdr:txBody>
      </xdr:sp>
      <xdr:sp macro="" textlink="">
        <xdr:nvSpPr>
          <xdr:cNvPr id="62" name="Oval 61"/>
          <xdr:cNvSpPr>
            <a:spLocks noChangeArrowheads="1"/>
          </xdr:cNvSpPr>
        </xdr:nvSpPr>
        <xdr:spPr bwMode="auto">
          <a:xfrm>
            <a:off x="1891" y="1899"/>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52</a:t>
            </a:r>
          </a:p>
        </xdr:txBody>
      </xdr:sp>
      <xdr:sp macro="" textlink="">
        <xdr:nvSpPr>
          <xdr:cNvPr id="63" name="Oval 62"/>
          <xdr:cNvSpPr>
            <a:spLocks noChangeArrowheads="1"/>
          </xdr:cNvSpPr>
        </xdr:nvSpPr>
        <xdr:spPr bwMode="auto">
          <a:xfrm>
            <a:off x="1665" y="2067"/>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84</a:t>
            </a:r>
          </a:p>
        </xdr:txBody>
      </xdr:sp>
      <xdr:sp macro="" textlink="">
        <xdr:nvSpPr>
          <xdr:cNvPr id="64" name="Oval 63"/>
          <xdr:cNvSpPr>
            <a:spLocks noChangeArrowheads="1"/>
          </xdr:cNvSpPr>
        </xdr:nvSpPr>
        <xdr:spPr bwMode="auto">
          <a:xfrm>
            <a:off x="948" y="1540"/>
            <a:ext cx="34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60</a:t>
            </a:r>
          </a:p>
        </xdr:txBody>
      </xdr:sp>
      <xdr:sp macro="" textlink="">
        <xdr:nvSpPr>
          <xdr:cNvPr id="65" name="Oval 64"/>
          <xdr:cNvSpPr>
            <a:spLocks noChangeArrowheads="1"/>
          </xdr:cNvSpPr>
        </xdr:nvSpPr>
        <xdr:spPr bwMode="auto">
          <a:xfrm>
            <a:off x="2403" y="475"/>
            <a:ext cx="331"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62</a:t>
            </a:r>
          </a:p>
        </xdr:txBody>
      </xdr:sp>
      <xdr:sp macro="" textlink="">
        <xdr:nvSpPr>
          <xdr:cNvPr id="66" name="Oval 65"/>
          <xdr:cNvSpPr>
            <a:spLocks noChangeArrowheads="1"/>
          </xdr:cNvSpPr>
        </xdr:nvSpPr>
        <xdr:spPr bwMode="auto">
          <a:xfrm>
            <a:off x="2976" y="614"/>
            <a:ext cx="38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400</a:t>
            </a:r>
          </a:p>
        </xdr:txBody>
      </xdr:sp>
      <xdr:sp macro="" textlink="">
        <xdr:nvSpPr>
          <xdr:cNvPr id="67" name="Oval 66"/>
          <xdr:cNvSpPr>
            <a:spLocks noChangeArrowheads="1"/>
          </xdr:cNvSpPr>
        </xdr:nvSpPr>
        <xdr:spPr bwMode="auto">
          <a:xfrm>
            <a:off x="871" y="1164"/>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158</a:t>
            </a:r>
          </a:p>
        </xdr:txBody>
      </xdr:sp>
      <xdr:sp macro="" textlink="">
        <xdr:nvSpPr>
          <xdr:cNvPr id="68" name="Oval 67"/>
          <xdr:cNvSpPr>
            <a:spLocks noChangeArrowheads="1"/>
          </xdr:cNvSpPr>
        </xdr:nvSpPr>
        <xdr:spPr bwMode="auto">
          <a:xfrm>
            <a:off x="2387" y="2530"/>
            <a:ext cx="38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196</a:t>
            </a:r>
          </a:p>
        </xdr:txBody>
      </xdr:sp>
      <xdr:sp macro="" textlink="">
        <xdr:nvSpPr>
          <xdr:cNvPr id="69" name="Oval 68"/>
          <xdr:cNvSpPr>
            <a:spLocks noChangeArrowheads="1"/>
          </xdr:cNvSpPr>
        </xdr:nvSpPr>
        <xdr:spPr bwMode="auto">
          <a:xfrm>
            <a:off x="2502" y="1702"/>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172</a:t>
            </a:r>
          </a:p>
        </xdr:txBody>
      </xdr:sp>
      <xdr:sp macro="" textlink="">
        <xdr:nvSpPr>
          <xdr:cNvPr id="70" name="Oval 69"/>
          <xdr:cNvSpPr>
            <a:spLocks noChangeArrowheads="1"/>
          </xdr:cNvSpPr>
        </xdr:nvSpPr>
        <xdr:spPr bwMode="auto">
          <a:xfrm>
            <a:off x="2249" y="1384"/>
            <a:ext cx="331"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135</a:t>
            </a:r>
          </a:p>
        </xdr:txBody>
      </xdr:sp>
      <xdr:sp macro="" textlink="">
        <xdr:nvSpPr>
          <xdr:cNvPr id="71" name="Arc 48"/>
          <xdr:cNvSpPr>
            <a:spLocks/>
          </xdr:cNvSpPr>
        </xdr:nvSpPr>
        <xdr:spPr bwMode="auto">
          <a:xfrm>
            <a:off x="2883" y="2368"/>
            <a:ext cx="182" cy="75"/>
          </a:xfrm>
          <a:custGeom>
            <a:avLst/>
            <a:gdLst>
              <a:gd name="T0" fmla="*/ 0 w 20516"/>
              <a:gd name="T1" fmla="*/ 0 h 21600"/>
              <a:gd name="T2" fmla="*/ 0 w 20516"/>
              <a:gd name="T3" fmla="*/ 0 h 21600"/>
              <a:gd name="T4" fmla="*/ 0 w 20516"/>
              <a:gd name="T5" fmla="*/ 0 h 21600"/>
              <a:gd name="T6" fmla="*/ 0 60000 65536"/>
              <a:gd name="T7" fmla="*/ 0 60000 65536"/>
              <a:gd name="T8" fmla="*/ 0 60000 65536"/>
            </a:gdLst>
            <a:ahLst/>
            <a:cxnLst>
              <a:cxn ang="T6">
                <a:pos x="T0" y="T1"/>
              </a:cxn>
              <a:cxn ang="T7">
                <a:pos x="T2" y="T3"/>
              </a:cxn>
              <a:cxn ang="T8">
                <a:pos x="T4" y="T5"/>
              </a:cxn>
            </a:cxnLst>
            <a:rect l="0" t="0" r="r" b="b"/>
            <a:pathLst>
              <a:path w="20516" h="21600" fill="none" extrusionOk="0">
                <a:moveTo>
                  <a:pt x="-1" y="0"/>
                </a:moveTo>
                <a:cubicBezTo>
                  <a:pt x="9325" y="0"/>
                  <a:pt x="17598" y="5985"/>
                  <a:pt x="20515" y="14843"/>
                </a:cubicBezTo>
              </a:path>
              <a:path w="20516" h="21600" stroke="0" extrusionOk="0">
                <a:moveTo>
                  <a:pt x="-1" y="0"/>
                </a:moveTo>
                <a:cubicBezTo>
                  <a:pt x="9325" y="0"/>
                  <a:pt x="17598" y="5985"/>
                  <a:pt x="20515" y="14843"/>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2" name="Arc 50"/>
          <xdr:cNvSpPr>
            <a:spLocks/>
          </xdr:cNvSpPr>
        </xdr:nvSpPr>
        <xdr:spPr bwMode="auto">
          <a:xfrm rot="10800000">
            <a:off x="2839" y="2472"/>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3" name="Arc 51"/>
          <xdr:cNvSpPr>
            <a:spLocks/>
          </xdr:cNvSpPr>
        </xdr:nvSpPr>
        <xdr:spPr bwMode="auto">
          <a:xfrm flipV="1">
            <a:off x="2844" y="689"/>
            <a:ext cx="292" cy="179"/>
          </a:xfrm>
          <a:custGeom>
            <a:avLst/>
            <a:gdLst>
              <a:gd name="T0" fmla="*/ 0 w 17578"/>
              <a:gd name="T1" fmla="*/ 0 h 21514"/>
              <a:gd name="T2" fmla="*/ 0 w 17578"/>
              <a:gd name="T3" fmla="*/ 0 h 21514"/>
              <a:gd name="T4" fmla="*/ 0 w 17578"/>
              <a:gd name="T5" fmla="*/ 0 h 21514"/>
              <a:gd name="T6" fmla="*/ 0 60000 65536"/>
              <a:gd name="T7" fmla="*/ 0 60000 65536"/>
              <a:gd name="T8" fmla="*/ 0 60000 65536"/>
            </a:gdLst>
            <a:ahLst/>
            <a:cxnLst>
              <a:cxn ang="T6">
                <a:pos x="T0" y="T1"/>
              </a:cxn>
              <a:cxn ang="T7">
                <a:pos x="T2" y="T3"/>
              </a:cxn>
              <a:cxn ang="T8">
                <a:pos x="T4" y="T5"/>
              </a:cxn>
            </a:cxnLst>
            <a:rect l="0" t="0" r="r" b="b"/>
            <a:pathLst>
              <a:path w="17578" h="21514" fill="none" extrusionOk="0">
                <a:moveTo>
                  <a:pt x="1925" y="0"/>
                </a:moveTo>
                <a:cubicBezTo>
                  <a:pt x="8200" y="561"/>
                  <a:pt x="13916" y="3834"/>
                  <a:pt x="17577" y="8961"/>
                </a:cubicBezTo>
              </a:path>
              <a:path w="17578" h="21514" stroke="0" extrusionOk="0">
                <a:moveTo>
                  <a:pt x="1925" y="0"/>
                </a:moveTo>
                <a:cubicBezTo>
                  <a:pt x="8200" y="561"/>
                  <a:pt x="13916" y="3834"/>
                  <a:pt x="17577" y="8961"/>
                </a:cubicBezTo>
                <a:lnTo>
                  <a:pt x="0" y="21514"/>
                </a:lnTo>
                <a:lnTo>
                  <a:pt x="1925"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4" name="Arc 52"/>
          <xdr:cNvSpPr>
            <a:spLocks/>
          </xdr:cNvSpPr>
        </xdr:nvSpPr>
        <xdr:spPr bwMode="auto">
          <a:xfrm>
            <a:off x="1207" y="1228"/>
            <a:ext cx="226" cy="13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5" name="Arc 58"/>
          <xdr:cNvSpPr>
            <a:spLocks/>
          </xdr:cNvSpPr>
        </xdr:nvSpPr>
        <xdr:spPr bwMode="auto">
          <a:xfrm flipH="1" flipV="1">
            <a:off x="1069" y="1338"/>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sp macro="" textlink="">
        <xdr:nvSpPr>
          <xdr:cNvPr id="76" name="Oval 75"/>
          <xdr:cNvSpPr>
            <a:spLocks noChangeArrowheads="1"/>
          </xdr:cNvSpPr>
        </xdr:nvSpPr>
        <xdr:spPr bwMode="auto">
          <a:xfrm>
            <a:off x="2949" y="2426"/>
            <a:ext cx="39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r>
              <a:rPr kumimoji="0" lang="en-GB" altLang="en-US" sz="1000" b="0" i="0" u="none" strike="noStrike" kern="1200" cap="none" spc="0" normalizeH="0" baseline="0" noProof="0">
                <a:ln>
                  <a:noFill/>
                </a:ln>
                <a:solidFill>
                  <a:srgbClr val="000000"/>
                </a:solidFill>
                <a:effectLst/>
                <a:uLnTx/>
                <a:uFillTx/>
                <a:latin typeface="Arial" charset="0"/>
              </a:rPr>
              <a:t>787</a:t>
            </a:r>
          </a:p>
        </xdr:txBody>
      </xdr:sp>
      <xdr:sp macro="" textlink="">
        <xdr:nvSpPr>
          <xdr:cNvPr id="77" name="Arc 59"/>
          <xdr:cNvSpPr>
            <a:spLocks/>
          </xdr:cNvSpPr>
        </xdr:nvSpPr>
        <xdr:spPr bwMode="auto">
          <a:xfrm flipH="1">
            <a:off x="2750" y="660"/>
            <a:ext cx="226" cy="133"/>
          </a:xfrm>
          <a:custGeom>
            <a:avLst/>
            <a:gdLst>
              <a:gd name="T0" fmla="*/ 0 w 21523"/>
              <a:gd name="T1" fmla="*/ 0 h 21600"/>
              <a:gd name="T2" fmla="*/ 0 w 21523"/>
              <a:gd name="T3" fmla="*/ 0 h 21600"/>
              <a:gd name="T4" fmla="*/ 0 w 21523"/>
              <a:gd name="T5" fmla="*/ 0 h 21600"/>
              <a:gd name="T6" fmla="*/ 0 60000 65536"/>
              <a:gd name="T7" fmla="*/ 0 60000 65536"/>
              <a:gd name="T8" fmla="*/ 0 60000 65536"/>
            </a:gdLst>
            <a:ahLst/>
            <a:cxnLst>
              <a:cxn ang="T6">
                <a:pos x="T0" y="T1"/>
              </a:cxn>
              <a:cxn ang="T7">
                <a:pos x="T2" y="T3"/>
              </a:cxn>
              <a:cxn ang="T8">
                <a:pos x="T4" y="T5"/>
              </a:cxn>
            </a:cxnLst>
            <a:rect l="0" t="0" r="r" b="b"/>
            <a:pathLst>
              <a:path w="21523" h="21600" fill="none" extrusionOk="0">
                <a:moveTo>
                  <a:pt x="-1" y="0"/>
                </a:moveTo>
                <a:cubicBezTo>
                  <a:pt x="11221" y="0"/>
                  <a:pt x="20574" y="8593"/>
                  <a:pt x="21522" y="19775"/>
                </a:cubicBezTo>
              </a:path>
              <a:path w="21523" h="21600" stroke="0" extrusionOk="0">
                <a:moveTo>
                  <a:pt x="-1" y="0"/>
                </a:moveTo>
                <a:cubicBezTo>
                  <a:pt x="11221" y="0"/>
                  <a:pt x="20574" y="8593"/>
                  <a:pt x="21522" y="19775"/>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1</xdr:col>
      <xdr:colOff>0</xdr:colOff>
      <xdr:row>18</xdr:row>
      <xdr:rowOff>161925</xdr:rowOff>
    </xdr:from>
    <xdr:to>
      <xdr:col>3</xdr:col>
      <xdr:colOff>271145</xdr:colOff>
      <xdr:row>26</xdr:row>
      <xdr:rowOff>161925</xdr:rowOff>
    </xdr:to>
    <xdr:sp macro="" textlink="">
      <xdr:nvSpPr>
        <xdr:cNvPr id="78" name="Rectangle 77"/>
        <xdr:cNvSpPr>
          <a:spLocks noChangeArrowheads="1"/>
        </xdr:cNvSpPr>
      </xdr:nvSpPr>
      <xdr:spPr bwMode="auto">
        <a:xfrm>
          <a:off x="762000" y="3600450"/>
          <a:ext cx="2433320" cy="15240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p>
          <a:pPr>
            <a:spcAft>
              <a:spcPts val="0"/>
            </a:spcAft>
          </a:pPr>
          <a:r>
            <a:rPr lang="en-GB" sz="900">
              <a:effectLst/>
              <a:latin typeface="Arial" pitchFamily="34" charset="0"/>
              <a:ea typeface="Times New Roman"/>
              <a:cs typeface="Arial" pitchFamily="34" charset="0"/>
            </a:rPr>
            <a:t>Figures and arrows indicate the number of households (thousands) moving into, out of, and within each sector in the 12 months before interview. Figures in the tenure boxes indicate the total number of households (thousands) in the tenure in 2015-16.</a:t>
          </a:r>
        </a:p>
        <a:p>
          <a:pPr>
            <a:spcAft>
              <a:spcPts val="0"/>
            </a:spcAft>
          </a:pPr>
          <a:r>
            <a:rPr lang="en-GB" sz="900">
              <a:effectLst/>
              <a:latin typeface="Arial" pitchFamily="34" charset="0"/>
              <a:ea typeface="Times New Roman"/>
              <a:cs typeface="Arial" pitchFamily="34" charset="0"/>
            </a:rPr>
            <a:t>These figures only relate to households that moved from one property to another. They do not include sitting tenant purchasers. </a:t>
          </a:r>
        </a:p>
        <a:p>
          <a:pPr>
            <a:spcAft>
              <a:spcPts val="0"/>
            </a:spcAft>
          </a:pPr>
          <a:r>
            <a:rPr lang="en-GB" sz="1200">
              <a:effectLst/>
              <a:latin typeface="Times New Roman"/>
              <a:ea typeface="Times New Roman"/>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2</xdr:row>
      <xdr:rowOff>119061</xdr:rowOff>
    </xdr:from>
    <xdr:to>
      <xdr:col>7</xdr:col>
      <xdr:colOff>506100</xdr:colOff>
      <xdr:row>22</xdr:row>
      <xdr:rowOff>32886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2</xdr:row>
      <xdr:rowOff>119061</xdr:rowOff>
    </xdr:from>
    <xdr:to>
      <xdr:col>7</xdr:col>
      <xdr:colOff>506100</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752475</xdr:colOff>
      <xdr:row>2</xdr:row>
      <xdr:rowOff>57149</xdr:rowOff>
    </xdr:from>
    <xdr:to>
      <xdr:col>7</xdr:col>
      <xdr:colOff>638475</xdr:colOff>
      <xdr:row>22</xdr:row>
      <xdr:rowOff>56699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0.53099</cdr:x>
      <cdr:y>0.14288</cdr:y>
    </cdr:from>
    <cdr:to>
      <cdr:x>0.97622</cdr:x>
      <cdr:y>0.21167</cdr:y>
    </cdr:to>
    <cdr:sp macro="" textlink="">
      <cdr:nvSpPr>
        <cdr:cNvPr id="2" name="TextBox 1"/>
        <cdr:cNvSpPr txBox="1"/>
      </cdr:nvSpPr>
      <cdr:spPr>
        <a:xfrm xmlns:a="http://schemas.openxmlformats.org/drawingml/2006/main">
          <a:off x="2771775" y="514351"/>
          <a:ext cx="2324093" cy="247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itchFamily="34" charset="0"/>
              <a:cs typeface="Arial" pitchFamily="34" charset="0"/>
            </a:rPr>
            <a:t>average life satisfaction (7.7)</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47625</xdr:colOff>
      <xdr:row>2</xdr:row>
      <xdr:rowOff>85725</xdr:rowOff>
    </xdr:from>
    <xdr:to>
      <xdr:col>9</xdr:col>
      <xdr:colOff>449175</xdr:colOff>
      <xdr:row>19</xdr:row>
      <xdr:rowOff>77700</xdr:rowOff>
    </xdr:to>
    <xdr:grpSp>
      <xdr:nvGrpSpPr>
        <xdr:cNvPr id="6" name="Group 5"/>
        <xdr:cNvGrpSpPr/>
      </xdr:nvGrpSpPr>
      <xdr:grpSpPr>
        <a:xfrm>
          <a:off x="809625" y="504825"/>
          <a:ext cx="6497550" cy="3449550"/>
          <a:chOff x="809625" y="504825"/>
          <a:chExt cx="6497550" cy="3249525"/>
        </a:xfrm>
      </xdr:grpSpPr>
      <xdr:grpSp>
        <xdr:nvGrpSpPr>
          <xdr:cNvPr id="5" name="Group 4"/>
          <xdr:cNvGrpSpPr/>
        </xdr:nvGrpSpPr>
        <xdr:grpSpPr>
          <a:xfrm>
            <a:off x="809625" y="504825"/>
            <a:ext cx="6497550" cy="3249525"/>
            <a:chOff x="809625" y="504825"/>
            <a:chExt cx="6497550" cy="3249525"/>
          </a:xfrm>
        </xdr:grpSpPr>
        <xdr:graphicFrame macro="">
          <xdr:nvGraphicFramePr>
            <xdr:cNvPr id="2" name="Chart 1"/>
            <xdr:cNvGraphicFramePr>
              <a:graphicFrameLocks/>
            </xdr:cNvGraphicFramePr>
          </xdr:nvGraphicFramePr>
          <xdr:xfrm>
            <a:off x="809625" y="504825"/>
            <a:ext cx="3240000" cy="324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a:graphicFrameLocks/>
            </xdr:cNvGraphicFramePr>
          </xdr:nvGraphicFramePr>
          <xdr:xfrm>
            <a:off x="4067175" y="514350"/>
            <a:ext cx="3240000" cy="3240000"/>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4" name="TextBox 3"/>
          <xdr:cNvSpPr txBox="1"/>
        </xdr:nvSpPr>
        <xdr:spPr>
          <a:xfrm>
            <a:off x="1428750" y="800100"/>
            <a:ext cx="15144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itchFamily="34" charset="0"/>
                <a:cs typeface="Arial" pitchFamily="34" charset="0"/>
              </a:rPr>
              <a:t>London</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0.17149</cdr:x>
      <cdr:y>0.08329</cdr:y>
    </cdr:from>
    <cdr:to>
      <cdr:x>0.49977</cdr:x>
      <cdr:y>0.16561</cdr:y>
    </cdr:to>
    <cdr:sp macro="" textlink="">
      <cdr:nvSpPr>
        <cdr:cNvPr id="2" name="TextBox 3"/>
        <cdr:cNvSpPr txBox="1"/>
      </cdr:nvSpPr>
      <cdr:spPr>
        <a:xfrm xmlns:a="http://schemas.openxmlformats.org/drawingml/2006/main">
          <a:off x="555625" y="269875"/>
          <a:ext cx="1063625" cy="2667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200" b="1">
              <a:latin typeface="Arial" pitchFamily="34" charset="0"/>
              <a:cs typeface="Arial" pitchFamily="34" charset="0"/>
            </a:rPr>
            <a:t>outside</a:t>
          </a:r>
          <a:r>
            <a:rPr lang="en-GB" sz="1200" b="1" baseline="0">
              <a:latin typeface="Arial" pitchFamily="34" charset="0"/>
              <a:cs typeface="Arial" pitchFamily="34" charset="0"/>
            </a:rPr>
            <a:t> </a:t>
          </a:r>
          <a:r>
            <a:rPr lang="en-GB" sz="1200" b="1">
              <a:latin typeface="Arial" pitchFamily="34" charset="0"/>
              <a:cs typeface="Arial" pitchFamily="34" charset="0"/>
            </a:rPr>
            <a:t>London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733425</xdr:colOff>
      <xdr:row>3</xdr:row>
      <xdr:rowOff>38099</xdr:rowOff>
    </xdr:from>
    <xdr:to>
      <xdr:col>6</xdr:col>
      <xdr:colOff>661425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161925</xdr:rowOff>
    </xdr:from>
    <xdr:to>
      <xdr:col>10</xdr:col>
      <xdr:colOff>203475</xdr:colOff>
      <xdr:row>31</xdr:row>
      <xdr:rowOff>43500</xdr:rowOff>
    </xdr:to>
    <xdr:grpSp>
      <xdr:nvGrpSpPr>
        <xdr:cNvPr id="7" name="Group 6"/>
        <xdr:cNvGrpSpPr/>
      </xdr:nvGrpSpPr>
      <xdr:grpSpPr>
        <a:xfrm>
          <a:off x="762000" y="581025"/>
          <a:ext cx="6909075" cy="5329875"/>
          <a:chOff x="762000" y="581025"/>
          <a:chExt cx="6909075" cy="5025075"/>
        </a:xfrm>
      </xdr:grpSpPr>
      <xdr:graphicFrame macro="">
        <xdr:nvGraphicFramePr>
          <xdr:cNvPr id="3" name="Chart 2"/>
          <xdr:cNvGraphicFramePr>
            <a:graphicFrameLocks/>
          </xdr:cNvGraphicFramePr>
        </xdr:nvGraphicFramePr>
        <xdr:xfrm>
          <a:off x="762000" y="585786"/>
          <a:ext cx="3497113" cy="252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775607" y="3052762"/>
          <a:ext cx="3497113" cy="252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4150830" y="581025"/>
          <a:ext cx="3497113" cy="252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4173962" y="3086100"/>
          <a:ext cx="3497113" cy="252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38101</xdr:colOff>
      <xdr:row>2</xdr:row>
      <xdr:rowOff>95251</xdr:rowOff>
    </xdr:from>
    <xdr:to>
      <xdr:col>7</xdr:col>
      <xdr:colOff>352425</xdr:colOff>
      <xdr:row>18</xdr:row>
      <xdr:rowOff>161926</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2</xdr:row>
      <xdr:rowOff>119061</xdr:rowOff>
    </xdr:from>
    <xdr:to>
      <xdr:col>7</xdr:col>
      <xdr:colOff>506100</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2</xdr:row>
      <xdr:rowOff>66675</xdr:rowOff>
    </xdr:from>
    <xdr:to>
      <xdr:col>9</xdr:col>
      <xdr:colOff>477750</xdr:colOff>
      <xdr:row>19</xdr:row>
      <xdr:rowOff>58650</xdr:rowOff>
    </xdr:to>
    <xdr:grpSp>
      <xdr:nvGrpSpPr>
        <xdr:cNvPr id="8" name="Group 7"/>
        <xdr:cNvGrpSpPr/>
      </xdr:nvGrpSpPr>
      <xdr:grpSpPr>
        <a:xfrm>
          <a:off x="838200" y="485775"/>
          <a:ext cx="6497550" cy="3097125"/>
          <a:chOff x="838200" y="485775"/>
          <a:chExt cx="6497550" cy="3097125"/>
        </a:xfrm>
      </xdr:grpSpPr>
      <xdr:grpSp>
        <xdr:nvGrpSpPr>
          <xdr:cNvPr id="7" name="Group 6"/>
          <xdr:cNvGrpSpPr/>
        </xdr:nvGrpSpPr>
        <xdr:grpSpPr>
          <a:xfrm>
            <a:off x="838200" y="485775"/>
            <a:ext cx="6497550" cy="3097125"/>
            <a:chOff x="809625" y="504825"/>
            <a:chExt cx="6497550" cy="3097125"/>
          </a:xfrm>
        </xdr:grpSpPr>
        <xdr:graphicFrame macro="">
          <xdr:nvGraphicFramePr>
            <xdr:cNvPr id="5" name="Chart 4"/>
            <xdr:cNvGraphicFramePr>
              <a:graphicFrameLocks/>
            </xdr:cNvGraphicFramePr>
          </xdr:nvGraphicFramePr>
          <xdr:xfrm>
            <a:off x="809625" y="504825"/>
            <a:ext cx="3240000" cy="308804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xdr:cNvGraphicFramePr>
              <a:graphicFrameLocks/>
            </xdr:cNvGraphicFramePr>
          </xdr:nvGraphicFramePr>
          <xdr:xfrm>
            <a:off x="4067175" y="513903"/>
            <a:ext cx="3240000" cy="3088047"/>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4" name="TextBox 3"/>
          <xdr:cNvSpPr txBox="1"/>
        </xdr:nvSpPr>
        <xdr:spPr>
          <a:xfrm>
            <a:off x="1400175" y="605277"/>
            <a:ext cx="1514475" cy="25419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itchFamily="34" charset="0"/>
                <a:cs typeface="Arial" pitchFamily="34" charset="0"/>
              </a:rPr>
              <a:t>London</a:t>
            </a:r>
          </a:p>
        </xdr:txBody>
      </xdr:sp>
    </xdr:grpSp>
    <xdr:clientData/>
  </xdr:twoCellAnchor>
</xdr:wsDr>
</file>

<file path=xl/drawings/drawing9.xml><?xml version="1.0" encoding="utf-8"?>
<c:userShapes xmlns:c="http://schemas.openxmlformats.org/drawingml/2006/chart">
  <cdr:relSizeAnchor xmlns:cdr="http://schemas.openxmlformats.org/drawingml/2006/chartDrawing">
    <cdr:from>
      <cdr:x>0.16855</cdr:x>
      <cdr:y>0.01235</cdr:y>
    </cdr:from>
    <cdr:to>
      <cdr:x>0.49683</cdr:x>
      <cdr:y>0.09467</cdr:y>
    </cdr:to>
    <cdr:sp macro="" textlink="">
      <cdr:nvSpPr>
        <cdr:cNvPr id="2" name="TextBox 3"/>
        <cdr:cNvSpPr txBox="1"/>
      </cdr:nvSpPr>
      <cdr:spPr>
        <a:xfrm xmlns:a="http://schemas.openxmlformats.org/drawingml/2006/main">
          <a:off x="546102" y="38137"/>
          <a:ext cx="1063627" cy="25420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200" b="1">
              <a:latin typeface="Arial" pitchFamily="34" charset="0"/>
              <a:cs typeface="Arial" pitchFamily="34" charset="0"/>
            </a:rPr>
            <a:t>outside</a:t>
          </a:r>
          <a:r>
            <a:rPr lang="en-GB" sz="1200" b="1" baseline="0">
              <a:latin typeface="Arial" pitchFamily="34" charset="0"/>
              <a:cs typeface="Arial" pitchFamily="34" charset="0"/>
            </a:rPr>
            <a:t> </a:t>
          </a:r>
          <a:r>
            <a:rPr lang="en-GB" sz="1200" b="1">
              <a:latin typeface="Arial" pitchFamily="34" charset="0"/>
              <a:cs typeface="Arial" pitchFamily="34" charset="0"/>
            </a:rPr>
            <a:t>London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HS/REPORTING/Headline/2015-16/Households/Analysis/AT%201.6-%20Recent%20first%20time%20buyers,%20London%20and%20outside%20London,%202003-04%20to%20201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HS/REPORTING/Headline/2015-16/Households/Analysis/Working%20Tables/AT%201.15-%20Average%20number%20of%20years%20in%20current%20home,%20by%20tenure,%202010-11%20to%20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PSS Output"/>
      <sheetName val="Sheet3"/>
    </sheetNames>
    <sheetDataSet>
      <sheetData sheetId="0" refreshError="1"/>
      <sheetData sheetId="1" refreshError="1">
        <row r="21">
          <cell r="M21">
            <v>112.6585982428779</v>
          </cell>
          <cell r="O21">
            <v>42</v>
          </cell>
        </row>
        <row r="22">
          <cell r="O22">
            <v>285</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2010-11"/>
      <sheetName val="2011-12"/>
      <sheetName val="2012-13"/>
      <sheetName val="2013-14"/>
      <sheetName val="2014-15"/>
      <sheetName val="2015-16"/>
    </sheetNames>
    <sheetDataSet>
      <sheetData sheetId="0"/>
      <sheetData sheetId="1">
        <row r="14">
          <cell r="C14">
            <v>17556</v>
          </cell>
        </row>
      </sheetData>
      <sheetData sheetId="2">
        <row r="10">
          <cell r="D10">
            <v>13829</v>
          </cell>
        </row>
      </sheetData>
      <sheetData sheetId="3">
        <row r="10">
          <cell r="D10">
            <v>13652</v>
          </cell>
        </row>
      </sheetData>
      <sheetData sheetId="4">
        <row r="10">
          <cell r="D10">
            <v>13276</v>
          </cell>
        </row>
      </sheetData>
      <sheetData sheetId="5">
        <row r="10">
          <cell r="D10">
            <v>13174</v>
          </cell>
        </row>
      </sheetData>
      <sheetData sheetId="6">
        <row r="10">
          <cell r="D10">
            <v>13468</v>
          </cell>
        </row>
      </sheetData>
    </sheetDataSet>
  </externalBook>
</externalLink>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69"/>
  <sheetViews>
    <sheetView tabSelected="1" workbookViewId="0"/>
  </sheetViews>
  <sheetFormatPr defaultRowHeight="15" x14ac:dyDescent="0.2"/>
  <cols>
    <col min="1" max="16384" width="8.88671875" style="249"/>
  </cols>
  <sheetData>
    <row r="1" spans="2:26" ht="15.75" x14ac:dyDescent="0.25">
      <c r="B1" s="450" t="s">
        <v>225</v>
      </c>
      <c r="C1" s="448"/>
      <c r="D1" s="449"/>
      <c r="E1" s="449"/>
      <c r="F1" s="449"/>
      <c r="G1" s="449"/>
      <c r="H1" s="449"/>
      <c r="I1" s="449"/>
      <c r="J1" s="449"/>
      <c r="K1" s="449"/>
      <c r="L1" s="449"/>
      <c r="M1" s="449"/>
      <c r="N1" s="449"/>
      <c r="O1" s="449"/>
      <c r="P1" s="449"/>
      <c r="Q1" s="449"/>
      <c r="R1" s="449"/>
      <c r="S1" s="449"/>
      <c r="T1" s="449"/>
      <c r="U1" s="449"/>
      <c r="V1" s="449"/>
      <c r="W1" s="449"/>
      <c r="X1" s="449"/>
      <c r="Y1" s="449"/>
      <c r="Z1" s="449"/>
    </row>
    <row r="2" spans="2:26" ht="15.75" x14ac:dyDescent="0.25">
      <c r="B2" s="450"/>
      <c r="C2" s="448"/>
      <c r="D2" s="449"/>
      <c r="E2" s="449"/>
      <c r="F2" s="449"/>
      <c r="G2" s="449"/>
      <c r="H2" s="449"/>
      <c r="I2" s="449"/>
      <c r="J2" s="449"/>
      <c r="K2" s="449"/>
      <c r="L2" s="449"/>
      <c r="M2" s="449"/>
      <c r="N2" s="449"/>
      <c r="O2" s="449"/>
      <c r="P2" s="449"/>
      <c r="Q2" s="449"/>
      <c r="R2" s="449"/>
      <c r="S2" s="449"/>
      <c r="T2" s="449"/>
      <c r="U2" s="449"/>
      <c r="V2" s="449"/>
      <c r="W2" s="449"/>
      <c r="X2" s="449"/>
      <c r="Y2" s="449"/>
      <c r="Z2" s="449"/>
    </row>
    <row r="3" spans="2:26" ht="15.75" x14ac:dyDescent="0.25">
      <c r="B3" s="450" t="s">
        <v>224</v>
      </c>
      <c r="C3" s="448"/>
      <c r="D3" s="449"/>
      <c r="E3" s="449"/>
      <c r="F3" s="449"/>
      <c r="G3" s="449"/>
      <c r="H3" s="449"/>
      <c r="I3" s="449"/>
      <c r="J3" s="449"/>
      <c r="K3" s="449"/>
      <c r="L3" s="449"/>
      <c r="M3" s="449"/>
      <c r="N3" s="449"/>
      <c r="O3" s="449"/>
      <c r="P3" s="449"/>
      <c r="Q3" s="449"/>
      <c r="R3" s="449"/>
      <c r="S3" s="449"/>
      <c r="T3" s="449"/>
      <c r="U3" s="449"/>
      <c r="V3" s="449"/>
      <c r="W3" s="449"/>
      <c r="X3" s="449"/>
      <c r="Y3" s="449"/>
      <c r="Z3" s="449"/>
    </row>
    <row r="4" spans="2:26" ht="15.75" x14ac:dyDescent="0.25">
      <c r="B4" s="450"/>
      <c r="C4" s="448"/>
      <c r="D4" s="449"/>
      <c r="E4" s="449"/>
      <c r="F4" s="449"/>
      <c r="G4" s="449"/>
      <c r="H4" s="449"/>
      <c r="I4" s="449"/>
      <c r="J4" s="449"/>
      <c r="K4" s="449"/>
      <c r="L4" s="449"/>
      <c r="M4" s="449"/>
      <c r="N4" s="449"/>
      <c r="O4" s="449"/>
      <c r="P4" s="449"/>
      <c r="Q4" s="449"/>
      <c r="R4" s="449"/>
      <c r="S4" s="449"/>
      <c r="T4" s="449"/>
      <c r="U4" s="449"/>
      <c r="V4" s="449"/>
      <c r="W4" s="449"/>
      <c r="X4" s="449"/>
      <c r="Y4" s="449"/>
      <c r="Z4" s="449"/>
    </row>
    <row r="5" spans="2:26" ht="15.75" x14ac:dyDescent="0.25">
      <c r="B5" s="451" t="s">
        <v>62</v>
      </c>
      <c r="C5" s="448"/>
      <c r="D5" s="449"/>
      <c r="E5" s="449"/>
      <c r="F5" s="449"/>
      <c r="G5" s="449"/>
      <c r="H5" s="449"/>
      <c r="I5" s="449"/>
      <c r="J5" s="449"/>
      <c r="K5" s="449"/>
      <c r="L5" s="449"/>
      <c r="M5" s="449"/>
      <c r="N5" s="449"/>
      <c r="O5" s="449"/>
      <c r="P5" s="449"/>
      <c r="Q5" s="449"/>
      <c r="R5" s="449"/>
      <c r="S5" s="449"/>
      <c r="T5" s="449"/>
      <c r="U5" s="449"/>
      <c r="V5" s="449"/>
      <c r="W5" s="449"/>
      <c r="X5" s="449"/>
      <c r="Y5" s="449"/>
      <c r="Z5" s="449"/>
    </row>
    <row r="6" spans="2:26" x14ac:dyDescent="0.2">
      <c r="B6" s="821" t="s">
        <v>65</v>
      </c>
      <c r="C6" s="786" t="s">
        <v>349</v>
      </c>
      <c r="D6" s="449"/>
      <c r="E6" s="449"/>
      <c r="F6" s="449"/>
      <c r="G6" s="449"/>
      <c r="H6" s="449"/>
      <c r="I6" s="449"/>
      <c r="J6" s="449"/>
      <c r="K6" s="449"/>
      <c r="L6" s="449"/>
      <c r="M6" s="449"/>
      <c r="N6" s="449"/>
      <c r="O6" s="449"/>
      <c r="P6" s="449"/>
      <c r="Q6" s="449"/>
      <c r="R6" s="449"/>
      <c r="S6" s="449"/>
      <c r="T6" s="449"/>
      <c r="U6" s="449"/>
      <c r="V6" s="449"/>
      <c r="W6" s="449"/>
      <c r="X6" s="449"/>
      <c r="Y6" s="449"/>
      <c r="Z6" s="449"/>
    </row>
    <row r="7" spans="2:26" x14ac:dyDescent="0.2">
      <c r="B7" s="821" t="s">
        <v>66</v>
      </c>
      <c r="C7" s="786" t="s">
        <v>376</v>
      </c>
      <c r="D7" s="449"/>
      <c r="E7" s="449"/>
      <c r="F7" s="449"/>
      <c r="G7" s="449"/>
      <c r="H7" s="449"/>
      <c r="I7" s="449"/>
      <c r="J7" s="449"/>
      <c r="K7" s="449"/>
      <c r="L7" s="449"/>
      <c r="M7" s="449"/>
      <c r="N7" s="449"/>
      <c r="O7" s="449"/>
      <c r="P7" s="449"/>
      <c r="Q7" s="449"/>
      <c r="R7" s="449"/>
      <c r="S7" s="449"/>
      <c r="T7" s="449"/>
      <c r="U7" s="449"/>
      <c r="V7" s="449"/>
      <c r="W7" s="449"/>
      <c r="X7" s="449"/>
      <c r="Y7" s="449"/>
      <c r="Z7" s="449"/>
    </row>
    <row r="8" spans="2:26" x14ac:dyDescent="0.2">
      <c r="B8" s="821" t="s">
        <v>67</v>
      </c>
      <c r="C8" s="786" t="s">
        <v>377</v>
      </c>
      <c r="D8" s="449"/>
      <c r="E8" s="449"/>
      <c r="F8" s="449"/>
      <c r="G8" s="449"/>
      <c r="H8" s="449"/>
      <c r="I8" s="449"/>
      <c r="J8" s="449"/>
      <c r="K8" s="449"/>
      <c r="L8" s="449"/>
      <c r="M8" s="449"/>
      <c r="N8" s="449"/>
      <c r="O8" s="449"/>
      <c r="P8" s="449"/>
      <c r="Q8" s="449"/>
      <c r="R8" s="449"/>
      <c r="S8" s="449"/>
      <c r="T8" s="449"/>
      <c r="U8" s="449"/>
      <c r="V8" s="449"/>
      <c r="W8" s="449"/>
      <c r="X8" s="449"/>
      <c r="Y8" s="449"/>
      <c r="Z8" s="449"/>
    </row>
    <row r="9" spans="2:26" x14ac:dyDescent="0.2">
      <c r="B9" s="821" t="s">
        <v>79</v>
      </c>
      <c r="C9" s="786" t="s">
        <v>345</v>
      </c>
      <c r="D9" s="449"/>
      <c r="E9" s="449"/>
      <c r="F9" s="449"/>
      <c r="G9" s="449"/>
      <c r="H9" s="449"/>
      <c r="I9" s="449"/>
      <c r="J9" s="449"/>
      <c r="K9" s="449"/>
      <c r="L9" s="449"/>
      <c r="M9" s="449"/>
      <c r="N9" s="449"/>
      <c r="O9" s="449"/>
      <c r="P9" s="449"/>
      <c r="Q9" s="449"/>
      <c r="R9" s="449"/>
      <c r="S9" s="449"/>
      <c r="T9" s="449"/>
      <c r="U9" s="449"/>
      <c r="V9" s="449"/>
      <c r="W9" s="449"/>
      <c r="X9" s="449"/>
      <c r="Y9" s="449"/>
      <c r="Z9" s="449"/>
    </row>
    <row r="10" spans="2:26" x14ac:dyDescent="0.2">
      <c r="B10" s="821" t="s">
        <v>80</v>
      </c>
      <c r="C10" s="786" t="s">
        <v>346</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row>
    <row r="11" spans="2:26" x14ac:dyDescent="0.2">
      <c r="B11" s="821" t="s">
        <v>85</v>
      </c>
      <c r="C11" s="786" t="s">
        <v>347</v>
      </c>
      <c r="D11" s="449"/>
      <c r="E11" s="449"/>
      <c r="F11" s="449"/>
      <c r="G11" s="449"/>
      <c r="H11" s="449"/>
      <c r="I11" s="449"/>
      <c r="J11" s="449"/>
      <c r="K11" s="449"/>
      <c r="L11" s="449"/>
      <c r="M11" s="449"/>
      <c r="N11" s="449"/>
      <c r="O11" s="449"/>
      <c r="P11" s="449"/>
      <c r="Q11" s="449"/>
      <c r="R11" s="449"/>
      <c r="S11" s="449"/>
      <c r="T11" s="449"/>
      <c r="U11" s="449"/>
      <c r="V11" s="449"/>
      <c r="W11" s="449"/>
      <c r="X11" s="449"/>
      <c r="Y11" s="449"/>
      <c r="Z11" s="449"/>
    </row>
    <row r="12" spans="2:26" x14ac:dyDescent="0.2">
      <c r="B12" s="821" t="s">
        <v>86</v>
      </c>
      <c r="C12" s="786" t="s">
        <v>350</v>
      </c>
      <c r="D12" s="449"/>
      <c r="E12" s="449"/>
      <c r="F12" s="449"/>
      <c r="G12" s="449"/>
      <c r="H12" s="449"/>
      <c r="I12" s="449"/>
      <c r="J12" s="449"/>
      <c r="K12" s="449"/>
      <c r="L12" s="449"/>
      <c r="M12" s="449"/>
      <c r="N12" s="449"/>
      <c r="O12" s="449"/>
      <c r="P12" s="449"/>
      <c r="Q12" s="449"/>
      <c r="R12" s="449"/>
      <c r="S12" s="449"/>
      <c r="T12" s="449"/>
      <c r="U12" s="449"/>
      <c r="V12" s="449"/>
      <c r="W12" s="449"/>
      <c r="X12" s="449"/>
      <c r="Y12" s="449"/>
      <c r="Z12" s="449"/>
    </row>
    <row r="13" spans="2:26" x14ac:dyDescent="0.2">
      <c r="B13" s="821" t="s">
        <v>91</v>
      </c>
      <c r="C13" s="786" t="s">
        <v>348</v>
      </c>
      <c r="D13" s="449"/>
      <c r="E13" s="449"/>
      <c r="F13" s="449"/>
      <c r="G13" s="449"/>
      <c r="H13" s="449"/>
      <c r="I13" s="449"/>
      <c r="J13" s="449"/>
      <c r="K13" s="449"/>
      <c r="L13" s="449"/>
      <c r="M13" s="449"/>
      <c r="N13" s="449"/>
      <c r="O13" s="449"/>
      <c r="P13" s="449"/>
      <c r="Q13" s="449"/>
      <c r="R13" s="449"/>
      <c r="S13" s="449"/>
      <c r="T13" s="449"/>
      <c r="U13" s="449"/>
      <c r="V13" s="449"/>
      <c r="W13" s="449"/>
      <c r="X13" s="449"/>
      <c r="Y13" s="449"/>
      <c r="Z13" s="449"/>
    </row>
    <row r="14" spans="2:26" x14ac:dyDescent="0.2">
      <c r="B14" s="821" t="s">
        <v>92</v>
      </c>
      <c r="C14" s="786" t="s">
        <v>351</v>
      </c>
      <c r="D14" s="449"/>
      <c r="E14" s="449"/>
      <c r="F14" s="449"/>
      <c r="G14" s="449"/>
      <c r="H14" s="449"/>
      <c r="I14" s="449"/>
      <c r="J14" s="449"/>
      <c r="K14" s="449"/>
      <c r="L14" s="449"/>
      <c r="M14" s="449"/>
      <c r="N14" s="449"/>
      <c r="O14" s="449"/>
      <c r="P14" s="449"/>
      <c r="Q14" s="449"/>
      <c r="R14" s="449"/>
      <c r="S14" s="449"/>
      <c r="T14" s="449"/>
      <c r="U14" s="449"/>
      <c r="V14" s="449"/>
      <c r="W14" s="449"/>
      <c r="X14" s="449"/>
      <c r="Y14" s="449"/>
      <c r="Z14" s="449"/>
    </row>
    <row r="15" spans="2:26" x14ac:dyDescent="0.2">
      <c r="B15" s="821" t="s">
        <v>96</v>
      </c>
      <c r="C15" s="786" t="s">
        <v>352</v>
      </c>
      <c r="D15" s="449"/>
      <c r="E15" s="449"/>
      <c r="F15" s="449"/>
      <c r="G15" s="449"/>
      <c r="H15" s="449"/>
      <c r="I15" s="449"/>
      <c r="J15" s="449"/>
      <c r="K15" s="449"/>
      <c r="L15" s="449"/>
      <c r="M15" s="449"/>
      <c r="N15" s="449"/>
      <c r="O15" s="449"/>
      <c r="P15" s="449"/>
      <c r="Q15" s="449"/>
      <c r="R15" s="449"/>
      <c r="S15" s="449"/>
      <c r="T15" s="449"/>
      <c r="U15" s="449"/>
      <c r="V15" s="449"/>
      <c r="W15" s="449"/>
      <c r="X15" s="449"/>
      <c r="Y15" s="449"/>
      <c r="Z15" s="449"/>
    </row>
    <row r="16" spans="2:26" x14ac:dyDescent="0.2">
      <c r="B16" s="821" t="s">
        <v>108</v>
      </c>
      <c r="C16" s="786" t="s">
        <v>353</v>
      </c>
      <c r="D16" s="449"/>
      <c r="E16" s="449"/>
      <c r="F16" s="449"/>
      <c r="G16" s="449"/>
      <c r="H16" s="449"/>
      <c r="I16" s="449"/>
      <c r="J16" s="449"/>
      <c r="K16" s="449"/>
      <c r="L16" s="449"/>
      <c r="M16" s="449"/>
      <c r="N16" s="449"/>
      <c r="O16" s="449"/>
      <c r="P16" s="449"/>
      <c r="Q16" s="449"/>
      <c r="R16" s="449"/>
      <c r="S16" s="449"/>
      <c r="T16" s="449"/>
      <c r="U16" s="449"/>
      <c r="V16" s="449"/>
      <c r="W16" s="449"/>
      <c r="X16" s="449"/>
      <c r="Y16" s="449"/>
      <c r="Z16" s="449"/>
    </row>
    <row r="17" spans="2:26" x14ac:dyDescent="0.2">
      <c r="B17" s="821" t="s">
        <v>109</v>
      </c>
      <c r="C17" s="786" t="s">
        <v>354</v>
      </c>
      <c r="D17" s="449"/>
      <c r="E17" s="449"/>
      <c r="F17" s="449"/>
      <c r="G17" s="449"/>
      <c r="H17" s="449"/>
      <c r="I17" s="449"/>
      <c r="J17" s="449"/>
      <c r="K17" s="449"/>
      <c r="L17" s="449"/>
      <c r="M17" s="449"/>
      <c r="N17" s="449"/>
      <c r="O17" s="449"/>
      <c r="P17" s="449"/>
      <c r="Q17" s="449"/>
      <c r="R17" s="449"/>
      <c r="S17" s="449"/>
      <c r="T17" s="449"/>
      <c r="U17" s="449"/>
      <c r="V17" s="449"/>
      <c r="W17" s="449"/>
      <c r="X17" s="449"/>
      <c r="Y17" s="449"/>
      <c r="Z17" s="449"/>
    </row>
    <row r="18" spans="2:26" x14ac:dyDescent="0.2">
      <c r="C18" s="453"/>
      <c r="D18" s="449"/>
      <c r="E18" s="449"/>
      <c r="F18" s="449"/>
      <c r="G18" s="449"/>
      <c r="H18" s="449"/>
      <c r="I18" s="449"/>
      <c r="J18" s="449"/>
      <c r="K18" s="449"/>
      <c r="L18" s="449"/>
      <c r="M18" s="449"/>
      <c r="N18" s="449"/>
      <c r="O18" s="449"/>
      <c r="P18" s="449"/>
      <c r="Q18" s="449"/>
      <c r="R18" s="449"/>
      <c r="S18" s="449"/>
      <c r="T18" s="449"/>
      <c r="U18" s="449"/>
      <c r="V18" s="449"/>
      <c r="W18" s="449"/>
      <c r="X18" s="449"/>
      <c r="Y18" s="449"/>
      <c r="Z18" s="449"/>
    </row>
    <row r="19" spans="2:26" ht="15.75" x14ac:dyDescent="0.25">
      <c r="B19" s="451" t="s">
        <v>63</v>
      </c>
      <c r="C19" s="453"/>
      <c r="D19" s="449"/>
      <c r="E19" s="449"/>
      <c r="F19" s="449"/>
      <c r="G19" s="449"/>
      <c r="H19" s="449"/>
      <c r="I19" s="449"/>
      <c r="J19" s="449"/>
      <c r="K19" s="449"/>
      <c r="L19" s="449"/>
      <c r="M19" s="449"/>
      <c r="N19" s="449"/>
      <c r="O19" s="449"/>
      <c r="P19" s="449"/>
      <c r="Q19" s="449"/>
      <c r="R19" s="449"/>
      <c r="S19" s="449"/>
      <c r="T19" s="449"/>
      <c r="U19" s="449"/>
      <c r="V19" s="449"/>
      <c r="W19" s="449"/>
      <c r="X19" s="449"/>
      <c r="Y19" s="449"/>
      <c r="Z19" s="449"/>
    </row>
    <row r="20" spans="2:26" x14ac:dyDescent="0.2">
      <c r="B20" s="821" t="s">
        <v>69</v>
      </c>
      <c r="C20" s="788" t="s">
        <v>349</v>
      </c>
      <c r="D20" s="449"/>
      <c r="E20" s="449"/>
      <c r="F20" s="449"/>
      <c r="G20" s="449"/>
      <c r="H20" s="449"/>
      <c r="I20" s="449"/>
      <c r="J20" s="449"/>
      <c r="K20" s="449"/>
      <c r="L20" s="449"/>
      <c r="M20" s="449"/>
      <c r="N20" s="449"/>
      <c r="O20" s="449"/>
      <c r="P20" s="449"/>
      <c r="Q20" s="449"/>
      <c r="R20" s="449"/>
      <c r="S20" s="449"/>
      <c r="T20" s="449"/>
      <c r="U20" s="449"/>
      <c r="V20" s="449"/>
      <c r="W20" s="449"/>
      <c r="X20" s="449"/>
      <c r="Y20" s="449"/>
      <c r="Z20" s="449"/>
    </row>
    <row r="21" spans="2:26" x14ac:dyDescent="0.2">
      <c r="B21" s="821" t="s">
        <v>70</v>
      </c>
      <c r="C21" s="786" t="s">
        <v>355</v>
      </c>
      <c r="D21" s="449"/>
      <c r="E21" s="449"/>
      <c r="F21" s="449"/>
      <c r="G21" s="449"/>
      <c r="H21" s="449"/>
      <c r="I21" s="449"/>
      <c r="J21" s="449"/>
      <c r="K21" s="449"/>
      <c r="L21" s="449"/>
      <c r="M21" s="449"/>
      <c r="N21" s="449"/>
      <c r="O21" s="449"/>
      <c r="P21" s="449"/>
      <c r="Q21" s="449"/>
      <c r="R21" s="449"/>
      <c r="S21" s="449"/>
      <c r="T21" s="449"/>
      <c r="U21" s="449"/>
      <c r="V21" s="449"/>
      <c r="W21" s="449"/>
      <c r="X21" s="449"/>
      <c r="Y21" s="449"/>
      <c r="Z21" s="449"/>
    </row>
    <row r="22" spans="2:26" x14ac:dyDescent="0.2">
      <c r="B22" s="821" t="s">
        <v>71</v>
      </c>
      <c r="C22" s="786" t="s">
        <v>356</v>
      </c>
      <c r="D22" s="449"/>
      <c r="E22" s="449"/>
      <c r="F22" s="449"/>
      <c r="G22" s="449"/>
      <c r="H22" s="449"/>
      <c r="I22" s="789"/>
      <c r="J22" s="449"/>
      <c r="K22" s="449"/>
      <c r="L22" s="449"/>
      <c r="M22" s="449"/>
      <c r="N22" s="449"/>
      <c r="O22" s="449"/>
      <c r="P22" s="449"/>
      <c r="Q22" s="449"/>
      <c r="R22" s="449"/>
      <c r="S22" s="449"/>
      <c r="T22" s="449"/>
      <c r="U22" s="449"/>
      <c r="V22" s="449"/>
      <c r="W22" s="449"/>
      <c r="X22" s="449"/>
      <c r="Y22" s="449"/>
      <c r="Z22" s="449"/>
    </row>
    <row r="23" spans="2:26" x14ac:dyDescent="0.2">
      <c r="B23" s="821" t="s">
        <v>78</v>
      </c>
      <c r="C23" s="786" t="s">
        <v>357</v>
      </c>
      <c r="D23" s="449"/>
      <c r="E23" s="449"/>
      <c r="F23" s="449"/>
      <c r="G23" s="449"/>
      <c r="H23" s="449"/>
      <c r="I23" s="449"/>
      <c r="J23" s="449"/>
      <c r="K23" s="449"/>
      <c r="L23" s="449"/>
      <c r="M23" s="449"/>
      <c r="N23" s="449"/>
      <c r="O23" s="449"/>
      <c r="P23" s="449"/>
      <c r="Q23" s="449"/>
      <c r="R23" s="449"/>
      <c r="S23" s="449"/>
      <c r="T23" s="449"/>
      <c r="U23" s="449"/>
      <c r="V23" s="449"/>
      <c r="W23" s="449"/>
      <c r="X23" s="449"/>
      <c r="Y23" s="449"/>
      <c r="Z23" s="449"/>
    </row>
    <row r="24" spans="2:26" x14ac:dyDescent="0.2">
      <c r="B24" s="821" t="s">
        <v>83</v>
      </c>
      <c r="C24" s="786" t="s">
        <v>358</v>
      </c>
      <c r="D24" s="449"/>
      <c r="E24" s="449"/>
      <c r="F24" s="449"/>
      <c r="G24" s="449"/>
      <c r="H24" s="449"/>
      <c r="I24" s="449"/>
      <c r="J24" s="449"/>
      <c r="K24" s="449"/>
      <c r="L24" s="449"/>
      <c r="M24" s="449"/>
      <c r="N24" s="449"/>
      <c r="O24" s="449"/>
      <c r="P24" s="449"/>
      <c r="Q24" s="449"/>
      <c r="R24" s="449"/>
      <c r="S24" s="449"/>
      <c r="T24" s="449"/>
      <c r="U24" s="449"/>
      <c r="V24" s="449"/>
      <c r="W24" s="449"/>
      <c r="X24" s="449"/>
      <c r="Y24" s="449"/>
      <c r="Z24" s="449"/>
    </row>
    <row r="25" spans="2:26" x14ac:dyDescent="0.2">
      <c r="B25" s="821" t="s">
        <v>84</v>
      </c>
      <c r="C25" s="786" t="s">
        <v>359</v>
      </c>
      <c r="D25" s="449"/>
      <c r="E25" s="449"/>
      <c r="F25" s="449"/>
      <c r="G25" s="449"/>
      <c r="H25" s="449"/>
      <c r="I25" s="449"/>
      <c r="J25" s="449"/>
      <c r="K25" s="449"/>
      <c r="L25" s="449"/>
      <c r="M25" s="449"/>
      <c r="N25" s="449"/>
      <c r="O25" s="449"/>
      <c r="P25" s="449"/>
      <c r="Q25" s="449"/>
      <c r="R25" s="449"/>
      <c r="S25" s="449"/>
      <c r="T25" s="449"/>
      <c r="U25" s="449"/>
      <c r="V25" s="449"/>
      <c r="W25" s="449"/>
      <c r="X25" s="449"/>
      <c r="Y25" s="449"/>
      <c r="Z25" s="449"/>
    </row>
    <row r="26" spans="2:26" x14ac:dyDescent="0.2">
      <c r="B26" s="821" t="s">
        <v>90</v>
      </c>
      <c r="C26" s="786" t="s">
        <v>360</v>
      </c>
      <c r="D26" s="452"/>
      <c r="E26" s="452"/>
      <c r="F26" s="452"/>
      <c r="G26" s="452"/>
      <c r="H26" s="452"/>
      <c r="I26" s="452"/>
      <c r="J26" s="452"/>
      <c r="K26" s="452"/>
      <c r="L26" s="452"/>
      <c r="M26" s="452"/>
      <c r="N26" s="452"/>
      <c r="O26" s="449"/>
      <c r="P26" s="449"/>
      <c r="Q26" s="449"/>
      <c r="R26" s="449"/>
      <c r="S26" s="449"/>
      <c r="T26" s="449"/>
      <c r="U26" s="449"/>
      <c r="V26" s="449"/>
      <c r="W26" s="449"/>
      <c r="X26" s="449"/>
      <c r="Y26" s="449"/>
      <c r="Z26" s="449"/>
    </row>
    <row r="27" spans="2:26" x14ac:dyDescent="0.2">
      <c r="B27" s="821" t="s">
        <v>95</v>
      </c>
      <c r="C27" s="786" t="s">
        <v>361</v>
      </c>
      <c r="D27" s="449"/>
      <c r="E27" s="449"/>
      <c r="F27" s="449"/>
      <c r="G27" s="449"/>
      <c r="H27" s="449"/>
      <c r="I27" s="449"/>
      <c r="J27" s="449"/>
      <c r="K27" s="449"/>
      <c r="L27" s="449"/>
      <c r="M27" s="449"/>
      <c r="N27" s="449"/>
      <c r="O27" s="449"/>
      <c r="P27" s="449"/>
      <c r="Q27" s="449"/>
      <c r="R27" s="449"/>
      <c r="S27" s="449"/>
      <c r="T27" s="449"/>
      <c r="U27" s="449"/>
      <c r="V27" s="449"/>
      <c r="W27" s="449"/>
      <c r="X27" s="449"/>
      <c r="Y27" s="449"/>
      <c r="Z27" s="449"/>
    </row>
    <row r="28" spans="2:26" x14ac:dyDescent="0.2">
      <c r="B28" s="821" t="s">
        <v>97</v>
      </c>
      <c r="C28" s="786" t="s">
        <v>362</v>
      </c>
      <c r="D28" s="449"/>
      <c r="E28" s="449"/>
      <c r="F28" s="449"/>
      <c r="G28" s="449"/>
      <c r="H28" s="449"/>
      <c r="I28" s="449"/>
      <c r="J28" s="449"/>
      <c r="K28" s="449"/>
      <c r="L28" s="449"/>
      <c r="M28" s="449"/>
      <c r="N28" s="449"/>
      <c r="O28" s="449"/>
      <c r="P28" s="449"/>
      <c r="Q28" s="449"/>
      <c r="R28" s="449"/>
      <c r="S28" s="449"/>
      <c r="T28" s="449"/>
      <c r="U28" s="449"/>
      <c r="V28" s="449"/>
      <c r="W28" s="449"/>
      <c r="X28" s="449"/>
      <c r="Y28" s="449"/>
      <c r="Z28" s="449"/>
    </row>
    <row r="29" spans="2:26" x14ac:dyDescent="0.2">
      <c r="B29" s="821" t="s">
        <v>101</v>
      </c>
      <c r="C29" s="786" t="s">
        <v>363</v>
      </c>
      <c r="D29" s="452"/>
      <c r="E29" s="452"/>
      <c r="F29" s="452"/>
      <c r="G29" s="452"/>
      <c r="H29" s="452"/>
      <c r="I29" s="452"/>
      <c r="J29" s="452"/>
      <c r="K29" s="449"/>
      <c r="L29" s="449"/>
      <c r="M29" s="449"/>
      <c r="N29" s="449"/>
      <c r="O29" s="449"/>
      <c r="P29" s="449"/>
      <c r="Q29" s="449"/>
      <c r="R29" s="449"/>
      <c r="S29" s="449"/>
      <c r="T29" s="449"/>
      <c r="U29" s="449"/>
      <c r="V29" s="449"/>
      <c r="W29" s="449"/>
      <c r="X29" s="449"/>
      <c r="Y29" s="449"/>
      <c r="Z29" s="449"/>
    </row>
    <row r="30" spans="2:26" x14ac:dyDescent="0.2">
      <c r="B30" s="821" t="s">
        <v>107</v>
      </c>
      <c r="C30" s="786" t="s">
        <v>364</v>
      </c>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2:26" x14ac:dyDescent="0.2">
      <c r="B31" s="821" t="s">
        <v>114</v>
      </c>
      <c r="C31" s="786" t="s">
        <v>365</v>
      </c>
      <c r="D31" s="786"/>
      <c r="E31" s="449"/>
      <c r="F31" s="449"/>
      <c r="G31" s="449"/>
      <c r="H31" s="449"/>
      <c r="I31" s="449"/>
      <c r="J31" s="449"/>
      <c r="K31" s="449"/>
      <c r="L31" s="449"/>
      <c r="M31" s="449"/>
      <c r="N31" s="449"/>
      <c r="O31" s="449"/>
      <c r="P31" s="449"/>
      <c r="Q31" s="449"/>
      <c r="R31" s="449"/>
      <c r="S31" s="449"/>
      <c r="T31" s="449"/>
      <c r="U31" s="449"/>
      <c r="V31" s="449"/>
      <c r="W31" s="449"/>
      <c r="X31" s="449"/>
      <c r="Y31" s="449"/>
      <c r="Z31" s="449"/>
    </row>
    <row r="32" spans="2:26" x14ac:dyDescent="0.2">
      <c r="B32" s="821" t="s">
        <v>121</v>
      </c>
      <c r="C32" s="786" t="s">
        <v>366</v>
      </c>
      <c r="D32" s="786"/>
      <c r="E32" s="449"/>
      <c r="F32" s="449"/>
      <c r="G32" s="449"/>
      <c r="H32" s="449"/>
      <c r="I32" s="449"/>
      <c r="J32" s="449"/>
      <c r="K32" s="449"/>
      <c r="L32" s="449"/>
      <c r="M32" s="449"/>
      <c r="N32" s="449"/>
      <c r="O32" s="449"/>
      <c r="P32" s="449"/>
      <c r="Q32" s="449"/>
      <c r="R32" s="449"/>
      <c r="S32" s="449"/>
      <c r="T32" s="449"/>
      <c r="U32" s="449"/>
      <c r="V32" s="449"/>
      <c r="W32" s="449"/>
      <c r="X32" s="449"/>
      <c r="Y32" s="449"/>
      <c r="Z32" s="449"/>
    </row>
    <row r="33" spans="2:26" x14ac:dyDescent="0.2">
      <c r="B33" s="821" t="s">
        <v>204</v>
      </c>
      <c r="C33" s="786" t="s">
        <v>367</v>
      </c>
      <c r="D33" s="786"/>
      <c r="E33" s="449"/>
      <c r="F33" s="449"/>
      <c r="G33" s="449"/>
      <c r="H33" s="449"/>
      <c r="I33" s="449"/>
      <c r="J33" s="449"/>
      <c r="K33" s="449"/>
      <c r="L33" s="449"/>
      <c r="M33" s="449"/>
      <c r="N33" s="449"/>
      <c r="O33" s="449"/>
      <c r="P33" s="449"/>
      <c r="Q33" s="449"/>
      <c r="R33" s="449"/>
      <c r="S33" s="449"/>
      <c r="T33" s="449"/>
      <c r="U33" s="449"/>
      <c r="V33" s="449"/>
      <c r="W33" s="449"/>
      <c r="X33" s="449"/>
      <c r="Y33" s="449"/>
      <c r="Z33" s="449"/>
    </row>
    <row r="34" spans="2:26" x14ac:dyDescent="0.2">
      <c r="B34" s="821" t="s">
        <v>205</v>
      </c>
      <c r="C34" s="786" t="s">
        <v>368</v>
      </c>
      <c r="D34" s="449"/>
      <c r="E34" s="449"/>
      <c r="F34" s="449"/>
      <c r="G34" s="449"/>
      <c r="H34" s="449"/>
      <c r="I34" s="449"/>
      <c r="J34" s="449"/>
      <c r="K34" s="449"/>
      <c r="L34" s="449"/>
      <c r="M34" s="449"/>
      <c r="N34" s="449"/>
      <c r="O34" s="449"/>
      <c r="P34" s="449"/>
      <c r="Q34" s="449"/>
      <c r="R34" s="449"/>
      <c r="S34" s="449"/>
      <c r="T34" s="449"/>
      <c r="U34" s="449"/>
      <c r="V34" s="449"/>
      <c r="W34" s="449"/>
      <c r="X34" s="449"/>
      <c r="Y34" s="449"/>
      <c r="Z34" s="449"/>
    </row>
    <row r="35" spans="2:26" x14ac:dyDescent="0.2">
      <c r="B35" s="821" t="s">
        <v>206</v>
      </c>
      <c r="C35" s="786" t="s">
        <v>370</v>
      </c>
      <c r="D35" s="449"/>
      <c r="E35" s="449"/>
      <c r="F35" s="449"/>
      <c r="G35" s="449"/>
      <c r="H35" s="449"/>
      <c r="I35" s="449"/>
      <c r="J35" s="449"/>
      <c r="K35" s="449"/>
      <c r="L35" s="449"/>
      <c r="M35" s="449"/>
      <c r="N35" s="449"/>
      <c r="O35" s="449"/>
      <c r="P35" s="449"/>
      <c r="Q35" s="449"/>
      <c r="R35" s="449"/>
      <c r="S35" s="449"/>
      <c r="T35" s="449"/>
      <c r="U35" s="449"/>
      <c r="V35" s="449"/>
      <c r="W35" s="449"/>
      <c r="X35" s="449"/>
      <c r="Y35" s="449"/>
      <c r="Z35" s="449"/>
    </row>
    <row r="36" spans="2:26" x14ac:dyDescent="0.2">
      <c r="B36" s="821" t="s">
        <v>207</v>
      </c>
      <c r="C36" s="786" t="s">
        <v>371</v>
      </c>
      <c r="D36" s="449"/>
      <c r="E36" s="449"/>
      <c r="F36" s="449"/>
      <c r="G36" s="449"/>
      <c r="H36" s="449"/>
      <c r="I36" s="449"/>
      <c r="J36" s="449"/>
      <c r="K36" s="449"/>
      <c r="L36" s="449"/>
      <c r="M36" s="449"/>
      <c r="N36" s="449"/>
      <c r="O36" s="449"/>
      <c r="P36" s="449"/>
      <c r="Q36" s="449"/>
      <c r="R36" s="449"/>
      <c r="S36" s="449"/>
      <c r="T36" s="449"/>
      <c r="U36" s="449"/>
      <c r="V36" s="449"/>
      <c r="W36" s="449"/>
      <c r="X36" s="449"/>
      <c r="Y36" s="449"/>
      <c r="Z36" s="449"/>
    </row>
    <row r="37" spans="2:26" x14ac:dyDescent="0.2">
      <c r="B37" s="821" t="s">
        <v>208</v>
      </c>
      <c r="C37" s="786" t="s">
        <v>372</v>
      </c>
      <c r="D37" s="449"/>
      <c r="E37" s="449"/>
      <c r="F37" s="449"/>
      <c r="G37" s="449"/>
      <c r="H37" s="449"/>
      <c r="I37" s="449"/>
      <c r="J37" s="449"/>
      <c r="K37" s="449"/>
      <c r="L37" s="449"/>
      <c r="M37" s="449"/>
      <c r="N37" s="449"/>
      <c r="O37" s="449"/>
      <c r="P37" s="449"/>
      <c r="Q37" s="449"/>
      <c r="R37" s="449"/>
      <c r="S37" s="449"/>
      <c r="T37" s="449"/>
      <c r="U37" s="449"/>
      <c r="V37" s="449"/>
      <c r="W37" s="449"/>
      <c r="X37" s="449"/>
      <c r="Y37" s="449"/>
      <c r="Z37" s="449"/>
    </row>
    <row r="38" spans="2:26" x14ac:dyDescent="0.2">
      <c r="B38" s="821" t="s">
        <v>209</v>
      </c>
      <c r="C38" s="786" t="s">
        <v>373</v>
      </c>
      <c r="D38" s="449"/>
      <c r="E38" s="449"/>
      <c r="F38" s="449"/>
      <c r="G38" s="449"/>
      <c r="H38" s="449"/>
      <c r="I38" s="449"/>
      <c r="J38" s="449"/>
      <c r="K38" s="449"/>
      <c r="L38" s="449"/>
      <c r="M38" s="449"/>
      <c r="N38" s="449"/>
      <c r="O38" s="449"/>
      <c r="P38" s="449"/>
      <c r="Q38" s="449"/>
      <c r="R38" s="449"/>
      <c r="S38" s="449"/>
      <c r="T38" s="449"/>
      <c r="U38" s="449"/>
      <c r="V38" s="449"/>
      <c r="W38" s="449"/>
      <c r="X38" s="449"/>
      <c r="Y38" s="449"/>
      <c r="Z38" s="449"/>
    </row>
    <row r="39" spans="2:26" x14ac:dyDescent="0.2">
      <c r="B39" s="821" t="s">
        <v>210</v>
      </c>
      <c r="C39" s="786" t="s">
        <v>352</v>
      </c>
      <c r="D39" s="449"/>
      <c r="E39" s="449"/>
      <c r="F39" s="449"/>
      <c r="G39" s="449"/>
      <c r="H39" s="449"/>
      <c r="I39" s="449"/>
      <c r="J39" s="449"/>
      <c r="K39" s="449"/>
      <c r="L39" s="449"/>
      <c r="M39" s="449"/>
      <c r="N39" s="449"/>
      <c r="O39" s="449"/>
      <c r="P39" s="449"/>
      <c r="Q39" s="449"/>
      <c r="R39" s="449"/>
      <c r="S39" s="449"/>
      <c r="T39" s="449"/>
      <c r="U39" s="449"/>
      <c r="V39" s="449"/>
      <c r="W39" s="449"/>
      <c r="X39" s="449"/>
      <c r="Y39" s="449"/>
      <c r="Z39" s="449"/>
    </row>
    <row r="40" spans="2:26" x14ac:dyDescent="0.2">
      <c r="B40" s="821" t="s">
        <v>211</v>
      </c>
      <c r="C40" s="786" t="s">
        <v>353</v>
      </c>
      <c r="D40" s="449"/>
      <c r="E40" s="449"/>
      <c r="F40" s="449"/>
      <c r="G40" s="449"/>
      <c r="H40" s="449"/>
      <c r="I40" s="449"/>
      <c r="J40" s="449"/>
      <c r="K40" s="449"/>
      <c r="L40" s="449"/>
      <c r="M40" s="449"/>
      <c r="N40" s="449"/>
      <c r="O40" s="449"/>
      <c r="P40" s="449"/>
      <c r="Q40" s="449"/>
      <c r="R40" s="449"/>
      <c r="S40" s="449"/>
      <c r="T40" s="449"/>
      <c r="U40" s="449"/>
      <c r="V40" s="449"/>
      <c r="W40" s="449"/>
      <c r="X40" s="449"/>
      <c r="Y40" s="449"/>
      <c r="Z40" s="449"/>
    </row>
    <row r="41" spans="2:26" x14ac:dyDescent="0.2">
      <c r="B41" s="821" t="s">
        <v>374</v>
      </c>
      <c r="C41" s="786" t="s">
        <v>375</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row>
    <row r="42" spans="2:26" x14ac:dyDescent="0.2">
      <c r="B42" s="787"/>
      <c r="C42" s="448"/>
      <c r="D42" s="449"/>
      <c r="E42" s="449"/>
      <c r="F42" s="449"/>
      <c r="G42" s="449"/>
      <c r="H42" s="449"/>
      <c r="I42" s="449"/>
      <c r="J42" s="449"/>
      <c r="K42" s="449"/>
      <c r="L42" s="449"/>
      <c r="M42" s="449"/>
      <c r="N42" s="449"/>
      <c r="O42" s="449"/>
      <c r="P42" s="449"/>
      <c r="Q42" s="449"/>
      <c r="R42" s="449"/>
      <c r="S42" s="449"/>
      <c r="T42" s="449"/>
      <c r="U42" s="449"/>
      <c r="V42" s="449"/>
      <c r="W42" s="449"/>
      <c r="X42" s="449"/>
      <c r="Y42" s="449"/>
      <c r="Z42" s="449"/>
    </row>
    <row r="43" spans="2:26" x14ac:dyDescent="0.2">
      <c r="C43" s="448"/>
      <c r="D43" s="449"/>
      <c r="E43" s="449"/>
      <c r="F43" s="449"/>
      <c r="G43" s="449"/>
      <c r="H43" s="449"/>
      <c r="I43" s="449"/>
      <c r="J43" s="449"/>
      <c r="K43" s="449"/>
      <c r="L43" s="449"/>
      <c r="M43" s="449"/>
      <c r="N43" s="449"/>
      <c r="O43" s="449"/>
      <c r="P43" s="449"/>
      <c r="Q43" s="449"/>
      <c r="R43" s="449"/>
      <c r="S43" s="449"/>
      <c r="T43" s="449"/>
      <c r="U43" s="449"/>
      <c r="V43" s="449"/>
      <c r="W43" s="449"/>
      <c r="X43" s="449"/>
      <c r="Y43" s="449"/>
      <c r="Z43" s="449"/>
    </row>
    <row r="44" spans="2:26" x14ac:dyDescent="0.2">
      <c r="C44" s="448"/>
      <c r="D44" s="449"/>
      <c r="E44" s="449"/>
      <c r="F44" s="449"/>
      <c r="G44" s="449"/>
      <c r="H44" s="449"/>
      <c r="I44" s="449"/>
      <c r="J44" s="449"/>
      <c r="K44" s="449"/>
      <c r="L44" s="449"/>
      <c r="M44" s="449"/>
      <c r="N44" s="449"/>
      <c r="O44" s="449"/>
      <c r="P44" s="449"/>
      <c r="Q44" s="449"/>
      <c r="R44" s="449"/>
      <c r="S44" s="449"/>
      <c r="T44" s="449"/>
      <c r="U44" s="449"/>
      <c r="V44" s="449"/>
      <c r="W44" s="449"/>
      <c r="X44" s="449"/>
      <c r="Y44" s="449"/>
      <c r="Z44" s="449"/>
    </row>
    <row r="45" spans="2:26" x14ac:dyDescent="0.2">
      <c r="C45" s="448"/>
      <c r="D45" s="449"/>
      <c r="E45" s="449"/>
      <c r="F45" s="449"/>
      <c r="G45" s="449"/>
      <c r="H45" s="449"/>
      <c r="I45" s="449"/>
      <c r="J45" s="449"/>
      <c r="K45" s="449"/>
      <c r="L45" s="449"/>
      <c r="M45" s="449"/>
      <c r="N45" s="449"/>
      <c r="O45" s="449"/>
      <c r="P45" s="449"/>
      <c r="Q45" s="449"/>
      <c r="R45" s="449"/>
      <c r="S45" s="449"/>
      <c r="T45" s="449"/>
      <c r="U45" s="449"/>
      <c r="V45" s="449"/>
      <c r="W45" s="449"/>
      <c r="X45" s="449"/>
      <c r="Y45" s="449"/>
      <c r="Z45" s="449"/>
    </row>
    <row r="46" spans="2:26" x14ac:dyDescent="0.2">
      <c r="C46" s="448"/>
      <c r="D46" s="449"/>
      <c r="E46" s="449"/>
      <c r="F46" s="449"/>
      <c r="G46" s="449"/>
      <c r="H46" s="449"/>
      <c r="I46" s="449"/>
      <c r="J46" s="449"/>
      <c r="K46" s="449"/>
      <c r="L46" s="449"/>
      <c r="M46" s="449"/>
      <c r="N46" s="449"/>
      <c r="O46" s="449"/>
      <c r="P46" s="449"/>
      <c r="Q46" s="449"/>
      <c r="R46" s="449"/>
      <c r="S46" s="449"/>
      <c r="T46" s="449"/>
      <c r="U46" s="449"/>
      <c r="V46" s="449"/>
      <c r="W46" s="449"/>
      <c r="X46" s="449"/>
      <c r="Y46" s="449"/>
      <c r="Z46" s="449"/>
    </row>
    <row r="47" spans="2:26" x14ac:dyDescent="0.2">
      <c r="D47" s="448"/>
      <c r="E47" s="449"/>
      <c r="F47" s="449"/>
      <c r="G47" s="449"/>
      <c r="H47" s="449"/>
      <c r="I47" s="449"/>
      <c r="J47" s="449"/>
      <c r="K47" s="449"/>
      <c r="L47" s="449"/>
      <c r="M47" s="449"/>
      <c r="N47" s="449"/>
      <c r="O47" s="449"/>
      <c r="P47" s="449"/>
      <c r="Q47" s="449"/>
      <c r="R47" s="449"/>
      <c r="S47" s="449"/>
      <c r="T47" s="449"/>
      <c r="U47" s="449"/>
      <c r="V47" s="449"/>
      <c r="W47" s="449"/>
      <c r="X47" s="449"/>
      <c r="Y47" s="449"/>
      <c r="Z47" s="449"/>
    </row>
    <row r="48" spans="2:26" x14ac:dyDescent="0.2">
      <c r="D48" s="448"/>
      <c r="E48" s="449"/>
      <c r="F48" s="449"/>
      <c r="G48" s="449"/>
      <c r="H48" s="449"/>
      <c r="I48" s="449"/>
      <c r="J48" s="449"/>
      <c r="K48" s="449"/>
      <c r="L48" s="449"/>
      <c r="M48" s="449"/>
      <c r="N48" s="449"/>
      <c r="O48" s="449"/>
      <c r="P48" s="449"/>
      <c r="Q48" s="449"/>
      <c r="R48" s="449"/>
      <c r="S48" s="449"/>
      <c r="T48" s="449"/>
      <c r="U48" s="449"/>
      <c r="V48" s="449"/>
      <c r="W48" s="449"/>
      <c r="X48" s="449"/>
      <c r="Y48" s="449"/>
      <c r="Z48" s="449"/>
    </row>
    <row r="49" spans="4:26" x14ac:dyDescent="0.2">
      <c r="D49" s="448"/>
      <c r="E49" s="449"/>
      <c r="F49" s="449"/>
      <c r="G49" s="449"/>
      <c r="H49" s="449"/>
      <c r="I49" s="449"/>
      <c r="J49" s="449"/>
      <c r="K49" s="449"/>
      <c r="L49" s="449"/>
      <c r="M49" s="449"/>
      <c r="N49" s="449"/>
      <c r="O49" s="449"/>
      <c r="P49" s="449"/>
      <c r="Q49" s="449"/>
      <c r="R49" s="449"/>
      <c r="S49" s="449"/>
      <c r="T49" s="449"/>
      <c r="U49" s="449"/>
      <c r="V49" s="449"/>
      <c r="W49" s="449"/>
      <c r="X49" s="449"/>
      <c r="Y49" s="449"/>
      <c r="Z49" s="449"/>
    </row>
    <row r="50" spans="4:26" x14ac:dyDescent="0.2">
      <c r="D50" s="448"/>
      <c r="E50" s="449"/>
      <c r="F50" s="449"/>
      <c r="G50" s="449"/>
      <c r="H50" s="449"/>
      <c r="I50" s="449"/>
      <c r="J50" s="449"/>
      <c r="K50" s="449"/>
      <c r="L50" s="449"/>
      <c r="M50" s="449"/>
      <c r="N50" s="449"/>
      <c r="O50" s="449"/>
      <c r="P50" s="449"/>
      <c r="Q50" s="449"/>
      <c r="R50" s="449"/>
      <c r="S50" s="449"/>
      <c r="T50" s="449"/>
      <c r="U50" s="449"/>
      <c r="V50" s="449"/>
      <c r="W50" s="449"/>
      <c r="X50" s="449"/>
      <c r="Y50" s="449"/>
      <c r="Z50" s="449"/>
    </row>
    <row r="51" spans="4:26" x14ac:dyDescent="0.2">
      <c r="D51" s="448"/>
      <c r="E51" s="449"/>
      <c r="F51" s="449"/>
      <c r="G51" s="449"/>
      <c r="H51" s="449"/>
      <c r="I51" s="449"/>
      <c r="J51" s="449"/>
      <c r="K51" s="449"/>
      <c r="L51" s="449"/>
      <c r="M51" s="449"/>
      <c r="N51" s="449"/>
      <c r="O51" s="449"/>
      <c r="P51" s="449"/>
      <c r="Q51" s="449"/>
      <c r="R51" s="449"/>
      <c r="S51" s="449"/>
      <c r="T51" s="449"/>
      <c r="U51" s="449"/>
      <c r="V51" s="449"/>
      <c r="W51" s="449"/>
      <c r="X51" s="449"/>
      <c r="Y51" s="449"/>
      <c r="Z51" s="449"/>
    </row>
    <row r="52" spans="4:26" x14ac:dyDescent="0.2">
      <c r="D52" s="448"/>
      <c r="E52" s="449"/>
      <c r="F52" s="449"/>
      <c r="G52" s="449"/>
      <c r="H52" s="449"/>
      <c r="I52" s="449"/>
      <c r="J52" s="449"/>
      <c r="K52" s="449"/>
      <c r="L52" s="449"/>
      <c r="M52" s="449"/>
      <c r="N52" s="449"/>
      <c r="O52" s="449"/>
      <c r="P52" s="449"/>
      <c r="Q52" s="449"/>
      <c r="R52" s="449"/>
      <c r="S52" s="449"/>
      <c r="T52" s="449"/>
      <c r="U52" s="449"/>
      <c r="V52" s="449"/>
      <c r="W52" s="449"/>
      <c r="X52" s="449"/>
      <c r="Y52" s="449"/>
      <c r="Z52" s="449"/>
    </row>
    <row r="53" spans="4:26" x14ac:dyDescent="0.2">
      <c r="D53" s="448"/>
      <c r="E53" s="449"/>
      <c r="F53" s="449"/>
      <c r="G53" s="449"/>
      <c r="H53" s="449"/>
      <c r="I53" s="449"/>
      <c r="J53" s="449"/>
      <c r="K53" s="449"/>
      <c r="L53" s="449"/>
      <c r="M53" s="449"/>
      <c r="N53" s="449"/>
      <c r="O53" s="449"/>
      <c r="P53" s="449"/>
      <c r="Q53" s="449"/>
      <c r="R53" s="449"/>
      <c r="S53" s="449"/>
      <c r="T53" s="449"/>
      <c r="U53" s="449"/>
      <c r="V53" s="449"/>
      <c r="W53" s="449"/>
      <c r="X53" s="449"/>
      <c r="Y53" s="449"/>
      <c r="Z53" s="449"/>
    </row>
    <row r="54" spans="4:26" x14ac:dyDescent="0.2">
      <c r="D54" s="448"/>
      <c r="E54" s="449"/>
      <c r="F54" s="449"/>
      <c r="G54" s="449"/>
      <c r="H54" s="449"/>
      <c r="I54" s="449"/>
      <c r="J54" s="449"/>
      <c r="K54" s="449"/>
      <c r="L54" s="449"/>
      <c r="M54" s="449"/>
      <c r="N54" s="449"/>
      <c r="O54" s="449"/>
      <c r="P54" s="449"/>
      <c r="Q54" s="449"/>
      <c r="R54" s="449"/>
      <c r="S54" s="449"/>
      <c r="T54" s="449"/>
      <c r="U54" s="449"/>
      <c r="V54" s="449"/>
      <c r="W54" s="449"/>
      <c r="X54" s="449"/>
      <c r="Y54" s="449"/>
      <c r="Z54" s="449"/>
    </row>
    <row r="55" spans="4:26" x14ac:dyDescent="0.2">
      <c r="D55" s="448"/>
      <c r="E55" s="449"/>
      <c r="F55" s="449"/>
      <c r="G55" s="449"/>
      <c r="H55" s="449"/>
      <c r="I55" s="449"/>
      <c r="J55" s="449"/>
      <c r="K55" s="449"/>
      <c r="L55" s="449"/>
      <c r="M55" s="449"/>
      <c r="N55" s="449"/>
      <c r="O55" s="449"/>
      <c r="P55" s="449"/>
      <c r="Q55" s="449"/>
      <c r="R55" s="449"/>
      <c r="S55" s="449"/>
      <c r="T55" s="449"/>
      <c r="U55" s="449"/>
      <c r="V55" s="449"/>
      <c r="W55" s="449"/>
      <c r="X55" s="449"/>
      <c r="Y55" s="449"/>
      <c r="Z55" s="449"/>
    </row>
    <row r="56" spans="4:26" x14ac:dyDescent="0.2">
      <c r="D56" s="448"/>
      <c r="E56" s="449"/>
      <c r="F56" s="449"/>
      <c r="G56" s="449"/>
      <c r="H56" s="449"/>
      <c r="I56" s="449"/>
      <c r="J56" s="449"/>
      <c r="K56" s="449"/>
      <c r="L56" s="449"/>
      <c r="M56" s="449"/>
      <c r="N56" s="449"/>
      <c r="O56" s="449"/>
      <c r="P56" s="449"/>
      <c r="Q56" s="449"/>
      <c r="R56" s="449"/>
      <c r="S56" s="449"/>
      <c r="T56" s="449"/>
      <c r="U56" s="449"/>
      <c r="V56" s="449"/>
      <c r="W56" s="449"/>
      <c r="X56" s="449"/>
      <c r="Y56" s="449"/>
      <c r="Z56" s="449"/>
    </row>
    <row r="57" spans="4:26" x14ac:dyDescent="0.2">
      <c r="D57" s="448"/>
      <c r="E57" s="449"/>
      <c r="F57" s="449"/>
      <c r="G57" s="449"/>
      <c r="H57" s="449"/>
      <c r="I57" s="449"/>
      <c r="J57" s="449"/>
      <c r="K57" s="449"/>
      <c r="L57" s="449"/>
      <c r="M57" s="449"/>
      <c r="N57" s="449"/>
      <c r="O57" s="449"/>
      <c r="P57" s="449"/>
      <c r="Q57" s="449"/>
      <c r="R57" s="449"/>
      <c r="S57" s="449"/>
      <c r="T57" s="449"/>
      <c r="U57" s="449"/>
      <c r="V57" s="449"/>
      <c r="W57" s="449"/>
      <c r="X57" s="449"/>
      <c r="Y57" s="449"/>
      <c r="Z57" s="449"/>
    </row>
    <row r="58" spans="4:26" x14ac:dyDescent="0.2">
      <c r="D58" s="448"/>
      <c r="E58" s="449"/>
      <c r="F58" s="449"/>
      <c r="G58" s="449"/>
      <c r="H58" s="449"/>
      <c r="I58" s="449"/>
      <c r="J58" s="449"/>
      <c r="K58" s="449"/>
      <c r="L58" s="449"/>
      <c r="M58" s="449"/>
      <c r="N58" s="449"/>
      <c r="O58" s="449"/>
      <c r="P58" s="449"/>
      <c r="Q58" s="449"/>
      <c r="R58" s="449"/>
      <c r="S58" s="449"/>
      <c r="T58" s="449"/>
      <c r="U58" s="449"/>
      <c r="V58" s="449"/>
      <c r="W58" s="449"/>
      <c r="X58" s="449"/>
      <c r="Y58" s="449"/>
      <c r="Z58" s="449"/>
    </row>
    <row r="59" spans="4:26" x14ac:dyDescent="0.2">
      <c r="D59" s="448"/>
      <c r="E59" s="449"/>
      <c r="F59" s="449"/>
      <c r="G59" s="449"/>
      <c r="H59" s="449"/>
      <c r="I59" s="449"/>
      <c r="J59" s="449"/>
      <c r="K59" s="449"/>
      <c r="L59" s="449"/>
      <c r="M59" s="449"/>
      <c r="N59" s="449"/>
      <c r="O59" s="449"/>
      <c r="P59" s="449"/>
      <c r="Q59" s="449"/>
      <c r="R59" s="449"/>
      <c r="S59" s="449"/>
      <c r="T59" s="449"/>
      <c r="U59" s="449"/>
      <c r="V59" s="449"/>
      <c r="W59" s="449"/>
      <c r="X59" s="449"/>
      <c r="Y59" s="449"/>
      <c r="Z59" s="449"/>
    </row>
    <row r="60" spans="4:26" x14ac:dyDescent="0.2">
      <c r="D60" s="448"/>
      <c r="E60" s="449"/>
      <c r="F60" s="449"/>
      <c r="G60" s="449"/>
      <c r="H60" s="449"/>
      <c r="I60" s="449"/>
      <c r="J60" s="449"/>
      <c r="K60" s="449"/>
      <c r="L60" s="449"/>
      <c r="M60" s="449"/>
      <c r="N60" s="449"/>
      <c r="O60" s="449"/>
      <c r="P60" s="449"/>
      <c r="Q60" s="449"/>
      <c r="R60" s="449"/>
      <c r="S60" s="449"/>
      <c r="T60" s="449"/>
      <c r="U60" s="449"/>
      <c r="V60" s="449"/>
      <c r="W60" s="449"/>
      <c r="X60" s="449"/>
      <c r="Y60" s="449"/>
      <c r="Z60" s="449"/>
    </row>
    <row r="61" spans="4:26" x14ac:dyDescent="0.2">
      <c r="D61" s="448"/>
      <c r="E61" s="449"/>
      <c r="F61" s="449"/>
      <c r="G61" s="449"/>
      <c r="H61" s="449"/>
      <c r="I61" s="449"/>
      <c r="J61" s="449"/>
      <c r="K61" s="449"/>
      <c r="L61" s="449"/>
      <c r="M61" s="449"/>
      <c r="N61" s="449"/>
      <c r="O61" s="449"/>
      <c r="P61" s="449"/>
      <c r="Q61" s="449"/>
      <c r="R61" s="449"/>
      <c r="S61" s="449"/>
      <c r="T61" s="449"/>
      <c r="U61" s="449"/>
      <c r="V61" s="449"/>
      <c r="W61" s="449"/>
      <c r="X61" s="449"/>
      <c r="Y61" s="449"/>
      <c r="Z61" s="449"/>
    </row>
    <row r="62" spans="4:26" x14ac:dyDescent="0.2">
      <c r="D62" s="448"/>
      <c r="E62" s="449"/>
      <c r="F62" s="449"/>
      <c r="G62" s="449"/>
      <c r="H62" s="449"/>
      <c r="I62" s="449"/>
      <c r="J62" s="449"/>
      <c r="K62" s="449"/>
      <c r="L62" s="449"/>
      <c r="M62" s="449"/>
      <c r="N62" s="449"/>
      <c r="O62" s="449"/>
      <c r="P62" s="449"/>
      <c r="Q62" s="449"/>
      <c r="R62" s="449"/>
      <c r="S62" s="449"/>
      <c r="T62" s="449"/>
      <c r="U62" s="449"/>
      <c r="V62" s="449"/>
      <c r="W62" s="449"/>
      <c r="X62" s="449"/>
      <c r="Y62" s="449"/>
      <c r="Z62" s="449"/>
    </row>
    <row r="63" spans="4:26" x14ac:dyDescent="0.2">
      <c r="D63" s="448"/>
      <c r="E63" s="449"/>
      <c r="F63" s="449"/>
      <c r="G63" s="449"/>
      <c r="H63" s="449"/>
      <c r="I63" s="449"/>
      <c r="J63" s="449"/>
      <c r="K63" s="449"/>
      <c r="L63" s="449"/>
      <c r="M63" s="449"/>
      <c r="N63" s="449"/>
      <c r="O63" s="449"/>
      <c r="P63" s="449"/>
      <c r="Q63" s="449"/>
      <c r="R63" s="449"/>
      <c r="S63" s="449"/>
      <c r="T63" s="449"/>
      <c r="U63" s="449"/>
      <c r="V63" s="449"/>
      <c r="W63" s="449"/>
      <c r="X63" s="449"/>
      <c r="Y63" s="449"/>
      <c r="Z63" s="449"/>
    </row>
    <row r="64" spans="4:26" x14ac:dyDescent="0.2">
      <c r="D64" s="448"/>
      <c r="E64" s="449"/>
      <c r="F64" s="449"/>
      <c r="G64" s="449"/>
      <c r="H64" s="449"/>
      <c r="I64" s="449"/>
      <c r="J64" s="449"/>
      <c r="K64" s="449"/>
      <c r="L64" s="449"/>
      <c r="M64" s="449"/>
      <c r="N64" s="449"/>
      <c r="O64" s="449"/>
      <c r="P64" s="449"/>
      <c r="Q64" s="449"/>
      <c r="R64" s="449"/>
      <c r="S64" s="449"/>
      <c r="T64" s="449"/>
      <c r="U64" s="449"/>
      <c r="V64" s="449"/>
      <c r="W64" s="449"/>
      <c r="X64" s="449"/>
      <c r="Y64" s="449"/>
      <c r="Z64" s="449"/>
    </row>
    <row r="65" spans="4:26" x14ac:dyDescent="0.2">
      <c r="D65" s="448"/>
      <c r="E65" s="449"/>
      <c r="F65" s="449"/>
      <c r="G65" s="449"/>
      <c r="H65" s="449"/>
      <c r="I65" s="449"/>
      <c r="J65" s="449"/>
      <c r="K65" s="449"/>
      <c r="L65" s="449"/>
      <c r="M65" s="449"/>
      <c r="N65" s="449"/>
      <c r="O65" s="449"/>
      <c r="P65" s="449"/>
      <c r="Q65" s="449"/>
      <c r="R65" s="449"/>
      <c r="S65" s="449"/>
      <c r="T65" s="449"/>
      <c r="U65" s="449"/>
      <c r="V65" s="449"/>
      <c r="W65" s="449"/>
      <c r="X65" s="449"/>
      <c r="Y65" s="449"/>
      <c r="Z65" s="449"/>
    </row>
    <row r="66" spans="4:26" x14ac:dyDescent="0.2">
      <c r="D66" s="448"/>
      <c r="E66" s="449"/>
      <c r="F66" s="449"/>
      <c r="G66" s="449"/>
      <c r="H66" s="449"/>
      <c r="I66" s="449"/>
      <c r="J66" s="449"/>
      <c r="K66" s="449"/>
      <c r="L66" s="449"/>
      <c r="M66" s="449"/>
      <c r="N66" s="449"/>
      <c r="O66" s="449"/>
      <c r="P66" s="449"/>
      <c r="Q66" s="449"/>
      <c r="R66" s="449"/>
      <c r="S66" s="449"/>
      <c r="T66" s="449"/>
      <c r="U66" s="449"/>
      <c r="V66" s="449"/>
      <c r="W66" s="449"/>
      <c r="X66" s="449"/>
      <c r="Y66" s="449"/>
      <c r="Z66" s="449"/>
    </row>
    <row r="67" spans="4:26" x14ac:dyDescent="0.2">
      <c r="D67" s="448"/>
      <c r="E67" s="449"/>
      <c r="F67" s="449"/>
      <c r="G67" s="449"/>
      <c r="H67" s="449"/>
      <c r="I67" s="449"/>
      <c r="J67" s="449"/>
      <c r="K67" s="449"/>
      <c r="L67" s="449"/>
      <c r="M67" s="449"/>
      <c r="N67" s="449"/>
      <c r="O67" s="449"/>
      <c r="P67" s="449"/>
      <c r="Q67" s="449"/>
      <c r="R67" s="449"/>
      <c r="S67" s="449"/>
      <c r="T67" s="449"/>
      <c r="U67" s="449"/>
      <c r="V67" s="449"/>
      <c r="W67" s="449"/>
      <c r="X67" s="449"/>
      <c r="Y67" s="449"/>
      <c r="Z67" s="449"/>
    </row>
    <row r="68" spans="4:26" x14ac:dyDescent="0.2">
      <c r="D68" s="448"/>
      <c r="E68" s="449"/>
      <c r="F68" s="449"/>
      <c r="G68" s="449"/>
      <c r="H68" s="449"/>
      <c r="I68" s="449"/>
      <c r="J68" s="449"/>
      <c r="K68" s="449"/>
      <c r="L68" s="449"/>
      <c r="M68" s="449"/>
      <c r="N68" s="449"/>
      <c r="O68" s="449"/>
      <c r="P68" s="449"/>
      <c r="Q68" s="449"/>
      <c r="R68" s="449"/>
      <c r="S68" s="449"/>
      <c r="T68" s="449"/>
      <c r="U68" s="449"/>
      <c r="V68" s="449"/>
      <c r="W68" s="449"/>
      <c r="X68" s="449"/>
      <c r="Y68" s="449"/>
      <c r="Z68" s="449"/>
    </row>
    <row r="69" spans="4:26" x14ac:dyDescent="0.2">
      <c r="D69" s="448"/>
      <c r="E69" s="449"/>
      <c r="F69" s="449"/>
      <c r="G69" s="449"/>
      <c r="H69" s="449"/>
      <c r="I69" s="449"/>
      <c r="J69" s="449"/>
      <c r="K69" s="449"/>
    </row>
  </sheetData>
  <hyperlinks>
    <hyperlink ref="C20" location="'AT1.1 '!A1" display="Annex Table 1.1: Trends in tenure, 1980 to 2013-14"/>
    <hyperlink ref="C21" location="'AT1.2 '!A1" display="Annex Table 1.2: Trends in tenure, London and England, 2003-04 to 2013-14"/>
    <hyperlink ref="C22" location="'AT1.3 '!A1" display="Annex Table 1.3: Demographic and economic characteristics, 2013-14"/>
    <hyperlink ref="C23" location="'AT1.4 '!A1" display="Annex Table 1.4: Age of household reference person, by tenure, 2003-04 to 2014-15"/>
    <hyperlink ref="C24" location="AT1.5!A1" display="Annex Table 1.5: Households with children, by tenure, 2003-04 to 2013-14"/>
    <hyperlink ref="C25" location="AT1.6!A1" display="Annex Table 1.6: Economic status, by tenure, 2003-04 and 2013-14"/>
    <hyperlink ref="C26:N26" location="AT1.7!A1" display="Annex Table 1.7: Mean and median weekly rents, London and England, 2008-09 to 2013-14"/>
    <hyperlink ref="C27" location="AT1.8!A1" display="Annex Table 1.8: Mean weekly private rents by length of residence, 2013-14"/>
    <hyperlink ref="C28" location="AT1.9!A1" display="Annex Table 1.9: Receipt of Housing Benefit, 2008-09 to 2013-14"/>
    <hyperlink ref="C29:J29" location="AT1.10!A1" display="Annex Table 1.10: Housing Benefit, by household type and economic status, 2013-14"/>
    <hyperlink ref="C30" location="AT1.11!A1" display="Annex Table 1.11: Housing Benefit, by economic status, 2003-04 to 2013-14"/>
    <hyperlink ref="C31" location="AT1.12!A1" display="Annex Table 1.12: Trends in moving households by current tenure, 1999-00 to 2013-14"/>
    <hyperlink ref="C32" location="AT1.13!A1" display="Annex Table 1.13: Overcrowding, by tenure, 1995-96 to 2013-14"/>
    <hyperlink ref="C33" location="AT1.14!A1" display="Number and proportion of households in rent arrears, by tenure, 2011-12 to 2015-16"/>
    <hyperlink ref="C34" location="AT1.15!A1" display="Receipt of Housing Benefit and mean amount received, 2008-09 to 2015-16"/>
    <hyperlink ref="C35" location="AT1.16!A1" display="Receipt of Housing Benefit, by economic status, 2008-09 to 2015-16"/>
    <hyperlink ref="C36" location="AT1.17!A1" display="Average number of years in current home, by tenure, 2010-11 to 2015-16"/>
    <hyperlink ref="C37" location="AT1.18!A1" display="Number of years in the private rented sector,  2015-16"/>
    <hyperlink ref="C39" location="AT1.20!A1" display="Overcrowding, by tenure, 1995-96 to 2015-16"/>
    <hyperlink ref="C40" location="AT1.21!A1" display="Under-occupation, by tenure, 1995-96 to 2015-16"/>
    <hyperlink ref="C17" location="'Fig 1.12'!A1" display="Figure 1.12: Housing Benefit, by economic status, 2008-09 to 2013-14"/>
    <hyperlink ref="C16" location="'Fig 1.11'!A1" display="Figure 1.11: Housing Benefit, by household type, 2013-14"/>
    <hyperlink ref="C15" location="'Fig 1.10'!A1" display="Figure 1.10: Mean weekly private rents, by length of residence, 2013-14"/>
    <hyperlink ref="C14" location="'Fig 1.9'!A1" display="Figure 1.9: Mean weekly rents, London and rest of England, 2008-09 to 2013-14"/>
    <hyperlink ref="C13" location="'Fig 1.8'!A1" display="Figure 1.8: Mean weekly rents, all England, 2008-09 to 2013-14"/>
    <hyperlink ref="C12" location="'Fig 1.7'!A1" display="Figure 1.7: Economic status, private renters, 2003-04 and 2013-14"/>
    <hyperlink ref="C11" location="'Fig 1.6'!A1" display="Figure 1.6: Households with children, by tenure, 2003-04 to 2013-14"/>
    <hyperlink ref="C9" location="'Fig 1.4'!A1" display="Figure 1.4 Households aged 25-34, by tenure, 2003-04 to 2013-14"/>
    <hyperlink ref="C10" location="'Fig 1.5'!A1" display="Figure 1.5: Households aged 65 or over,  in rented tenures, 2003-04 to 2013-14"/>
    <hyperlink ref="C8" location="'Fig 1.3'!A1" display="Figure 1.3: Trends in tenure, England excluding London, 2003-04 and 2013-14"/>
    <hyperlink ref="C7" location="'Fig 1.2'!A1" display="Figure 1.2: Trends in tenure, London, 2003-04 and 2013-14"/>
    <hyperlink ref="C6" location="'Fig 1.1'!A1" display="Figure 1.1: Trends in tenure, 1980 to 2013-14"/>
    <hyperlink ref="C38" location="AT1.19!A1" display="Previous tenure by current tenure, 2015-16"/>
    <hyperlink ref="C41" location="AT1.22!A1" display="Mean life satisfaction, by tenure, 2015-16"/>
  </hyperlinks>
  <pageMargins left="0.7" right="0.7" top="0.75" bottom="0.75" header="0.3" footer="0.3"/>
  <pageSetup paperSize="9" scale="8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3"/>
  <sheetViews>
    <sheetView showGridLines="0" workbookViewId="0"/>
  </sheetViews>
  <sheetFormatPr defaultRowHeight="15" x14ac:dyDescent="0.2"/>
  <cols>
    <col min="1" max="1" width="8.88671875" style="249"/>
    <col min="2" max="2" width="17.21875" style="249" customWidth="1"/>
    <col min="3" max="4" width="8" style="249" customWidth="1"/>
    <col min="5" max="5" width="9.44140625" style="249" customWidth="1"/>
    <col min="6" max="8" width="8" style="249" customWidth="1"/>
    <col min="9" max="9" width="8.88671875" style="249" customWidth="1"/>
    <col min="10" max="16384" width="8.88671875" style="249"/>
  </cols>
  <sheetData>
    <row r="1" spans="2:9" ht="14.25" customHeight="1" x14ac:dyDescent="0.2"/>
    <row r="2" spans="2:9" ht="15.75" x14ac:dyDescent="0.25">
      <c r="B2" s="725" t="s">
        <v>328</v>
      </c>
      <c r="C2" s="728"/>
      <c r="D2" s="728"/>
      <c r="E2" s="728"/>
      <c r="F2" s="729"/>
      <c r="G2" s="729"/>
      <c r="H2" s="729"/>
      <c r="I2" s="729"/>
    </row>
    <row r="3" spans="2:9" x14ac:dyDescent="0.2">
      <c r="B3" s="730"/>
      <c r="C3" s="731"/>
      <c r="D3" s="731"/>
      <c r="E3" s="731"/>
      <c r="F3" s="731"/>
      <c r="G3" s="731"/>
      <c r="H3" s="731"/>
      <c r="I3" s="730"/>
    </row>
    <row r="6" spans="2:9" ht="15" customHeight="1" x14ac:dyDescent="0.2"/>
    <row r="7" spans="2:9" ht="15" customHeight="1" x14ac:dyDescent="0.2"/>
    <row r="28" spans="2:2" ht="14.25" customHeight="1" x14ac:dyDescent="0.2">
      <c r="B28" s="474" t="s">
        <v>325</v>
      </c>
    </row>
    <row r="29" spans="2:2" ht="14.25" customHeight="1" x14ac:dyDescent="0.2">
      <c r="B29" s="474" t="s">
        <v>322</v>
      </c>
    </row>
    <row r="30" spans="2:2" ht="14.25" customHeight="1" x14ac:dyDescent="0.2">
      <c r="B30" s="714" t="s">
        <v>327</v>
      </c>
    </row>
    <row r="31" spans="2:2" ht="14.25" customHeight="1" x14ac:dyDescent="0.2">
      <c r="B31" s="714" t="s">
        <v>323</v>
      </c>
    </row>
    <row r="32" spans="2:2" ht="14.25" customHeight="1" x14ac:dyDescent="0.2">
      <c r="B32" s="714" t="s">
        <v>378</v>
      </c>
    </row>
    <row r="33" spans="2:2" ht="14.25" customHeight="1" x14ac:dyDescent="0.2">
      <c r="B33" s="474" t="s">
        <v>326</v>
      </c>
    </row>
  </sheetData>
  <pageMargins left="0.7" right="0.7" top="0.75" bottom="0.75" header="0.3" footer="0.3"/>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8"/>
  <sheetViews>
    <sheetView zoomScaleNormal="100" workbookViewId="0"/>
  </sheetViews>
  <sheetFormatPr defaultRowHeight="12.75" customHeight="1" x14ac:dyDescent="0.2"/>
  <cols>
    <col min="1" max="8" width="8.88671875" style="362"/>
    <col min="9" max="9" width="7.109375" style="362" customWidth="1"/>
    <col min="10" max="20" width="8.88671875" style="362"/>
    <col min="21" max="25" width="8.33203125" style="362" customWidth="1"/>
    <col min="26" max="26" width="10" style="362" customWidth="1"/>
    <col min="27" max="16384" width="8.88671875" style="362"/>
  </cols>
  <sheetData>
    <row r="1" spans="1:26" ht="14.25" customHeight="1" x14ac:dyDescent="0.2">
      <c r="D1" s="363"/>
      <c r="E1" s="363"/>
      <c r="F1" s="363"/>
    </row>
    <row r="2" spans="1:26" s="366" customFormat="1" ht="18.75" customHeight="1" x14ac:dyDescent="0.25">
      <c r="A2" s="362"/>
      <c r="B2" s="364" t="s">
        <v>337</v>
      </c>
      <c r="C2" s="365"/>
      <c r="D2" s="362"/>
      <c r="E2" s="362"/>
      <c r="F2" s="362"/>
      <c r="G2" s="362"/>
      <c r="I2" s="367"/>
      <c r="J2" s="367"/>
      <c r="K2" s="367"/>
      <c r="L2" s="368"/>
      <c r="M2" s="367"/>
      <c r="U2" s="369" t="s">
        <v>338</v>
      </c>
      <c r="V2" s="370"/>
      <c r="W2" s="370"/>
      <c r="X2" s="370"/>
      <c r="Y2" s="370"/>
      <c r="Z2" s="370"/>
    </row>
    <row r="3" spans="1:26" s="366" customFormat="1" ht="15" customHeight="1" x14ac:dyDescent="0.25">
      <c r="A3" s="362"/>
      <c r="B3" s="362"/>
      <c r="C3" s="362"/>
      <c r="D3" s="362"/>
      <c r="E3" s="362"/>
      <c r="F3" s="362"/>
      <c r="G3" s="362"/>
      <c r="H3" s="367"/>
      <c r="I3" s="367"/>
      <c r="J3" s="367"/>
      <c r="K3" s="367"/>
      <c r="L3" s="368"/>
      <c r="M3" s="367"/>
      <c r="U3" s="371"/>
      <c r="V3" s="371"/>
      <c r="W3" s="371"/>
      <c r="X3" s="371"/>
      <c r="Y3" s="371"/>
      <c r="Z3" s="371"/>
    </row>
    <row r="4" spans="1:26" ht="26.25" x14ac:dyDescent="0.25">
      <c r="B4" s="372"/>
      <c r="C4" s="372"/>
      <c r="J4" s="366"/>
      <c r="U4" s="519"/>
      <c r="V4" s="775" t="s">
        <v>13</v>
      </c>
      <c r="W4" s="775" t="s">
        <v>14</v>
      </c>
      <c r="X4" s="775" t="s">
        <v>15</v>
      </c>
    </row>
    <row r="5" spans="1:26" ht="15" customHeight="1" x14ac:dyDescent="0.2">
      <c r="U5" s="25"/>
      <c r="V5" s="35"/>
      <c r="W5" s="35"/>
      <c r="X5" s="766" t="s">
        <v>5</v>
      </c>
    </row>
    <row r="6" spans="1:26" ht="15" customHeight="1" x14ac:dyDescent="0.2">
      <c r="U6" s="12" t="s">
        <v>115</v>
      </c>
      <c r="V6" s="130">
        <v>1.8062438748716219</v>
      </c>
      <c r="W6" s="130">
        <v>3.2297338996586422</v>
      </c>
      <c r="X6" s="130">
        <v>5.1352047684108362</v>
      </c>
    </row>
    <row r="7" spans="1:26" ht="15" customHeight="1" x14ac:dyDescent="0.2">
      <c r="U7" s="12" t="s">
        <v>116</v>
      </c>
      <c r="V7" s="130">
        <v>1.7104658638469801</v>
      </c>
      <c r="W7" s="130">
        <v>3.0788672270452353</v>
      </c>
      <c r="X7" s="130">
        <v>4.9284667873758492</v>
      </c>
    </row>
    <row r="8" spans="1:26" ht="15" customHeight="1" x14ac:dyDescent="0.2">
      <c r="U8" s="12" t="s">
        <v>117</v>
      </c>
      <c r="V8" s="130">
        <v>1.5619281517942294</v>
      </c>
      <c r="W8" s="130">
        <v>3.4083866974375439</v>
      </c>
      <c r="X8" s="130">
        <v>4.8329359876450262</v>
      </c>
      <c r="Y8" s="366"/>
    </row>
    <row r="9" spans="1:26" ht="15" customHeight="1" x14ac:dyDescent="0.2">
      <c r="U9" s="12" t="s">
        <v>118</v>
      </c>
      <c r="V9" s="130">
        <v>1.5572438727557103</v>
      </c>
      <c r="W9" s="130">
        <v>3.4723121418247849</v>
      </c>
      <c r="X9" s="130">
        <v>4.8269354069956405</v>
      </c>
      <c r="Y9" s="366"/>
    </row>
    <row r="10" spans="1:26" ht="15" customHeight="1" x14ac:dyDescent="0.2">
      <c r="U10" s="12" t="s">
        <v>110</v>
      </c>
      <c r="V10" s="130">
        <v>1.4849108841328966</v>
      </c>
      <c r="W10" s="130">
        <v>3.5519632242195294</v>
      </c>
      <c r="X10" s="130">
        <v>4.9839998434890846</v>
      </c>
      <c r="Y10" s="374"/>
      <c r="Z10" s="366"/>
    </row>
    <row r="11" spans="1:26" ht="15" customHeight="1" x14ac:dyDescent="0.2">
      <c r="U11" s="12" t="s">
        <v>111</v>
      </c>
      <c r="V11" s="130">
        <v>1.4510839883961772</v>
      </c>
      <c r="W11" s="130">
        <v>3.5282525854534348</v>
      </c>
      <c r="X11" s="130">
        <v>5.2360629362913365</v>
      </c>
      <c r="Y11" s="366"/>
      <c r="Z11" s="374"/>
    </row>
    <row r="12" spans="1:26" ht="12.75" customHeight="1" x14ac:dyDescent="0.2">
      <c r="U12" s="12" t="s">
        <v>112</v>
      </c>
      <c r="V12" s="130">
        <v>1.4016561142528472</v>
      </c>
      <c r="W12" s="130">
        <v>3.7315923121871308</v>
      </c>
      <c r="X12" s="130">
        <v>5.4042723130193266</v>
      </c>
      <c r="Y12" s="376"/>
    </row>
    <row r="13" spans="1:26" ht="14.25" customHeight="1" x14ac:dyDescent="0.2">
      <c r="U13" s="12" t="s">
        <v>113</v>
      </c>
      <c r="V13" s="130">
        <v>1.4224836972097217</v>
      </c>
      <c r="W13" s="130">
        <v>3.9629883149420846</v>
      </c>
      <c r="X13" s="130">
        <v>5.3000928054266128</v>
      </c>
      <c r="Y13" s="366"/>
      <c r="Z13" s="376"/>
    </row>
    <row r="14" spans="1:26" ht="14.25" customHeight="1" x14ac:dyDescent="0.2">
      <c r="U14" s="12" t="s">
        <v>57</v>
      </c>
      <c r="V14" s="130">
        <v>1.4070355815479363</v>
      </c>
      <c r="W14" s="130">
        <v>4.1974329771757697</v>
      </c>
      <c r="X14" s="130">
        <v>4.9317330974059779</v>
      </c>
    </row>
    <row r="15" spans="1:26" ht="14.25" customHeight="1" x14ac:dyDescent="0.2">
      <c r="U15" s="12" t="s">
        <v>58</v>
      </c>
      <c r="V15" s="130">
        <v>1.4026927425799549</v>
      </c>
      <c r="W15" s="130">
        <v>4.6224379484529647</v>
      </c>
      <c r="X15" s="130">
        <v>5.2443108463977621</v>
      </c>
    </row>
    <row r="16" spans="1:26" ht="14.25" customHeight="1" x14ac:dyDescent="0.2">
      <c r="U16" s="12" t="s">
        <v>59</v>
      </c>
      <c r="V16" s="130">
        <v>1.3875083170817142</v>
      </c>
      <c r="W16" s="130">
        <v>4.6505784481607639</v>
      </c>
      <c r="X16" s="130">
        <v>5.5460171668746705</v>
      </c>
    </row>
    <row r="17" spans="1:25" ht="14.25" customHeight="1" x14ac:dyDescent="0.2">
      <c r="U17" s="12" t="s">
        <v>60</v>
      </c>
      <c r="V17" s="130">
        <v>1.3765688221878902</v>
      </c>
      <c r="W17" s="130">
        <v>5.051348528129342</v>
      </c>
      <c r="X17" s="130">
        <v>5.8650776467465677</v>
      </c>
    </row>
    <row r="18" spans="1:25" ht="14.25" customHeight="1" x14ac:dyDescent="0.2">
      <c r="U18" s="12" t="s">
        <v>61</v>
      </c>
      <c r="V18" s="130">
        <v>1.4198227183576122</v>
      </c>
      <c r="W18" s="130">
        <v>4.9382453536445929</v>
      </c>
      <c r="X18" s="130">
        <v>5.9340462110070833</v>
      </c>
    </row>
    <row r="19" spans="1:25" ht="14.25" customHeight="1" x14ac:dyDescent="0.2">
      <c r="U19" s="220" t="s">
        <v>6</v>
      </c>
      <c r="V19" s="61">
        <v>1.4036046350432148</v>
      </c>
      <c r="W19" s="61">
        <v>5.283221204143361</v>
      </c>
      <c r="X19" s="61">
        <v>6.3827392921968835</v>
      </c>
    </row>
    <row r="20" spans="1:25" ht="14.25" customHeight="1" x14ac:dyDescent="0.2">
      <c r="U20" s="220" t="s">
        <v>7</v>
      </c>
      <c r="V20" s="61">
        <v>1.406418814261875</v>
      </c>
      <c r="W20" s="61">
        <v>5.0675950606158429</v>
      </c>
      <c r="X20" s="61">
        <v>7.1553912297409603</v>
      </c>
    </row>
    <row r="21" spans="1:25" ht="14.25" customHeight="1" x14ac:dyDescent="0.2">
      <c r="U21" s="12" t="s">
        <v>8</v>
      </c>
      <c r="V21" s="130">
        <v>1.3121782028915516</v>
      </c>
      <c r="W21" s="130">
        <v>5.5777130545062912</v>
      </c>
      <c r="X21" s="130">
        <v>7.3419126591645991</v>
      </c>
    </row>
    <row r="22" spans="1:25" ht="14.25" customHeight="1" x14ac:dyDescent="0.2">
      <c r="A22" s="377"/>
      <c r="C22" s="365"/>
      <c r="U22" s="220" t="s">
        <v>9</v>
      </c>
      <c r="V22" s="61">
        <v>1.2915110879433367</v>
      </c>
      <c r="W22" s="61">
        <v>5.7368367930792212</v>
      </c>
      <c r="X22" s="61">
        <v>6.6098117085541856</v>
      </c>
    </row>
    <row r="23" spans="1:25" ht="14.25" customHeight="1" x14ac:dyDescent="0.2">
      <c r="B23" s="365" t="s">
        <v>176</v>
      </c>
      <c r="U23" s="220" t="s">
        <v>10</v>
      </c>
      <c r="V23" s="61">
        <v>1.3686539750461455</v>
      </c>
      <c r="W23" s="61">
        <v>5.6151764645869111</v>
      </c>
      <c r="X23" s="61">
        <v>6.3860215130386981</v>
      </c>
    </row>
    <row r="24" spans="1:25" s="37" customFormat="1" ht="14.25" customHeight="1" x14ac:dyDescent="0.2">
      <c r="B24" s="365" t="s">
        <v>183</v>
      </c>
      <c r="C24" s="354"/>
      <c r="D24" s="354"/>
      <c r="E24" s="354"/>
      <c r="F24" s="354"/>
      <c r="G24" s="354"/>
      <c r="H24" s="354"/>
      <c r="I24" s="354"/>
      <c r="J24" s="354"/>
      <c r="K24" s="354"/>
      <c r="U24" s="220" t="s">
        <v>17</v>
      </c>
      <c r="V24" s="61">
        <v>1.4810352252075081</v>
      </c>
      <c r="W24" s="61">
        <v>5.374822487215086</v>
      </c>
      <c r="X24" s="61">
        <v>6.1973152494092609</v>
      </c>
      <c r="Y24" s="380"/>
    </row>
    <row r="25" spans="1:25" s="37" customFormat="1" ht="28.5" customHeight="1" x14ac:dyDescent="0.2">
      <c r="B25" s="854" t="s">
        <v>222</v>
      </c>
      <c r="C25" s="853"/>
      <c r="D25" s="853"/>
      <c r="E25" s="853"/>
      <c r="F25" s="853"/>
      <c r="G25" s="853"/>
      <c r="H25" s="354"/>
      <c r="I25" s="354"/>
      <c r="J25" s="354"/>
      <c r="K25" s="354"/>
      <c r="U25" s="522" t="s">
        <v>136</v>
      </c>
      <c r="V25" s="529">
        <v>1.4745393475442332</v>
      </c>
      <c r="W25" s="529">
        <v>5.1364805174450288</v>
      </c>
      <c r="X25" s="529">
        <v>6.447242701522665</v>
      </c>
      <c r="Y25" s="38"/>
    </row>
    <row r="26" spans="1:25" s="37" customFormat="1" ht="14.25" customHeight="1" x14ac:dyDescent="0.2">
      <c r="B26" s="6" t="s">
        <v>334</v>
      </c>
      <c r="C26" s="354"/>
      <c r="D26" s="354"/>
      <c r="E26" s="354"/>
      <c r="F26" s="354"/>
      <c r="G26" s="354"/>
      <c r="H26" s="354"/>
      <c r="I26" s="354"/>
      <c r="J26" s="354"/>
      <c r="K26" s="354"/>
      <c r="U26" s="350" t="s">
        <v>228</v>
      </c>
      <c r="V26" s="360">
        <f>AT1.20!C51</f>
        <v>1.3307077462932864</v>
      </c>
      <c r="W26" s="360">
        <f>AT1.20!D51</f>
        <v>5.2208158740858241</v>
      </c>
      <c r="X26" s="360">
        <f>AT1.20!E51</f>
        <v>6.5804770455782968</v>
      </c>
    </row>
    <row r="27" spans="1:25" ht="14.25" customHeight="1" x14ac:dyDescent="0.2">
      <c r="B27" s="67" t="s">
        <v>11</v>
      </c>
      <c r="C27" s="12"/>
      <c r="D27" s="12"/>
      <c r="E27" s="12"/>
      <c r="F27" s="12"/>
      <c r="U27" s="37"/>
      <c r="V27" s="37"/>
      <c r="W27" s="37"/>
      <c r="X27" s="37"/>
    </row>
    <row r="28" spans="1:25" ht="14.25" customHeight="1" x14ac:dyDescent="0.2">
      <c r="B28" s="6" t="s">
        <v>119</v>
      </c>
      <c r="C28" s="12"/>
      <c r="D28" s="12"/>
      <c r="E28" s="12"/>
      <c r="F28" s="12"/>
    </row>
    <row r="29" spans="1:25" ht="14.25" customHeight="1" x14ac:dyDescent="0.2">
      <c r="B29" s="6" t="s">
        <v>12</v>
      </c>
      <c r="C29" s="12"/>
      <c r="D29" s="12"/>
      <c r="E29" s="12"/>
      <c r="F29" s="12"/>
    </row>
    <row r="34" spans="2:2" ht="12.75" customHeight="1" x14ac:dyDescent="0.2">
      <c r="B34" s="365"/>
    </row>
    <row r="35" spans="2:2" ht="12.75" customHeight="1" x14ac:dyDescent="0.2">
      <c r="B35" s="365"/>
    </row>
    <row r="36" spans="2:2" ht="12.75" customHeight="1" x14ac:dyDescent="0.2">
      <c r="B36" s="365"/>
    </row>
    <row r="46" spans="2:2" ht="12.75" customHeight="1" x14ac:dyDescent="0.2">
      <c r="B46" s="365"/>
    </row>
    <row r="47" spans="2:2" ht="12.75" customHeight="1" x14ac:dyDescent="0.2">
      <c r="B47" s="365"/>
    </row>
    <row r="48" spans="2:2" ht="12.75" customHeight="1" x14ac:dyDescent="0.2">
      <c r="B48" s="365"/>
    </row>
  </sheetData>
  <mergeCells count="1">
    <mergeCell ref="B25:G25"/>
  </mergeCells>
  <pageMargins left="0.7" right="0.7" top="0.75" bottom="0.75" header="0.3" footer="0.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6"/>
  <sheetViews>
    <sheetView zoomScaleNormal="100" workbookViewId="0"/>
  </sheetViews>
  <sheetFormatPr defaultRowHeight="12.75" customHeight="1" x14ac:dyDescent="0.2"/>
  <cols>
    <col min="1" max="8" width="8.88671875" style="362"/>
    <col min="9" max="9" width="7.109375" style="362" customWidth="1"/>
    <col min="10" max="20" width="8.88671875" style="362"/>
    <col min="21" max="25" width="8.33203125" style="362" customWidth="1"/>
    <col min="26" max="26" width="10" style="362" customWidth="1"/>
    <col min="27" max="16384" width="8.88671875" style="362"/>
  </cols>
  <sheetData>
    <row r="1" spans="1:26" ht="14.25" customHeight="1" x14ac:dyDescent="0.2">
      <c r="D1" s="363"/>
      <c r="E1" s="363"/>
      <c r="F1" s="363"/>
    </row>
    <row r="2" spans="1:26" s="366" customFormat="1" ht="18.75" customHeight="1" x14ac:dyDescent="0.25">
      <c r="A2" s="362"/>
      <c r="B2" s="364" t="s">
        <v>335</v>
      </c>
      <c r="C2" s="365"/>
      <c r="D2" s="362"/>
      <c r="E2" s="362"/>
      <c r="F2" s="362"/>
      <c r="G2" s="362"/>
      <c r="I2" s="367"/>
      <c r="J2" s="367"/>
      <c r="K2" s="367"/>
      <c r="L2" s="368"/>
      <c r="M2" s="367"/>
      <c r="U2" s="369" t="s">
        <v>339</v>
      </c>
      <c r="V2" s="370"/>
      <c r="W2" s="370"/>
      <c r="X2" s="370"/>
      <c r="Y2" s="370"/>
      <c r="Z2" s="370"/>
    </row>
    <row r="3" spans="1:26" s="366" customFormat="1" ht="15" x14ac:dyDescent="0.25">
      <c r="A3" s="362"/>
      <c r="B3" s="362"/>
      <c r="C3" s="362"/>
      <c r="D3" s="362"/>
      <c r="E3" s="362"/>
      <c r="F3" s="362"/>
      <c r="G3" s="362"/>
      <c r="H3" s="367"/>
      <c r="I3" s="367"/>
      <c r="J3" s="367"/>
      <c r="K3" s="367"/>
      <c r="L3" s="368"/>
      <c r="M3" s="367"/>
      <c r="U3" s="371"/>
      <c r="V3" s="371"/>
      <c r="W3" s="371"/>
      <c r="X3" s="371"/>
      <c r="Y3" s="371"/>
      <c r="Z3" s="371"/>
    </row>
    <row r="4" spans="1:26" ht="26.25" x14ac:dyDescent="0.25">
      <c r="B4" s="372"/>
      <c r="C4" s="372"/>
      <c r="J4" s="366"/>
      <c r="U4" s="519"/>
      <c r="V4" s="775" t="s">
        <v>13</v>
      </c>
      <c r="W4" s="775" t="s">
        <v>14</v>
      </c>
      <c r="X4" s="775" t="s">
        <v>15</v>
      </c>
    </row>
    <row r="5" spans="1:26" ht="15" customHeight="1" x14ac:dyDescent="0.2">
      <c r="U5" s="766"/>
      <c r="V5" s="766"/>
      <c r="W5" s="766"/>
      <c r="X5" s="766" t="s">
        <v>5</v>
      </c>
    </row>
    <row r="6" spans="1:26" ht="15" customHeight="1" x14ac:dyDescent="0.2">
      <c r="U6" s="12" t="s">
        <v>115</v>
      </c>
      <c r="V6" s="201">
        <v>39.394168382469466</v>
      </c>
      <c r="W6" s="201">
        <v>18.398846029053395</v>
      </c>
      <c r="X6" s="201">
        <v>12.142562406410921</v>
      </c>
    </row>
    <row r="7" spans="1:26" ht="15" customHeight="1" x14ac:dyDescent="0.2">
      <c r="U7" s="12" t="s">
        <v>116</v>
      </c>
      <c r="V7" s="201">
        <v>39.43117648768645</v>
      </c>
      <c r="W7" s="201">
        <v>17.197873335553293</v>
      </c>
      <c r="X7" s="201">
        <v>12.062909905685027</v>
      </c>
    </row>
    <row r="8" spans="1:26" ht="15" customHeight="1" x14ac:dyDescent="0.2">
      <c r="U8" s="12" t="s">
        <v>117</v>
      </c>
      <c r="V8" s="201">
        <v>41.075730363289395</v>
      </c>
      <c r="W8" s="201">
        <v>16.887653135727557</v>
      </c>
      <c r="X8" s="201">
        <v>11.634180122815605</v>
      </c>
      <c r="Y8" s="366"/>
    </row>
    <row r="9" spans="1:26" ht="15" customHeight="1" x14ac:dyDescent="0.2">
      <c r="U9" s="12" t="s">
        <v>118</v>
      </c>
      <c r="V9" s="201">
        <v>41.516241497802753</v>
      </c>
      <c r="W9" s="201">
        <v>19.960942282886364</v>
      </c>
      <c r="X9" s="201">
        <v>12.272175545101454</v>
      </c>
      <c r="Y9" s="366"/>
    </row>
    <row r="10" spans="1:26" ht="15" customHeight="1" x14ac:dyDescent="0.2">
      <c r="U10" s="12" t="s">
        <v>110</v>
      </c>
      <c r="V10" s="201">
        <v>42.950458293143186</v>
      </c>
      <c r="W10" s="201">
        <v>19.190861572289453</v>
      </c>
      <c r="X10" s="201">
        <v>11.594003516245312</v>
      </c>
      <c r="Y10" s="374"/>
      <c r="Z10" s="366"/>
    </row>
    <row r="11" spans="1:26" ht="15" customHeight="1" x14ac:dyDescent="0.2">
      <c r="U11" s="12" t="s">
        <v>111</v>
      </c>
      <c r="V11" s="201">
        <v>42.834991235195503</v>
      </c>
      <c r="W11" s="201">
        <v>16.646364189377291</v>
      </c>
      <c r="X11" s="201">
        <v>12.725303737772705</v>
      </c>
      <c r="Y11" s="366"/>
      <c r="Z11" s="374"/>
    </row>
    <row r="12" spans="1:26" ht="12.75" customHeight="1" x14ac:dyDescent="0.2">
      <c r="U12" s="12" t="s">
        <v>112</v>
      </c>
      <c r="V12" s="201">
        <v>44.28762513599105</v>
      </c>
      <c r="W12" s="201">
        <v>19.246217155565372</v>
      </c>
      <c r="X12" s="201">
        <v>11.345068588120446</v>
      </c>
      <c r="Y12" s="376"/>
    </row>
    <row r="13" spans="1:26" ht="14.25" customHeight="1" x14ac:dyDescent="0.2">
      <c r="U13" s="12" t="s">
        <v>113</v>
      </c>
      <c r="V13" s="201">
        <v>44.940244327131474</v>
      </c>
      <c r="W13" s="201">
        <v>17.242855709011526</v>
      </c>
      <c r="X13" s="201">
        <v>13.204827133606518</v>
      </c>
      <c r="Y13" s="366"/>
      <c r="Z13" s="376"/>
    </row>
    <row r="14" spans="1:26" ht="14.25" customHeight="1" x14ac:dyDescent="0.2">
      <c r="U14" s="12" t="s">
        <v>57</v>
      </c>
      <c r="V14" s="201">
        <v>44.958998826159309</v>
      </c>
      <c r="W14" s="201">
        <v>17.329041002537579</v>
      </c>
      <c r="X14" s="201">
        <v>11.844609003133817</v>
      </c>
    </row>
    <row r="15" spans="1:26" ht="14.25" customHeight="1" x14ac:dyDescent="0.2">
      <c r="U15" s="12" t="s">
        <v>58</v>
      </c>
      <c r="V15" s="201">
        <v>46.447944103564481</v>
      </c>
      <c r="W15" s="201">
        <v>16.478529753861274</v>
      </c>
      <c r="X15" s="201">
        <v>11.610592409225223</v>
      </c>
    </row>
    <row r="16" spans="1:26" ht="14.25" customHeight="1" x14ac:dyDescent="0.2">
      <c r="U16" s="12" t="s">
        <v>59</v>
      </c>
      <c r="V16" s="201">
        <v>46.627170866927898</v>
      </c>
      <c r="W16" s="201">
        <v>18.201857588778843</v>
      </c>
      <c r="X16" s="201">
        <v>11.526047147470532</v>
      </c>
    </row>
    <row r="17" spans="1:25" ht="14.25" customHeight="1" x14ac:dyDescent="0.2">
      <c r="U17" s="12" t="s">
        <v>60</v>
      </c>
      <c r="V17" s="201">
        <v>47.071332105280426</v>
      </c>
      <c r="W17" s="201">
        <v>17.046312615614301</v>
      </c>
      <c r="X17" s="201">
        <v>11.035238818197177</v>
      </c>
    </row>
    <row r="18" spans="1:25" ht="14.25" customHeight="1" x14ac:dyDescent="0.2">
      <c r="U18" s="12" t="s">
        <v>61</v>
      </c>
      <c r="V18" s="201">
        <v>46.74988737945641</v>
      </c>
      <c r="W18" s="201">
        <v>16.160467731984632</v>
      </c>
      <c r="X18" s="201">
        <v>12.14523778935995</v>
      </c>
    </row>
    <row r="19" spans="1:25" ht="14.25" customHeight="1" x14ac:dyDescent="0.2">
      <c r="U19" s="220" t="s">
        <v>6</v>
      </c>
      <c r="V19" s="201">
        <v>47.987797962747763</v>
      </c>
      <c r="W19" s="201">
        <v>18.190948601960411</v>
      </c>
      <c r="X19" s="201">
        <v>10.511197051970759</v>
      </c>
    </row>
    <row r="20" spans="1:25" ht="14.25" customHeight="1" x14ac:dyDescent="0.2">
      <c r="U20" s="220" t="s">
        <v>7</v>
      </c>
      <c r="V20" s="201">
        <v>48.856774868315583</v>
      </c>
      <c r="W20" s="201">
        <v>16.243587313771464</v>
      </c>
      <c r="X20" s="201">
        <v>10.46658596073082</v>
      </c>
    </row>
    <row r="21" spans="1:25" ht="14.25" customHeight="1" x14ac:dyDescent="0.2">
      <c r="U21" s="12" t="s">
        <v>8</v>
      </c>
      <c r="V21" s="201">
        <v>49.335084148023356</v>
      </c>
      <c r="W21" s="201">
        <v>15.488616209924952</v>
      </c>
      <c r="X21" s="201">
        <v>10.008466395857468</v>
      </c>
    </row>
    <row r="22" spans="1:25" ht="14.25" customHeight="1" x14ac:dyDescent="0.2">
      <c r="A22" s="377"/>
      <c r="C22" s="365"/>
      <c r="U22" s="220" t="s">
        <v>9</v>
      </c>
      <c r="V22" s="201">
        <v>48.760028669743768</v>
      </c>
      <c r="W22" s="201">
        <v>15.440338173871476</v>
      </c>
      <c r="X22" s="201">
        <v>10.242077093333066</v>
      </c>
    </row>
    <row r="23" spans="1:25" ht="14.25" customHeight="1" x14ac:dyDescent="0.2">
      <c r="B23" s="365" t="s">
        <v>176</v>
      </c>
      <c r="U23" s="220" t="s">
        <v>10</v>
      </c>
      <c r="V23" s="201">
        <v>49.831191516098279</v>
      </c>
      <c r="W23" s="201">
        <v>14.968298527648619</v>
      </c>
      <c r="X23" s="201">
        <v>9.4484244161944773</v>
      </c>
    </row>
    <row r="24" spans="1:25" ht="14.25" customHeight="1" x14ac:dyDescent="0.2">
      <c r="B24" s="365" t="s">
        <v>190</v>
      </c>
      <c r="U24" s="220" t="s">
        <v>17</v>
      </c>
      <c r="V24" s="201">
        <v>50.467260351280501</v>
      </c>
      <c r="W24" s="201">
        <v>14.220961976256186</v>
      </c>
      <c r="X24" s="201">
        <v>10.228841435129235</v>
      </c>
    </row>
    <row r="25" spans="1:25" s="37" customFormat="1" ht="14.25" customHeight="1" x14ac:dyDescent="0.2">
      <c r="B25" s="67" t="s">
        <v>11</v>
      </c>
      <c r="C25" s="12"/>
      <c r="D25" s="12"/>
      <c r="E25" s="12"/>
      <c r="F25" s="12"/>
      <c r="G25" s="362"/>
      <c r="H25" s="362"/>
      <c r="I25" s="354"/>
      <c r="J25" s="354"/>
      <c r="K25" s="354"/>
      <c r="U25" s="196" t="s">
        <v>136</v>
      </c>
      <c r="V25" s="523">
        <v>50.692478663474837</v>
      </c>
      <c r="W25" s="523">
        <v>13.081025653736548</v>
      </c>
      <c r="X25" s="523">
        <v>8.6429821864259928</v>
      </c>
      <c r="Y25" s="380"/>
    </row>
    <row r="26" spans="1:25" s="37" customFormat="1" ht="14.25" customHeight="1" x14ac:dyDescent="0.2">
      <c r="B26" s="6" t="s">
        <v>119</v>
      </c>
      <c r="C26" s="12"/>
      <c r="D26" s="12"/>
      <c r="E26" s="12"/>
      <c r="F26" s="12"/>
      <c r="G26" s="362"/>
      <c r="H26" s="362"/>
      <c r="I26" s="354"/>
      <c r="J26" s="354"/>
      <c r="K26" s="354"/>
      <c r="U26" s="350" t="s">
        <v>228</v>
      </c>
      <c r="V26" s="360">
        <f>AT1.21!C51</f>
        <v>51.850699561613567</v>
      </c>
      <c r="W26" s="360">
        <f>AT1.21!D51</f>
        <v>14.433649152908595</v>
      </c>
      <c r="X26" s="360">
        <f>AT1.21!E51</f>
        <v>9.9580802710697416</v>
      </c>
      <c r="Y26" s="38"/>
    </row>
    <row r="27" spans="1:25" s="37" customFormat="1" ht="14.25" customHeight="1" x14ac:dyDescent="0.2">
      <c r="B27" s="6" t="s">
        <v>12</v>
      </c>
      <c r="C27" s="12"/>
      <c r="D27" s="12"/>
      <c r="E27" s="12"/>
      <c r="F27" s="12"/>
      <c r="G27" s="362"/>
      <c r="H27" s="362"/>
      <c r="I27" s="354"/>
      <c r="J27" s="354"/>
      <c r="K27" s="354"/>
    </row>
    <row r="32" spans="1:25" ht="12.75" customHeight="1" x14ac:dyDescent="0.2">
      <c r="B32" s="365"/>
    </row>
    <row r="33" spans="2:2" ht="12.75" customHeight="1" x14ac:dyDescent="0.2">
      <c r="B33" s="365"/>
    </row>
    <row r="34" spans="2:2" ht="12.75" customHeight="1" x14ac:dyDescent="0.2">
      <c r="B34" s="365"/>
    </row>
    <row r="44" spans="2:2" ht="12.75" customHeight="1" x14ac:dyDescent="0.2">
      <c r="B44" s="365"/>
    </row>
    <row r="45" spans="2:2" ht="12.75" customHeight="1" x14ac:dyDescent="0.2">
      <c r="B45" s="365"/>
    </row>
    <row r="46" spans="2:2" ht="12.75" customHeight="1" x14ac:dyDescent="0.2">
      <c r="B46" s="365"/>
    </row>
  </sheetData>
  <pageMargins left="0.7" right="0.7" top="0.75" bottom="0.75" header="0.3" footer="0.3"/>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8"/>
  <sheetViews>
    <sheetView workbookViewId="0"/>
  </sheetViews>
  <sheetFormatPr defaultRowHeight="12.75" customHeight="1" x14ac:dyDescent="0.2"/>
  <cols>
    <col min="1" max="11" width="8.88671875" style="37"/>
    <col min="12" max="12" width="19.33203125" style="37" customWidth="1"/>
    <col min="13" max="20" width="8.88671875" style="37"/>
    <col min="21" max="21" width="15.33203125" style="37" customWidth="1"/>
    <col min="22" max="23" width="6.77734375" style="37" customWidth="1"/>
    <col min="24" max="16384" width="8.88671875" style="37"/>
  </cols>
  <sheetData>
    <row r="1" spans="1:22" ht="14.25" customHeight="1" x14ac:dyDescent="0.2">
      <c r="A1" s="365"/>
    </row>
    <row r="2" spans="1:22" ht="18.75" customHeight="1" x14ac:dyDescent="0.25">
      <c r="B2" s="348" t="s">
        <v>340</v>
      </c>
      <c r="C2" s="349"/>
      <c r="D2" s="349"/>
      <c r="E2" s="349"/>
      <c r="F2" s="349"/>
      <c r="G2" s="349"/>
      <c r="H2" s="349"/>
      <c r="I2" s="349"/>
      <c r="J2" s="349"/>
      <c r="K2" s="349"/>
    </row>
    <row r="3" spans="1:22" ht="14.25" customHeight="1" x14ac:dyDescent="0.2"/>
    <row r="4" spans="1:22" ht="14.25" customHeight="1" x14ac:dyDescent="0.25">
      <c r="L4" s="343" t="s">
        <v>341</v>
      </c>
      <c r="M4" s="349"/>
    </row>
    <row r="5" spans="1:22" ht="14.25" customHeight="1" x14ac:dyDescent="0.2">
      <c r="T5" s="41"/>
    </row>
    <row r="6" spans="1:22" ht="14.25" customHeight="1" x14ac:dyDescent="0.2">
      <c r="L6" s="776"/>
      <c r="M6" s="776"/>
      <c r="N6" s="111" t="s">
        <v>0</v>
      </c>
      <c r="T6" s="41"/>
    </row>
    <row r="7" spans="1:22" ht="14.25" customHeight="1" x14ac:dyDescent="0.2">
      <c r="L7" s="12" t="s">
        <v>53</v>
      </c>
      <c r="M7" s="201">
        <v>8.0052615962822635</v>
      </c>
      <c r="N7" s="201">
        <v>7.6907439214169226</v>
      </c>
      <c r="T7" s="41"/>
    </row>
    <row r="8" spans="1:22" ht="14.25" customHeight="1" x14ac:dyDescent="0.2">
      <c r="L8" s="12" t="s">
        <v>52</v>
      </c>
      <c r="M8" s="201">
        <v>7.78452607328326</v>
      </c>
      <c r="N8" s="201">
        <v>7.6907439214169226</v>
      </c>
      <c r="T8" s="41"/>
    </row>
    <row r="9" spans="1:22" ht="14.25" customHeight="1" x14ac:dyDescent="0.2">
      <c r="L9" s="12" t="s">
        <v>14</v>
      </c>
      <c r="M9" s="201">
        <v>7.5282689688142312</v>
      </c>
      <c r="N9" s="201">
        <v>7.6907439214169226</v>
      </c>
      <c r="T9" s="41"/>
    </row>
    <row r="10" spans="1:22" ht="14.25" customHeight="1" x14ac:dyDescent="0.2">
      <c r="L10" s="12" t="s">
        <v>187</v>
      </c>
      <c r="M10" s="201">
        <v>7.0423852783093279</v>
      </c>
      <c r="N10" s="201">
        <v>7.6907439214169226</v>
      </c>
    </row>
    <row r="11" spans="1:22" ht="14.25" customHeight="1" x14ac:dyDescent="0.2">
      <c r="L11" s="12" t="s">
        <v>188</v>
      </c>
      <c r="M11" s="201">
        <v>7.2316522163440249</v>
      </c>
      <c r="N11" s="201">
        <v>7.6907439214169226</v>
      </c>
      <c r="T11" s="41"/>
    </row>
    <row r="12" spans="1:22" ht="14.25" customHeight="1" x14ac:dyDescent="0.2">
      <c r="L12" s="12"/>
      <c r="M12" s="201"/>
      <c r="N12" s="201"/>
      <c r="S12" s="352"/>
    </row>
    <row r="13" spans="1:22" ht="14.25" customHeight="1" x14ac:dyDescent="0.2">
      <c r="L13" s="222" t="s">
        <v>0</v>
      </c>
      <c r="M13" s="767">
        <v>7.6907439214169226</v>
      </c>
      <c r="N13" s="767"/>
      <c r="S13" s="352"/>
    </row>
    <row r="14" spans="1:22" ht="14.25" customHeight="1" x14ac:dyDescent="0.2">
      <c r="L14" s="12"/>
      <c r="M14" s="201"/>
      <c r="N14" s="201"/>
      <c r="S14" s="352"/>
    </row>
    <row r="15" spans="1:22" ht="14.25" customHeight="1" x14ac:dyDescent="0.2">
      <c r="V15" s="12"/>
    </row>
    <row r="16" spans="1:22" ht="14.25" customHeight="1" x14ac:dyDescent="0.2">
      <c r="V16" s="12"/>
    </row>
    <row r="17" spans="2:11" ht="14.25" customHeight="1" x14ac:dyDescent="0.2"/>
    <row r="18" spans="2:11" ht="14.25" customHeight="1" x14ac:dyDescent="0.2"/>
    <row r="19" spans="2:11" ht="14.25" customHeight="1" x14ac:dyDescent="0.2"/>
    <row r="20" spans="2:11" ht="14.25" customHeight="1" x14ac:dyDescent="0.2"/>
    <row r="21" spans="2:11" ht="14.25" customHeight="1" x14ac:dyDescent="0.2"/>
    <row r="22" spans="2:11" ht="12.75" customHeight="1" x14ac:dyDescent="0.2">
      <c r="B22" s="43"/>
    </row>
    <row r="23" spans="2:11" ht="14.25" customHeight="1" x14ac:dyDescent="0.2">
      <c r="B23" s="43"/>
    </row>
    <row r="24" spans="2:11" ht="14.25" customHeight="1" x14ac:dyDescent="0.2">
      <c r="B24" s="365" t="s">
        <v>189</v>
      </c>
    </row>
    <row r="25" spans="2:11" ht="14.25" customHeight="1" x14ac:dyDescent="0.2">
      <c r="B25" s="365" t="s">
        <v>336</v>
      </c>
      <c r="C25" s="354"/>
      <c r="D25" s="354"/>
      <c r="E25" s="354"/>
      <c r="F25" s="354"/>
      <c r="G25" s="354"/>
      <c r="H25" s="354"/>
      <c r="I25" s="354"/>
      <c r="J25" s="354"/>
      <c r="K25" s="354"/>
    </row>
    <row r="26" spans="2:11" ht="14.25" customHeight="1" x14ac:dyDescent="0.2">
      <c r="B26" s="365" t="s">
        <v>18</v>
      </c>
      <c r="C26" s="354"/>
      <c r="D26" s="354"/>
      <c r="E26" s="354"/>
      <c r="F26" s="354"/>
      <c r="G26" s="354"/>
      <c r="H26" s="354"/>
      <c r="I26" s="354"/>
      <c r="J26" s="354"/>
      <c r="K26" s="354"/>
    </row>
    <row r="27" spans="2:11" ht="14.25" customHeight="1" x14ac:dyDescent="0.2">
      <c r="B27" s="44"/>
      <c r="C27" s="354"/>
      <c r="D27" s="354"/>
      <c r="E27" s="354"/>
      <c r="F27" s="354"/>
      <c r="G27" s="354"/>
      <c r="H27" s="354"/>
      <c r="I27" s="354"/>
      <c r="J27" s="354"/>
      <c r="K27" s="354"/>
    </row>
    <row r="28" spans="2:11" ht="12.75" customHeight="1" x14ac:dyDescent="0.2">
      <c r="B28" s="6"/>
    </row>
  </sheetData>
  <pageMargins left="0.7" right="0.7" top="0.75" bottom="0.75" header="0.3" footer="0.3"/>
  <pageSetup paperSize="9" orientation="landscape" r:id="rId1"/>
  <headerFooter alignWithMargins="0"/>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'Fig 1.12'!M13:M13</xm:f>
              <xm:sqref>K37</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U71"/>
  <sheetViews>
    <sheetView zoomScaleNormal="100" workbookViewId="0"/>
  </sheetViews>
  <sheetFormatPr defaultRowHeight="14.25" customHeight="1" x14ac:dyDescent="0.2"/>
  <cols>
    <col min="1" max="1" width="8.88671875" style="143"/>
    <col min="2" max="2" width="5.88671875" style="98" customWidth="1"/>
    <col min="3" max="4" width="8.77734375" style="98" customWidth="1"/>
    <col min="5" max="5" width="8.77734375" style="143" customWidth="1"/>
    <col min="6" max="6" width="8.88671875" style="143" customWidth="1"/>
    <col min="7" max="9" width="8.77734375" style="143" customWidth="1"/>
    <col min="10" max="10" width="8.88671875" style="143" customWidth="1"/>
    <col min="11" max="11" width="5.6640625" style="143" customWidth="1"/>
    <col min="12" max="12" width="5.88671875" style="98" customWidth="1"/>
    <col min="13" max="14" width="8.77734375" style="98" customWidth="1"/>
    <col min="15" max="15" width="8.77734375" style="143" customWidth="1"/>
    <col min="16" max="16" width="8.88671875" style="143" customWidth="1"/>
    <col min="17" max="19" width="8.77734375" style="143" customWidth="1"/>
    <col min="20" max="20" width="8.88671875" style="143" customWidth="1"/>
    <col min="21" max="244" width="8.88671875" style="143"/>
    <col min="245" max="245" width="5.88671875" style="143" customWidth="1"/>
    <col min="246" max="246" width="6.6640625" style="143" customWidth="1"/>
    <col min="247" max="247" width="8.88671875" style="143" customWidth="1"/>
    <col min="248" max="248" width="7.77734375" style="143" customWidth="1"/>
    <col min="249" max="249" width="8.88671875" style="143" customWidth="1"/>
    <col min="250" max="251" width="8.44140625" style="143" customWidth="1"/>
    <col min="252" max="252" width="6.6640625" style="143" customWidth="1"/>
    <col min="253" max="253" width="8.88671875" style="143" customWidth="1"/>
    <col min="254" max="254" width="5.6640625" style="143" customWidth="1"/>
    <col min="255" max="255" width="5.88671875" style="143" customWidth="1"/>
    <col min="256" max="256" width="6.6640625" style="143" customWidth="1"/>
    <col min="257" max="257" width="8.88671875" style="143" customWidth="1"/>
    <col min="258" max="258" width="7.77734375" style="143" customWidth="1"/>
    <col min="259" max="259" width="8.88671875" style="143" customWidth="1"/>
    <col min="260" max="261" width="8.44140625" style="143" customWidth="1"/>
    <col min="262" max="262" width="6.6640625" style="143" customWidth="1"/>
    <col min="263" max="263" width="8.88671875" style="143" customWidth="1"/>
    <col min="264" max="264" width="8.88671875" style="143"/>
    <col min="265" max="265" width="8.6640625" style="143" customWidth="1"/>
    <col min="266" max="500" width="8.88671875" style="143"/>
    <col min="501" max="501" width="5.88671875" style="143" customWidth="1"/>
    <col min="502" max="502" width="6.6640625" style="143" customWidth="1"/>
    <col min="503" max="503" width="8.88671875" style="143" customWidth="1"/>
    <col min="504" max="504" width="7.77734375" style="143" customWidth="1"/>
    <col min="505" max="505" width="8.88671875" style="143" customWidth="1"/>
    <col min="506" max="507" width="8.44140625" style="143" customWidth="1"/>
    <col min="508" max="508" width="6.6640625" style="143" customWidth="1"/>
    <col min="509" max="509" width="8.88671875" style="143" customWidth="1"/>
    <col min="510" max="510" width="5.6640625" style="143" customWidth="1"/>
    <col min="511" max="511" width="5.88671875" style="143" customWidth="1"/>
    <col min="512" max="512" width="6.6640625" style="143" customWidth="1"/>
    <col min="513" max="513" width="8.88671875" style="143" customWidth="1"/>
    <col min="514" max="514" width="7.77734375" style="143" customWidth="1"/>
    <col min="515" max="515" width="8.88671875" style="143" customWidth="1"/>
    <col min="516" max="517" width="8.44140625" style="143" customWidth="1"/>
    <col min="518" max="518" width="6.6640625" style="143" customWidth="1"/>
    <col min="519" max="519" width="8.88671875" style="143" customWidth="1"/>
    <col min="520" max="520" width="8.88671875" style="143"/>
    <col min="521" max="521" width="8.6640625" style="143" customWidth="1"/>
    <col min="522" max="756" width="8.88671875" style="143"/>
    <col min="757" max="757" width="5.88671875" style="143" customWidth="1"/>
    <col min="758" max="758" width="6.6640625" style="143" customWidth="1"/>
    <col min="759" max="759" width="8.88671875" style="143" customWidth="1"/>
    <col min="760" max="760" width="7.77734375" style="143" customWidth="1"/>
    <col min="761" max="761" width="8.88671875" style="143" customWidth="1"/>
    <col min="762" max="763" width="8.44140625" style="143" customWidth="1"/>
    <col min="764" max="764" width="6.6640625" style="143" customWidth="1"/>
    <col min="765" max="765" width="8.88671875" style="143" customWidth="1"/>
    <col min="766" max="766" width="5.6640625" style="143" customWidth="1"/>
    <col min="767" max="767" width="5.88671875" style="143" customWidth="1"/>
    <col min="768" max="768" width="6.6640625" style="143" customWidth="1"/>
    <col min="769" max="769" width="8.88671875" style="143" customWidth="1"/>
    <col min="770" max="770" width="7.77734375" style="143" customWidth="1"/>
    <col min="771" max="771" width="8.88671875" style="143" customWidth="1"/>
    <col min="772" max="773" width="8.44140625" style="143" customWidth="1"/>
    <col min="774" max="774" width="6.6640625" style="143" customWidth="1"/>
    <col min="775" max="775" width="8.88671875" style="143" customWidth="1"/>
    <col min="776" max="776" width="8.88671875" style="143"/>
    <col min="777" max="777" width="8.6640625" style="143" customWidth="1"/>
    <col min="778" max="1012" width="8.88671875" style="143"/>
    <col min="1013" max="1013" width="5.88671875" style="143" customWidth="1"/>
    <col min="1014" max="1014" width="6.6640625" style="143" customWidth="1"/>
    <col min="1015" max="1015" width="8.88671875" style="143" customWidth="1"/>
    <col min="1016" max="1016" width="7.77734375" style="143" customWidth="1"/>
    <col min="1017" max="1017" width="8.88671875" style="143" customWidth="1"/>
    <col min="1018" max="1019" width="8.44140625" style="143" customWidth="1"/>
    <col min="1020" max="1020" width="6.6640625" style="143" customWidth="1"/>
    <col min="1021" max="1021" width="8.88671875" style="143" customWidth="1"/>
    <col min="1022" max="1022" width="5.6640625" style="143" customWidth="1"/>
    <col min="1023" max="1023" width="5.88671875" style="143" customWidth="1"/>
    <col min="1024" max="1024" width="6.6640625" style="143" customWidth="1"/>
    <col min="1025" max="1025" width="8.88671875" style="143" customWidth="1"/>
    <col min="1026" max="1026" width="7.77734375" style="143" customWidth="1"/>
    <col min="1027" max="1027" width="8.88671875" style="143" customWidth="1"/>
    <col min="1028" max="1029" width="8.44140625" style="143" customWidth="1"/>
    <col min="1030" max="1030" width="6.6640625" style="143" customWidth="1"/>
    <col min="1031" max="1031" width="8.88671875" style="143" customWidth="1"/>
    <col min="1032" max="1032" width="8.88671875" style="143"/>
    <col min="1033" max="1033" width="8.6640625" style="143" customWidth="1"/>
    <col min="1034" max="1268" width="8.88671875" style="143"/>
    <col min="1269" max="1269" width="5.88671875" style="143" customWidth="1"/>
    <col min="1270" max="1270" width="6.6640625" style="143" customWidth="1"/>
    <col min="1271" max="1271" width="8.88671875" style="143" customWidth="1"/>
    <col min="1272" max="1272" width="7.77734375" style="143" customWidth="1"/>
    <col min="1273" max="1273" width="8.88671875" style="143" customWidth="1"/>
    <col min="1274" max="1275" width="8.44140625" style="143" customWidth="1"/>
    <col min="1276" max="1276" width="6.6640625" style="143" customWidth="1"/>
    <col min="1277" max="1277" width="8.88671875" style="143" customWidth="1"/>
    <col min="1278" max="1278" width="5.6640625" style="143" customWidth="1"/>
    <col min="1279" max="1279" width="5.88671875" style="143" customWidth="1"/>
    <col min="1280" max="1280" width="6.6640625" style="143" customWidth="1"/>
    <col min="1281" max="1281" width="8.88671875" style="143" customWidth="1"/>
    <col min="1282" max="1282" width="7.77734375" style="143" customWidth="1"/>
    <col min="1283" max="1283" width="8.88671875" style="143" customWidth="1"/>
    <col min="1284" max="1285" width="8.44140625" style="143" customWidth="1"/>
    <col min="1286" max="1286" width="6.6640625" style="143" customWidth="1"/>
    <col min="1287" max="1287" width="8.88671875" style="143" customWidth="1"/>
    <col min="1288" max="1288" width="8.88671875" style="143"/>
    <col min="1289" max="1289" width="8.6640625" style="143" customWidth="1"/>
    <col min="1290" max="1524" width="8.88671875" style="143"/>
    <col min="1525" max="1525" width="5.88671875" style="143" customWidth="1"/>
    <col min="1526" max="1526" width="6.6640625" style="143" customWidth="1"/>
    <col min="1527" max="1527" width="8.88671875" style="143" customWidth="1"/>
    <col min="1528" max="1528" width="7.77734375" style="143" customWidth="1"/>
    <col min="1529" max="1529" width="8.88671875" style="143" customWidth="1"/>
    <col min="1530" max="1531" width="8.44140625" style="143" customWidth="1"/>
    <col min="1532" max="1532" width="6.6640625" style="143" customWidth="1"/>
    <col min="1533" max="1533" width="8.88671875" style="143" customWidth="1"/>
    <col min="1534" max="1534" width="5.6640625" style="143" customWidth="1"/>
    <col min="1535" max="1535" width="5.88671875" style="143" customWidth="1"/>
    <col min="1536" max="1536" width="6.6640625" style="143" customWidth="1"/>
    <col min="1537" max="1537" width="8.88671875" style="143" customWidth="1"/>
    <col min="1538" max="1538" width="7.77734375" style="143" customWidth="1"/>
    <col min="1539" max="1539" width="8.88671875" style="143" customWidth="1"/>
    <col min="1540" max="1541" width="8.44140625" style="143" customWidth="1"/>
    <col min="1542" max="1542" width="6.6640625" style="143" customWidth="1"/>
    <col min="1543" max="1543" width="8.88671875" style="143" customWidth="1"/>
    <col min="1544" max="1544" width="8.88671875" style="143"/>
    <col min="1545" max="1545" width="8.6640625" style="143" customWidth="1"/>
    <col min="1546" max="1780" width="8.88671875" style="143"/>
    <col min="1781" max="1781" width="5.88671875" style="143" customWidth="1"/>
    <col min="1782" max="1782" width="6.6640625" style="143" customWidth="1"/>
    <col min="1783" max="1783" width="8.88671875" style="143" customWidth="1"/>
    <col min="1784" max="1784" width="7.77734375" style="143" customWidth="1"/>
    <col min="1785" max="1785" width="8.88671875" style="143" customWidth="1"/>
    <col min="1786" max="1787" width="8.44140625" style="143" customWidth="1"/>
    <col min="1788" max="1788" width="6.6640625" style="143" customWidth="1"/>
    <col min="1789" max="1789" width="8.88671875" style="143" customWidth="1"/>
    <col min="1790" max="1790" width="5.6640625" style="143" customWidth="1"/>
    <col min="1791" max="1791" width="5.88671875" style="143" customWidth="1"/>
    <col min="1792" max="1792" width="6.6640625" style="143" customWidth="1"/>
    <col min="1793" max="1793" width="8.88671875" style="143" customWidth="1"/>
    <col min="1794" max="1794" width="7.77734375" style="143" customWidth="1"/>
    <col min="1795" max="1795" width="8.88671875" style="143" customWidth="1"/>
    <col min="1796" max="1797" width="8.44140625" style="143" customWidth="1"/>
    <col min="1798" max="1798" width="6.6640625" style="143" customWidth="1"/>
    <col min="1799" max="1799" width="8.88671875" style="143" customWidth="1"/>
    <col min="1800" max="1800" width="8.88671875" style="143"/>
    <col min="1801" max="1801" width="8.6640625" style="143" customWidth="1"/>
    <col min="1802" max="2036" width="8.88671875" style="143"/>
    <col min="2037" max="2037" width="5.88671875" style="143" customWidth="1"/>
    <col min="2038" max="2038" width="6.6640625" style="143" customWidth="1"/>
    <col min="2039" max="2039" width="8.88671875" style="143" customWidth="1"/>
    <col min="2040" max="2040" width="7.77734375" style="143" customWidth="1"/>
    <col min="2041" max="2041" width="8.88671875" style="143" customWidth="1"/>
    <col min="2042" max="2043" width="8.44140625" style="143" customWidth="1"/>
    <col min="2044" max="2044" width="6.6640625" style="143" customWidth="1"/>
    <col min="2045" max="2045" width="8.88671875" style="143" customWidth="1"/>
    <col min="2046" max="2046" width="5.6640625" style="143" customWidth="1"/>
    <col min="2047" max="2047" width="5.88671875" style="143" customWidth="1"/>
    <col min="2048" max="2048" width="6.6640625" style="143" customWidth="1"/>
    <col min="2049" max="2049" width="8.88671875" style="143" customWidth="1"/>
    <col min="2050" max="2050" width="7.77734375" style="143" customWidth="1"/>
    <col min="2051" max="2051" width="8.88671875" style="143" customWidth="1"/>
    <col min="2052" max="2053" width="8.44140625" style="143" customWidth="1"/>
    <col min="2054" max="2054" width="6.6640625" style="143" customWidth="1"/>
    <col min="2055" max="2055" width="8.88671875" style="143" customWidth="1"/>
    <col min="2056" max="2056" width="8.88671875" style="143"/>
    <col min="2057" max="2057" width="8.6640625" style="143" customWidth="1"/>
    <col min="2058" max="2292" width="8.88671875" style="143"/>
    <col min="2293" max="2293" width="5.88671875" style="143" customWidth="1"/>
    <col min="2294" max="2294" width="6.6640625" style="143" customWidth="1"/>
    <col min="2295" max="2295" width="8.88671875" style="143" customWidth="1"/>
    <col min="2296" max="2296" width="7.77734375" style="143" customWidth="1"/>
    <col min="2297" max="2297" width="8.88671875" style="143" customWidth="1"/>
    <col min="2298" max="2299" width="8.44140625" style="143" customWidth="1"/>
    <col min="2300" max="2300" width="6.6640625" style="143" customWidth="1"/>
    <col min="2301" max="2301" width="8.88671875" style="143" customWidth="1"/>
    <col min="2302" max="2302" width="5.6640625" style="143" customWidth="1"/>
    <col min="2303" max="2303" width="5.88671875" style="143" customWidth="1"/>
    <col min="2304" max="2304" width="6.6640625" style="143" customWidth="1"/>
    <col min="2305" max="2305" width="8.88671875" style="143" customWidth="1"/>
    <col min="2306" max="2306" width="7.77734375" style="143" customWidth="1"/>
    <col min="2307" max="2307" width="8.88671875" style="143" customWidth="1"/>
    <col min="2308" max="2309" width="8.44140625" style="143" customWidth="1"/>
    <col min="2310" max="2310" width="6.6640625" style="143" customWidth="1"/>
    <col min="2311" max="2311" width="8.88671875" style="143" customWidth="1"/>
    <col min="2312" max="2312" width="8.88671875" style="143"/>
    <col min="2313" max="2313" width="8.6640625" style="143" customWidth="1"/>
    <col min="2314" max="2548" width="8.88671875" style="143"/>
    <col min="2549" max="2549" width="5.88671875" style="143" customWidth="1"/>
    <col min="2550" max="2550" width="6.6640625" style="143" customWidth="1"/>
    <col min="2551" max="2551" width="8.88671875" style="143" customWidth="1"/>
    <col min="2552" max="2552" width="7.77734375" style="143" customWidth="1"/>
    <col min="2553" max="2553" width="8.88671875" style="143" customWidth="1"/>
    <col min="2554" max="2555" width="8.44140625" style="143" customWidth="1"/>
    <col min="2556" max="2556" width="6.6640625" style="143" customWidth="1"/>
    <col min="2557" max="2557" width="8.88671875" style="143" customWidth="1"/>
    <col min="2558" max="2558" width="5.6640625" style="143" customWidth="1"/>
    <col min="2559" max="2559" width="5.88671875" style="143" customWidth="1"/>
    <col min="2560" max="2560" width="6.6640625" style="143" customWidth="1"/>
    <col min="2561" max="2561" width="8.88671875" style="143" customWidth="1"/>
    <col min="2562" max="2562" width="7.77734375" style="143" customWidth="1"/>
    <col min="2563" max="2563" width="8.88671875" style="143" customWidth="1"/>
    <col min="2564" max="2565" width="8.44140625" style="143" customWidth="1"/>
    <col min="2566" max="2566" width="6.6640625" style="143" customWidth="1"/>
    <col min="2567" max="2567" width="8.88671875" style="143" customWidth="1"/>
    <col min="2568" max="2568" width="8.88671875" style="143"/>
    <col min="2569" max="2569" width="8.6640625" style="143" customWidth="1"/>
    <col min="2570" max="2804" width="8.88671875" style="143"/>
    <col min="2805" max="2805" width="5.88671875" style="143" customWidth="1"/>
    <col min="2806" max="2806" width="6.6640625" style="143" customWidth="1"/>
    <col min="2807" max="2807" width="8.88671875" style="143" customWidth="1"/>
    <col min="2808" max="2808" width="7.77734375" style="143" customWidth="1"/>
    <col min="2809" max="2809" width="8.88671875" style="143" customWidth="1"/>
    <col min="2810" max="2811" width="8.44140625" style="143" customWidth="1"/>
    <col min="2812" max="2812" width="6.6640625" style="143" customWidth="1"/>
    <col min="2813" max="2813" width="8.88671875" style="143" customWidth="1"/>
    <col min="2814" max="2814" width="5.6640625" style="143" customWidth="1"/>
    <col min="2815" max="2815" width="5.88671875" style="143" customWidth="1"/>
    <col min="2816" max="2816" width="6.6640625" style="143" customWidth="1"/>
    <col min="2817" max="2817" width="8.88671875" style="143" customWidth="1"/>
    <col min="2818" max="2818" width="7.77734375" style="143" customWidth="1"/>
    <col min="2819" max="2819" width="8.88671875" style="143" customWidth="1"/>
    <col min="2820" max="2821" width="8.44140625" style="143" customWidth="1"/>
    <col min="2822" max="2822" width="6.6640625" style="143" customWidth="1"/>
    <col min="2823" max="2823" width="8.88671875" style="143" customWidth="1"/>
    <col min="2824" max="2824" width="8.88671875" style="143"/>
    <col min="2825" max="2825" width="8.6640625" style="143" customWidth="1"/>
    <col min="2826" max="3060" width="8.88671875" style="143"/>
    <col min="3061" max="3061" width="5.88671875" style="143" customWidth="1"/>
    <col min="3062" max="3062" width="6.6640625" style="143" customWidth="1"/>
    <col min="3063" max="3063" width="8.88671875" style="143" customWidth="1"/>
    <col min="3064" max="3064" width="7.77734375" style="143" customWidth="1"/>
    <col min="3065" max="3065" width="8.88671875" style="143" customWidth="1"/>
    <col min="3066" max="3067" width="8.44140625" style="143" customWidth="1"/>
    <col min="3068" max="3068" width="6.6640625" style="143" customWidth="1"/>
    <col min="3069" max="3069" width="8.88671875" style="143" customWidth="1"/>
    <col min="3070" max="3070" width="5.6640625" style="143" customWidth="1"/>
    <col min="3071" max="3071" width="5.88671875" style="143" customWidth="1"/>
    <col min="3072" max="3072" width="6.6640625" style="143" customWidth="1"/>
    <col min="3073" max="3073" width="8.88671875" style="143" customWidth="1"/>
    <col min="3074" max="3074" width="7.77734375" style="143" customWidth="1"/>
    <col min="3075" max="3075" width="8.88671875" style="143" customWidth="1"/>
    <col min="3076" max="3077" width="8.44140625" style="143" customWidth="1"/>
    <col min="3078" max="3078" width="6.6640625" style="143" customWidth="1"/>
    <col min="3079" max="3079" width="8.88671875" style="143" customWidth="1"/>
    <col min="3080" max="3080" width="8.88671875" style="143"/>
    <col min="3081" max="3081" width="8.6640625" style="143" customWidth="1"/>
    <col min="3082" max="3316" width="8.88671875" style="143"/>
    <col min="3317" max="3317" width="5.88671875" style="143" customWidth="1"/>
    <col min="3318" max="3318" width="6.6640625" style="143" customWidth="1"/>
    <col min="3319" max="3319" width="8.88671875" style="143" customWidth="1"/>
    <col min="3320" max="3320" width="7.77734375" style="143" customWidth="1"/>
    <col min="3321" max="3321" width="8.88671875" style="143" customWidth="1"/>
    <col min="3322" max="3323" width="8.44140625" style="143" customWidth="1"/>
    <col min="3324" max="3324" width="6.6640625" style="143" customWidth="1"/>
    <col min="3325" max="3325" width="8.88671875" style="143" customWidth="1"/>
    <col min="3326" max="3326" width="5.6640625" style="143" customWidth="1"/>
    <col min="3327" max="3327" width="5.88671875" style="143" customWidth="1"/>
    <col min="3328" max="3328" width="6.6640625" style="143" customWidth="1"/>
    <col min="3329" max="3329" width="8.88671875" style="143" customWidth="1"/>
    <col min="3330" max="3330" width="7.77734375" style="143" customWidth="1"/>
    <col min="3331" max="3331" width="8.88671875" style="143" customWidth="1"/>
    <col min="3332" max="3333" width="8.44140625" style="143" customWidth="1"/>
    <col min="3334" max="3334" width="6.6640625" style="143" customWidth="1"/>
    <col min="3335" max="3335" width="8.88671875" style="143" customWidth="1"/>
    <col min="3336" max="3336" width="8.88671875" style="143"/>
    <col min="3337" max="3337" width="8.6640625" style="143" customWidth="1"/>
    <col min="3338" max="3572" width="8.88671875" style="143"/>
    <col min="3573" max="3573" width="5.88671875" style="143" customWidth="1"/>
    <col min="3574" max="3574" width="6.6640625" style="143" customWidth="1"/>
    <col min="3575" max="3575" width="8.88671875" style="143" customWidth="1"/>
    <col min="3576" max="3576" width="7.77734375" style="143" customWidth="1"/>
    <col min="3577" max="3577" width="8.88671875" style="143" customWidth="1"/>
    <col min="3578" max="3579" width="8.44140625" style="143" customWidth="1"/>
    <col min="3580" max="3580" width="6.6640625" style="143" customWidth="1"/>
    <col min="3581" max="3581" width="8.88671875" style="143" customWidth="1"/>
    <col min="3582" max="3582" width="5.6640625" style="143" customWidth="1"/>
    <col min="3583" max="3583" width="5.88671875" style="143" customWidth="1"/>
    <col min="3584" max="3584" width="6.6640625" style="143" customWidth="1"/>
    <col min="3585" max="3585" width="8.88671875" style="143" customWidth="1"/>
    <col min="3586" max="3586" width="7.77734375" style="143" customWidth="1"/>
    <col min="3587" max="3587" width="8.88671875" style="143" customWidth="1"/>
    <col min="3588" max="3589" width="8.44140625" style="143" customWidth="1"/>
    <col min="3590" max="3590" width="6.6640625" style="143" customWidth="1"/>
    <col min="3591" max="3591" width="8.88671875" style="143" customWidth="1"/>
    <col min="3592" max="3592" width="8.88671875" style="143"/>
    <col min="3593" max="3593" width="8.6640625" style="143" customWidth="1"/>
    <col min="3594" max="3828" width="8.88671875" style="143"/>
    <col min="3829" max="3829" width="5.88671875" style="143" customWidth="1"/>
    <col min="3830" max="3830" width="6.6640625" style="143" customWidth="1"/>
    <col min="3831" max="3831" width="8.88671875" style="143" customWidth="1"/>
    <col min="3832" max="3832" width="7.77734375" style="143" customWidth="1"/>
    <col min="3833" max="3833" width="8.88671875" style="143" customWidth="1"/>
    <col min="3834" max="3835" width="8.44140625" style="143" customWidth="1"/>
    <col min="3836" max="3836" width="6.6640625" style="143" customWidth="1"/>
    <col min="3837" max="3837" width="8.88671875" style="143" customWidth="1"/>
    <col min="3838" max="3838" width="5.6640625" style="143" customWidth="1"/>
    <col min="3839" max="3839" width="5.88671875" style="143" customWidth="1"/>
    <col min="3840" max="3840" width="6.6640625" style="143" customWidth="1"/>
    <col min="3841" max="3841" width="8.88671875" style="143" customWidth="1"/>
    <col min="3842" max="3842" width="7.77734375" style="143" customWidth="1"/>
    <col min="3843" max="3843" width="8.88671875" style="143" customWidth="1"/>
    <col min="3844" max="3845" width="8.44140625" style="143" customWidth="1"/>
    <col min="3846" max="3846" width="6.6640625" style="143" customWidth="1"/>
    <col min="3847" max="3847" width="8.88671875" style="143" customWidth="1"/>
    <col min="3848" max="3848" width="8.88671875" style="143"/>
    <col min="3849" max="3849" width="8.6640625" style="143" customWidth="1"/>
    <col min="3850" max="4084" width="8.88671875" style="143"/>
    <col min="4085" max="4085" width="5.88671875" style="143" customWidth="1"/>
    <col min="4086" max="4086" width="6.6640625" style="143" customWidth="1"/>
    <col min="4087" max="4087" width="8.88671875" style="143" customWidth="1"/>
    <col min="4088" max="4088" width="7.77734375" style="143" customWidth="1"/>
    <col min="4089" max="4089" width="8.88671875" style="143" customWidth="1"/>
    <col min="4090" max="4091" width="8.44140625" style="143" customWidth="1"/>
    <col min="4092" max="4092" width="6.6640625" style="143" customWidth="1"/>
    <col min="4093" max="4093" width="8.88671875" style="143" customWidth="1"/>
    <col min="4094" max="4094" width="5.6640625" style="143" customWidth="1"/>
    <col min="4095" max="4095" width="5.88671875" style="143" customWidth="1"/>
    <col min="4096" max="4096" width="6.6640625" style="143" customWidth="1"/>
    <col min="4097" max="4097" width="8.88671875" style="143" customWidth="1"/>
    <col min="4098" max="4098" width="7.77734375" style="143" customWidth="1"/>
    <col min="4099" max="4099" width="8.88671875" style="143" customWidth="1"/>
    <col min="4100" max="4101" width="8.44140625" style="143" customWidth="1"/>
    <col min="4102" max="4102" width="6.6640625" style="143" customWidth="1"/>
    <col min="4103" max="4103" width="8.88671875" style="143" customWidth="1"/>
    <col min="4104" max="4104" width="8.88671875" style="143"/>
    <col min="4105" max="4105" width="8.6640625" style="143" customWidth="1"/>
    <col min="4106" max="4340" width="8.88671875" style="143"/>
    <col min="4341" max="4341" width="5.88671875" style="143" customWidth="1"/>
    <col min="4342" max="4342" width="6.6640625" style="143" customWidth="1"/>
    <col min="4343" max="4343" width="8.88671875" style="143" customWidth="1"/>
    <col min="4344" max="4344" width="7.77734375" style="143" customWidth="1"/>
    <col min="4345" max="4345" width="8.88671875" style="143" customWidth="1"/>
    <col min="4346" max="4347" width="8.44140625" style="143" customWidth="1"/>
    <col min="4348" max="4348" width="6.6640625" style="143" customWidth="1"/>
    <col min="4349" max="4349" width="8.88671875" style="143" customWidth="1"/>
    <col min="4350" max="4350" width="5.6640625" style="143" customWidth="1"/>
    <col min="4351" max="4351" width="5.88671875" style="143" customWidth="1"/>
    <col min="4352" max="4352" width="6.6640625" style="143" customWidth="1"/>
    <col min="4353" max="4353" width="8.88671875" style="143" customWidth="1"/>
    <col min="4354" max="4354" width="7.77734375" style="143" customWidth="1"/>
    <col min="4355" max="4355" width="8.88671875" style="143" customWidth="1"/>
    <col min="4356" max="4357" width="8.44140625" style="143" customWidth="1"/>
    <col min="4358" max="4358" width="6.6640625" style="143" customWidth="1"/>
    <col min="4359" max="4359" width="8.88671875" style="143" customWidth="1"/>
    <col min="4360" max="4360" width="8.88671875" style="143"/>
    <col min="4361" max="4361" width="8.6640625" style="143" customWidth="1"/>
    <col min="4362" max="4596" width="8.88671875" style="143"/>
    <col min="4597" max="4597" width="5.88671875" style="143" customWidth="1"/>
    <col min="4598" max="4598" width="6.6640625" style="143" customWidth="1"/>
    <col min="4599" max="4599" width="8.88671875" style="143" customWidth="1"/>
    <col min="4600" max="4600" width="7.77734375" style="143" customWidth="1"/>
    <col min="4601" max="4601" width="8.88671875" style="143" customWidth="1"/>
    <col min="4602" max="4603" width="8.44140625" style="143" customWidth="1"/>
    <col min="4604" max="4604" width="6.6640625" style="143" customWidth="1"/>
    <col min="4605" max="4605" width="8.88671875" style="143" customWidth="1"/>
    <col min="4606" max="4606" width="5.6640625" style="143" customWidth="1"/>
    <col min="4607" max="4607" width="5.88671875" style="143" customWidth="1"/>
    <col min="4608" max="4608" width="6.6640625" style="143" customWidth="1"/>
    <col min="4609" max="4609" width="8.88671875" style="143" customWidth="1"/>
    <col min="4610" max="4610" width="7.77734375" style="143" customWidth="1"/>
    <col min="4611" max="4611" width="8.88671875" style="143" customWidth="1"/>
    <col min="4612" max="4613" width="8.44140625" style="143" customWidth="1"/>
    <col min="4614" max="4614" width="6.6640625" style="143" customWidth="1"/>
    <col min="4615" max="4615" width="8.88671875" style="143" customWidth="1"/>
    <col min="4616" max="4616" width="8.88671875" style="143"/>
    <col min="4617" max="4617" width="8.6640625" style="143" customWidth="1"/>
    <col min="4618" max="4852" width="8.88671875" style="143"/>
    <col min="4853" max="4853" width="5.88671875" style="143" customWidth="1"/>
    <col min="4854" max="4854" width="6.6640625" style="143" customWidth="1"/>
    <col min="4855" max="4855" width="8.88671875" style="143" customWidth="1"/>
    <col min="4856" max="4856" width="7.77734375" style="143" customWidth="1"/>
    <col min="4857" max="4857" width="8.88671875" style="143" customWidth="1"/>
    <col min="4858" max="4859" width="8.44140625" style="143" customWidth="1"/>
    <col min="4860" max="4860" width="6.6640625" style="143" customWidth="1"/>
    <col min="4861" max="4861" width="8.88671875" style="143" customWidth="1"/>
    <col min="4862" max="4862" width="5.6640625" style="143" customWidth="1"/>
    <col min="4863" max="4863" width="5.88671875" style="143" customWidth="1"/>
    <col min="4864" max="4864" width="6.6640625" style="143" customWidth="1"/>
    <col min="4865" max="4865" width="8.88671875" style="143" customWidth="1"/>
    <col min="4866" max="4866" width="7.77734375" style="143" customWidth="1"/>
    <col min="4867" max="4867" width="8.88671875" style="143" customWidth="1"/>
    <col min="4868" max="4869" width="8.44140625" style="143" customWidth="1"/>
    <col min="4870" max="4870" width="6.6640625" style="143" customWidth="1"/>
    <col min="4871" max="4871" width="8.88671875" style="143" customWidth="1"/>
    <col min="4872" max="4872" width="8.88671875" style="143"/>
    <col min="4873" max="4873" width="8.6640625" style="143" customWidth="1"/>
    <col min="4874" max="5108" width="8.88671875" style="143"/>
    <col min="5109" max="5109" width="5.88671875" style="143" customWidth="1"/>
    <col min="5110" max="5110" width="6.6640625" style="143" customWidth="1"/>
    <col min="5111" max="5111" width="8.88671875" style="143" customWidth="1"/>
    <col min="5112" max="5112" width="7.77734375" style="143" customWidth="1"/>
    <col min="5113" max="5113" width="8.88671875" style="143" customWidth="1"/>
    <col min="5114" max="5115" width="8.44140625" style="143" customWidth="1"/>
    <col min="5116" max="5116" width="6.6640625" style="143" customWidth="1"/>
    <col min="5117" max="5117" width="8.88671875" style="143" customWidth="1"/>
    <col min="5118" max="5118" width="5.6640625" style="143" customWidth="1"/>
    <col min="5119" max="5119" width="5.88671875" style="143" customWidth="1"/>
    <col min="5120" max="5120" width="6.6640625" style="143" customWidth="1"/>
    <col min="5121" max="5121" width="8.88671875" style="143" customWidth="1"/>
    <col min="5122" max="5122" width="7.77734375" style="143" customWidth="1"/>
    <col min="5123" max="5123" width="8.88671875" style="143" customWidth="1"/>
    <col min="5124" max="5125" width="8.44140625" style="143" customWidth="1"/>
    <col min="5126" max="5126" width="6.6640625" style="143" customWidth="1"/>
    <col min="5127" max="5127" width="8.88671875" style="143" customWidth="1"/>
    <col min="5128" max="5128" width="8.88671875" style="143"/>
    <col min="5129" max="5129" width="8.6640625" style="143" customWidth="1"/>
    <col min="5130" max="5364" width="8.88671875" style="143"/>
    <col min="5365" max="5365" width="5.88671875" style="143" customWidth="1"/>
    <col min="5366" max="5366" width="6.6640625" style="143" customWidth="1"/>
    <col min="5367" max="5367" width="8.88671875" style="143" customWidth="1"/>
    <col min="5368" max="5368" width="7.77734375" style="143" customWidth="1"/>
    <col min="5369" max="5369" width="8.88671875" style="143" customWidth="1"/>
    <col min="5370" max="5371" width="8.44140625" style="143" customWidth="1"/>
    <col min="5372" max="5372" width="6.6640625" style="143" customWidth="1"/>
    <col min="5373" max="5373" width="8.88671875" style="143" customWidth="1"/>
    <col min="5374" max="5374" width="5.6640625" style="143" customWidth="1"/>
    <col min="5375" max="5375" width="5.88671875" style="143" customWidth="1"/>
    <col min="5376" max="5376" width="6.6640625" style="143" customWidth="1"/>
    <col min="5377" max="5377" width="8.88671875" style="143" customWidth="1"/>
    <col min="5378" max="5378" width="7.77734375" style="143" customWidth="1"/>
    <col min="5379" max="5379" width="8.88671875" style="143" customWidth="1"/>
    <col min="5380" max="5381" width="8.44140625" style="143" customWidth="1"/>
    <col min="5382" max="5382" width="6.6640625" style="143" customWidth="1"/>
    <col min="5383" max="5383" width="8.88671875" style="143" customWidth="1"/>
    <col min="5384" max="5384" width="8.88671875" style="143"/>
    <col min="5385" max="5385" width="8.6640625" style="143" customWidth="1"/>
    <col min="5386" max="5620" width="8.88671875" style="143"/>
    <col min="5621" max="5621" width="5.88671875" style="143" customWidth="1"/>
    <col min="5622" max="5622" width="6.6640625" style="143" customWidth="1"/>
    <col min="5623" max="5623" width="8.88671875" style="143" customWidth="1"/>
    <col min="5624" max="5624" width="7.77734375" style="143" customWidth="1"/>
    <col min="5625" max="5625" width="8.88671875" style="143" customWidth="1"/>
    <col min="5626" max="5627" width="8.44140625" style="143" customWidth="1"/>
    <col min="5628" max="5628" width="6.6640625" style="143" customWidth="1"/>
    <col min="5629" max="5629" width="8.88671875" style="143" customWidth="1"/>
    <col min="5630" max="5630" width="5.6640625" style="143" customWidth="1"/>
    <col min="5631" max="5631" width="5.88671875" style="143" customWidth="1"/>
    <col min="5632" max="5632" width="6.6640625" style="143" customWidth="1"/>
    <col min="5633" max="5633" width="8.88671875" style="143" customWidth="1"/>
    <col min="5634" max="5634" width="7.77734375" style="143" customWidth="1"/>
    <col min="5635" max="5635" width="8.88671875" style="143" customWidth="1"/>
    <col min="5636" max="5637" width="8.44140625" style="143" customWidth="1"/>
    <col min="5638" max="5638" width="6.6640625" style="143" customWidth="1"/>
    <col min="5639" max="5639" width="8.88671875" style="143" customWidth="1"/>
    <col min="5640" max="5640" width="8.88671875" style="143"/>
    <col min="5641" max="5641" width="8.6640625" style="143" customWidth="1"/>
    <col min="5642" max="5876" width="8.88671875" style="143"/>
    <col min="5877" max="5877" width="5.88671875" style="143" customWidth="1"/>
    <col min="5878" max="5878" width="6.6640625" style="143" customWidth="1"/>
    <col min="5879" max="5879" width="8.88671875" style="143" customWidth="1"/>
    <col min="5880" max="5880" width="7.77734375" style="143" customWidth="1"/>
    <col min="5881" max="5881" width="8.88671875" style="143" customWidth="1"/>
    <col min="5882" max="5883" width="8.44140625" style="143" customWidth="1"/>
    <col min="5884" max="5884" width="6.6640625" style="143" customWidth="1"/>
    <col min="5885" max="5885" width="8.88671875" style="143" customWidth="1"/>
    <col min="5886" max="5886" width="5.6640625" style="143" customWidth="1"/>
    <col min="5887" max="5887" width="5.88671875" style="143" customWidth="1"/>
    <col min="5888" max="5888" width="6.6640625" style="143" customWidth="1"/>
    <col min="5889" max="5889" width="8.88671875" style="143" customWidth="1"/>
    <col min="5890" max="5890" width="7.77734375" style="143" customWidth="1"/>
    <col min="5891" max="5891" width="8.88671875" style="143" customWidth="1"/>
    <col min="5892" max="5893" width="8.44140625" style="143" customWidth="1"/>
    <col min="5894" max="5894" width="6.6640625" style="143" customWidth="1"/>
    <col min="5895" max="5895" width="8.88671875" style="143" customWidth="1"/>
    <col min="5896" max="5896" width="8.88671875" style="143"/>
    <col min="5897" max="5897" width="8.6640625" style="143" customWidth="1"/>
    <col min="5898" max="6132" width="8.88671875" style="143"/>
    <col min="6133" max="6133" width="5.88671875" style="143" customWidth="1"/>
    <col min="6134" max="6134" width="6.6640625" style="143" customWidth="1"/>
    <col min="6135" max="6135" width="8.88671875" style="143" customWidth="1"/>
    <col min="6136" max="6136" width="7.77734375" style="143" customWidth="1"/>
    <col min="6137" max="6137" width="8.88671875" style="143" customWidth="1"/>
    <col min="6138" max="6139" width="8.44140625" style="143" customWidth="1"/>
    <col min="6140" max="6140" width="6.6640625" style="143" customWidth="1"/>
    <col min="6141" max="6141" width="8.88671875" style="143" customWidth="1"/>
    <col min="6142" max="6142" width="5.6640625" style="143" customWidth="1"/>
    <col min="6143" max="6143" width="5.88671875" style="143" customWidth="1"/>
    <col min="6144" max="6144" width="6.6640625" style="143" customWidth="1"/>
    <col min="6145" max="6145" width="8.88671875" style="143" customWidth="1"/>
    <col min="6146" max="6146" width="7.77734375" style="143" customWidth="1"/>
    <col min="6147" max="6147" width="8.88671875" style="143" customWidth="1"/>
    <col min="6148" max="6149" width="8.44140625" style="143" customWidth="1"/>
    <col min="6150" max="6150" width="6.6640625" style="143" customWidth="1"/>
    <col min="6151" max="6151" width="8.88671875" style="143" customWidth="1"/>
    <col min="6152" max="6152" width="8.88671875" style="143"/>
    <col min="6153" max="6153" width="8.6640625" style="143" customWidth="1"/>
    <col min="6154" max="6388" width="8.88671875" style="143"/>
    <col min="6389" max="6389" width="5.88671875" style="143" customWidth="1"/>
    <col min="6390" max="6390" width="6.6640625" style="143" customWidth="1"/>
    <col min="6391" max="6391" width="8.88671875" style="143" customWidth="1"/>
    <col min="6392" max="6392" width="7.77734375" style="143" customWidth="1"/>
    <col min="6393" max="6393" width="8.88671875" style="143" customWidth="1"/>
    <col min="6394" max="6395" width="8.44140625" style="143" customWidth="1"/>
    <col min="6396" max="6396" width="6.6640625" style="143" customWidth="1"/>
    <col min="6397" max="6397" width="8.88671875" style="143" customWidth="1"/>
    <col min="6398" max="6398" width="5.6640625" style="143" customWidth="1"/>
    <col min="6399" max="6399" width="5.88671875" style="143" customWidth="1"/>
    <col min="6400" max="6400" width="6.6640625" style="143" customWidth="1"/>
    <col min="6401" max="6401" width="8.88671875" style="143" customWidth="1"/>
    <col min="6402" max="6402" width="7.77734375" style="143" customWidth="1"/>
    <col min="6403" max="6403" width="8.88671875" style="143" customWidth="1"/>
    <col min="6404" max="6405" width="8.44140625" style="143" customWidth="1"/>
    <col min="6406" max="6406" width="6.6640625" style="143" customWidth="1"/>
    <col min="6407" max="6407" width="8.88671875" style="143" customWidth="1"/>
    <col min="6408" max="6408" width="8.88671875" style="143"/>
    <col min="6409" max="6409" width="8.6640625" style="143" customWidth="1"/>
    <col min="6410" max="6644" width="8.88671875" style="143"/>
    <col min="6645" max="6645" width="5.88671875" style="143" customWidth="1"/>
    <col min="6646" max="6646" width="6.6640625" style="143" customWidth="1"/>
    <col min="6647" max="6647" width="8.88671875" style="143" customWidth="1"/>
    <col min="6648" max="6648" width="7.77734375" style="143" customWidth="1"/>
    <col min="6649" max="6649" width="8.88671875" style="143" customWidth="1"/>
    <col min="6650" max="6651" width="8.44140625" style="143" customWidth="1"/>
    <col min="6652" max="6652" width="6.6640625" style="143" customWidth="1"/>
    <col min="6653" max="6653" width="8.88671875" style="143" customWidth="1"/>
    <col min="6654" max="6654" width="5.6640625" style="143" customWidth="1"/>
    <col min="6655" max="6655" width="5.88671875" style="143" customWidth="1"/>
    <col min="6656" max="6656" width="6.6640625" style="143" customWidth="1"/>
    <col min="6657" max="6657" width="8.88671875" style="143" customWidth="1"/>
    <col min="6658" max="6658" width="7.77734375" style="143" customWidth="1"/>
    <col min="6659" max="6659" width="8.88671875" style="143" customWidth="1"/>
    <col min="6660" max="6661" width="8.44140625" style="143" customWidth="1"/>
    <col min="6662" max="6662" width="6.6640625" style="143" customWidth="1"/>
    <col min="6663" max="6663" width="8.88671875" style="143" customWidth="1"/>
    <col min="6664" max="6664" width="8.88671875" style="143"/>
    <col min="6665" max="6665" width="8.6640625" style="143" customWidth="1"/>
    <col min="6666" max="6900" width="8.88671875" style="143"/>
    <col min="6901" max="6901" width="5.88671875" style="143" customWidth="1"/>
    <col min="6902" max="6902" width="6.6640625" style="143" customWidth="1"/>
    <col min="6903" max="6903" width="8.88671875" style="143" customWidth="1"/>
    <col min="6904" max="6904" width="7.77734375" style="143" customWidth="1"/>
    <col min="6905" max="6905" width="8.88671875" style="143" customWidth="1"/>
    <col min="6906" max="6907" width="8.44140625" style="143" customWidth="1"/>
    <col min="6908" max="6908" width="6.6640625" style="143" customWidth="1"/>
    <col min="6909" max="6909" width="8.88671875" style="143" customWidth="1"/>
    <col min="6910" max="6910" width="5.6640625" style="143" customWidth="1"/>
    <col min="6911" max="6911" width="5.88671875" style="143" customWidth="1"/>
    <col min="6912" max="6912" width="6.6640625" style="143" customWidth="1"/>
    <col min="6913" max="6913" width="8.88671875" style="143" customWidth="1"/>
    <col min="6914" max="6914" width="7.77734375" style="143" customWidth="1"/>
    <col min="6915" max="6915" width="8.88671875" style="143" customWidth="1"/>
    <col min="6916" max="6917" width="8.44140625" style="143" customWidth="1"/>
    <col min="6918" max="6918" width="6.6640625" style="143" customWidth="1"/>
    <col min="6919" max="6919" width="8.88671875" style="143" customWidth="1"/>
    <col min="6920" max="6920" width="8.88671875" style="143"/>
    <col min="6921" max="6921" width="8.6640625" style="143" customWidth="1"/>
    <col min="6922" max="7156" width="8.88671875" style="143"/>
    <col min="7157" max="7157" width="5.88671875" style="143" customWidth="1"/>
    <col min="7158" max="7158" width="6.6640625" style="143" customWidth="1"/>
    <col min="7159" max="7159" width="8.88671875" style="143" customWidth="1"/>
    <col min="7160" max="7160" width="7.77734375" style="143" customWidth="1"/>
    <col min="7161" max="7161" width="8.88671875" style="143" customWidth="1"/>
    <col min="7162" max="7163" width="8.44140625" style="143" customWidth="1"/>
    <col min="7164" max="7164" width="6.6640625" style="143" customWidth="1"/>
    <col min="7165" max="7165" width="8.88671875" style="143" customWidth="1"/>
    <col min="7166" max="7166" width="5.6640625" style="143" customWidth="1"/>
    <col min="7167" max="7167" width="5.88671875" style="143" customWidth="1"/>
    <col min="7168" max="7168" width="6.6640625" style="143" customWidth="1"/>
    <col min="7169" max="7169" width="8.88671875" style="143" customWidth="1"/>
    <col min="7170" max="7170" width="7.77734375" style="143" customWidth="1"/>
    <col min="7171" max="7171" width="8.88671875" style="143" customWidth="1"/>
    <col min="7172" max="7173" width="8.44140625" style="143" customWidth="1"/>
    <col min="7174" max="7174" width="6.6640625" style="143" customWidth="1"/>
    <col min="7175" max="7175" width="8.88671875" style="143" customWidth="1"/>
    <col min="7176" max="7176" width="8.88671875" style="143"/>
    <col min="7177" max="7177" width="8.6640625" style="143" customWidth="1"/>
    <col min="7178" max="7412" width="8.88671875" style="143"/>
    <col min="7413" max="7413" width="5.88671875" style="143" customWidth="1"/>
    <col min="7414" max="7414" width="6.6640625" style="143" customWidth="1"/>
    <col min="7415" max="7415" width="8.88671875" style="143" customWidth="1"/>
    <col min="7416" max="7416" width="7.77734375" style="143" customWidth="1"/>
    <col min="7417" max="7417" width="8.88671875" style="143" customWidth="1"/>
    <col min="7418" max="7419" width="8.44140625" style="143" customWidth="1"/>
    <col min="7420" max="7420" width="6.6640625" style="143" customWidth="1"/>
    <col min="7421" max="7421" width="8.88671875" style="143" customWidth="1"/>
    <col min="7422" max="7422" width="5.6640625" style="143" customWidth="1"/>
    <col min="7423" max="7423" width="5.88671875" style="143" customWidth="1"/>
    <col min="7424" max="7424" width="6.6640625" style="143" customWidth="1"/>
    <col min="7425" max="7425" width="8.88671875" style="143" customWidth="1"/>
    <col min="7426" max="7426" width="7.77734375" style="143" customWidth="1"/>
    <col min="7427" max="7427" width="8.88671875" style="143" customWidth="1"/>
    <col min="7428" max="7429" width="8.44140625" style="143" customWidth="1"/>
    <col min="7430" max="7430" width="6.6640625" style="143" customWidth="1"/>
    <col min="7431" max="7431" width="8.88671875" style="143" customWidth="1"/>
    <col min="7432" max="7432" width="8.88671875" style="143"/>
    <col min="7433" max="7433" width="8.6640625" style="143" customWidth="1"/>
    <col min="7434" max="7668" width="8.88671875" style="143"/>
    <col min="7669" max="7669" width="5.88671875" style="143" customWidth="1"/>
    <col min="7670" max="7670" width="6.6640625" style="143" customWidth="1"/>
    <col min="7671" max="7671" width="8.88671875" style="143" customWidth="1"/>
    <col min="7672" max="7672" width="7.77734375" style="143" customWidth="1"/>
    <col min="7673" max="7673" width="8.88671875" style="143" customWidth="1"/>
    <col min="7674" max="7675" width="8.44140625" style="143" customWidth="1"/>
    <col min="7676" max="7676" width="6.6640625" style="143" customWidth="1"/>
    <col min="7677" max="7677" width="8.88671875" style="143" customWidth="1"/>
    <col min="7678" max="7678" width="5.6640625" style="143" customWidth="1"/>
    <col min="7679" max="7679" width="5.88671875" style="143" customWidth="1"/>
    <col min="7680" max="7680" width="6.6640625" style="143" customWidth="1"/>
    <col min="7681" max="7681" width="8.88671875" style="143" customWidth="1"/>
    <col min="7682" max="7682" width="7.77734375" style="143" customWidth="1"/>
    <col min="7683" max="7683" width="8.88671875" style="143" customWidth="1"/>
    <col min="7684" max="7685" width="8.44140625" style="143" customWidth="1"/>
    <col min="7686" max="7686" width="6.6640625" style="143" customWidth="1"/>
    <col min="7687" max="7687" width="8.88671875" style="143" customWidth="1"/>
    <col min="7688" max="7688" width="8.88671875" style="143"/>
    <col min="7689" max="7689" width="8.6640625" style="143" customWidth="1"/>
    <col min="7690" max="7924" width="8.88671875" style="143"/>
    <col min="7925" max="7925" width="5.88671875" style="143" customWidth="1"/>
    <col min="7926" max="7926" width="6.6640625" style="143" customWidth="1"/>
    <col min="7927" max="7927" width="8.88671875" style="143" customWidth="1"/>
    <col min="7928" max="7928" width="7.77734375" style="143" customWidth="1"/>
    <col min="7929" max="7929" width="8.88671875" style="143" customWidth="1"/>
    <col min="7930" max="7931" width="8.44140625" style="143" customWidth="1"/>
    <col min="7932" max="7932" width="6.6640625" style="143" customWidth="1"/>
    <col min="7933" max="7933" width="8.88671875" style="143" customWidth="1"/>
    <col min="7934" max="7934" width="5.6640625" style="143" customWidth="1"/>
    <col min="7935" max="7935" width="5.88671875" style="143" customWidth="1"/>
    <col min="7936" max="7936" width="6.6640625" style="143" customWidth="1"/>
    <col min="7937" max="7937" width="8.88671875" style="143" customWidth="1"/>
    <col min="7938" max="7938" width="7.77734375" style="143" customWidth="1"/>
    <col min="7939" max="7939" width="8.88671875" style="143" customWidth="1"/>
    <col min="7940" max="7941" width="8.44140625" style="143" customWidth="1"/>
    <col min="7942" max="7942" width="6.6640625" style="143" customWidth="1"/>
    <col min="7943" max="7943" width="8.88671875" style="143" customWidth="1"/>
    <col min="7944" max="7944" width="8.88671875" style="143"/>
    <col min="7945" max="7945" width="8.6640625" style="143" customWidth="1"/>
    <col min="7946" max="8180" width="8.88671875" style="143"/>
    <col min="8181" max="8181" width="5.88671875" style="143" customWidth="1"/>
    <col min="8182" max="8182" width="6.6640625" style="143" customWidth="1"/>
    <col min="8183" max="8183" width="8.88671875" style="143" customWidth="1"/>
    <col min="8184" max="8184" width="7.77734375" style="143" customWidth="1"/>
    <col min="8185" max="8185" width="8.88671875" style="143" customWidth="1"/>
    <col min="8186" max="8187" width="8.44140625" style="143" customWidth="1"/>
    <col min="8188" max="8188" width="6.6640625" style="143" customWidth="1"/>
    <col min="8189" max="8189" width="8.88671875" style="143" customWidth="1"/>
    <col min="8190" max="8190" width="5.6640625" style="143" customWidth="1"/>
    <col min="8191" max="8191" width="5.88671875" style="143" customWidth="1"/>
    <col min="8192" max="8192" width="6.6640625" style="143" customWidth="1"/>
    <col min="8193" max="8193" width="8.88671875" style="143" customWidth="1"/>
    <col min="8194" max="8194" width="7.77734375" style="143" customWidth="1"/>
    <col min="8195" max="8195" width="8.88671875" style="143" customWidth="1"/>
    <col min="8196" max="8197" width="8.44140625" style="143" customWidth="1"/>
    <col min="8198" max="8198" width="6.6640625" style="143" customWidth="1"/>
    <col min="8199" max="8199" width="8.88671875" style="143" customWidth="1"/>
    <col min="8200" max="8200" width="8.88671875" style="143"/>
    <col min="8201" max="8201" width="8.6640625" style="143" customWidth="1"/>
    <col min="8202" max="8436" width="8.88671875" style="143"/>
    <col min="8437" max="8437" width="5.88671875" style="143" customWidth="1"/>
    <col min="8438" max="8438" width="6.6640625" style="143" customWidth="1"/>
    <col min="8439" max="8439" width="8.88671875" style="143" customWidth="1"/>
    <col min="8440" max="8440" width="7.77734375" style="143" customWidth="1"/>
    <col min="8441" max="8441" width="8.88671875" style="143" customWidth="1"/>
    <col min="8442" max="8443" width="8.44140625" style="143" customWidth="1"/>
    <col min="8444" max="8444" width="6.6640625" style="143" customWidth="1"/>
    <col min="8445" max="8445" width="8.88671875" style="143" customWidth="1"/>
    <col min="8446" max="8446" width="5.6640625" style="143" customWidth="1"/>
    <col min="8447" max="8447" width="5.88671875" style="143" customWidth="1"/>
    <col min="8448" max="8448" width="6.6640625" style="143" customWidth="1"/>
    <col min="8449" max="8449" width="8.88671875" style="143" customWidth="1"/>
    <col min="8450" max="8450" width="7.77734375" style="143" customWidth="1"/>
    <col min="8451" max="8451" width="8.88671875" style="143" customWidth="1"/>
    <col min="8452" max="8453" width="8.44140625" style="143" customWidth="1"/>
    <col min="8454" max="8454" width="6.6640625" style="143" customWidth="1"/>
    <col min="8455" max="8455" width="8.88671875" style="143" customWidth="1"/>
    <col min="8456" max="8456" width="8.88671875" style="143"/>
    <col min="8457" max="8457" width="8.6640625" style="143" customWidth="1"/>
    <col min="8458" max="8692" width="8.88671875" style="143"/>
    <col min="8693" max="8693" width="5.88671875" style="143" customWidth="1"/>
    <col min="8694" max="8694" width="6.6640625" style="143" customWidth="1"/>
    <col min="8695" max="8695" width="8.88671875" style="143" customWidth="1"/>
    <col min="8696" max="8696" width="7.77734375" style="143" customWidth="1"/>
    <col min="8697" max="8697" width="8.88671875" style="143" customWidth="1"/>
    <col min="8698" max="8699" width="8.44140625" style="143" customWidth="1"/>
    <col min="8700" max="8700" width="6.6640625" style="143" customWidth="1"/>
    <col min="8701" max="8701" width="8.88671875" style="143" customWidth="1"/>
    <col min="8702" max="8702" width="5.6640625" style="143" customWidth="1"/>
    <col min="8703" max="8703" width="5.88671875" style="143" customWidth="1"/>
    <col min="8704" max="8704" width="6.6640625" style="143" customWidth="1"/>
    <col min="8705" max="8705" width="8.88671875" style="143" customWidth="1"/>
    <col min="8706" max="8706" width="7.77734375" style="143" customWidth="1"/>
    <col min="8707" max="8707" width="8.88671875" style="143" customWidth="1"/>
    <col min="8708" max="8709" width="8.44140625" style="143" customWidth="1"/>
    <col min="8710" max="8710" width="6.6640625" style="143" customWidth="1"/>
    <col min="8711" max="8711" width="8.88671875" style="143" customWidth="1"/>
    <col min="8712" max="8712" width="8.88671875" style="143"/>
    <col min="8713" max="8713" width="8.6640625" style="143" customWidth="1"/>
    <col min="8714" max="8948" width="8.88671875" style="143"/>
    <col min="8949" max="8949" width="5.88671875" style="143" customWidth="1"/>
    <col min="8950" max="8950" width="6.6640625" style="143" customWidth="1"/>
    <col min="8951" max="8951" width="8.88671875" style="143" customWidth="1"/>
    <col min="8952" max="8952" width="7.77734375" style="143" customWidth="1"/>
    <col min="8953" max="8953" width="8.88671875" style="143" customWidth="1"/>
    <col min="8954" max="8955" width="8.44140625" style="143" customWidth="1"/>
    <col min="8956" max="8956" width="6.6640625" style="143" customWidth="1"/>
    <col min="8957" max="8957" width="8.88671875" style="143" customWidth="1"/>
    <col min="8958" max="8958" width="5.6640625" style="143" customWidth="1"/>
    <col min="8959" max="8959" width="5.88671875" style="143" customWidth="1"/>
    <col min="8960" max="8960" width="6.6640625" style="143" customWidth="1"/>
    <col min="8961" max="8961" width="8.88671875" style="143" customWidth="1"/>
    <col min="8962" max="8962" width="7.77734375" style="143" customWidth="1"/>
    <col min="8963" max="8963" width="8.88671875" style="143" customWidth="1"/>
    <col min="8964" max="8965" width="8.44140625" style="143" customWidth="1"/>
    <col min="8966" max="8966" width="6.6640625" style="143" customWidth="1"/>
    <col min="8967" max="8967" width="8.88671875" style="143" customWidth="1"/>
    <col min="8968" max="8968" width="8.88671875" style="143"/>
    <col min="8969" max="8969" width="8.6640625" style="143" customWidth="1"/>
    <col min="8970" max="9204" width="8.88671875" style="143"/>
    <col min="9205" max="9205" width="5.88671875" style="143" customWidth="1"/>
    <col min="9206" max="9206" width="6.6640625" style="143" customWidth="1"/>
    <col min="9207" max="9207" width="8.88671875" style="143" customWidth="1"/>
    <col min="9208" max="9208" width="7.77734375" style="143" customWidth="1"/>
    <col min="9209" max="9209" width="8.88671875" style="143" customWidth="1"/>
    <col min="9210" max="9211" width="8.44140625" style="143" customWidth="1"/>
    <col min="9212" max="9212" width="6.6640625" style="143" customWidth="1"/>
    <col min="9213" max="9213" width="8.88671875" style="143" customWidth="1"/>
    <col min="9214" max="9214" width="5.6640625" style="143" customWidth="1"/>
    <col min="9215" max="9215" width="5.88671875" style="143" customWidth="1"/>
    <col min="9216" max="9216" width="6.6640625" style="143" customWidth="1"/>
    <col min="9217" max="9217" width="8.88671875" style="143" customWidth="1"/>
    <col min="9218" max="9218" width="7.77734375" style="143" customWidth="1"/>
    <col min="9219" max="9219" width="8.88671875" style="143" customWidth="1"/>
    <col min="9220" max="9221" width="8.44140625" style="143" customWidth="1"/>
    <col min="9222" max="9222" width="6.6640625" style="143" customWidth="1"/>
    <col min="9223" max="9223" width="8.88671875" style="143" customWidth="1"/>
    <col min="9224" max="9224" width="8.88671875" style="143"/>
    <col min="9225" max="9225" width="8.6640625" style="143" customWidth="1"/>
    <col min="9226" max="9460" width="8.88671875" style="143"/>
    <col min="9461" max="9461" width="5.88671875" style="143" customWidth="1"/>
    <col min="9462" max="9462" width="6.6640625" style="143" customWidth="1"/>
    <col min="9463" max="9463" width="8.88671875" style="143" customWidth="1"/>
    <col min="9464" max="9464" width="7.77734375" style="143" customWidth="1"/>
    <col min="9465" max="9465" width="8.88671875" style="143" customWidth="1"/>
    <col min="9466" max="9467" width="8.44140625" style="143" customWidth="1"/>
    <col min="9468" max="9468" width="6.6640625" style="143" customWidth="1"/>
    <col min="9469" max="9469" width="8.88671875" style="143" customWidth="1"/>
    <col min="9470" max="9470" width="5.6640625" style="143" customWidth="1"/>
    <col min="9471" max="9471" width="5.88671875" style="143" customWidth="1"/>
    <col min="9472" max="9472" width="6.6640625" style="143" customWidth="1"/>
    <col min="9473" max="9473" width="8.88671875" style="143" customWidth="1"/>
    <col min="9474" max="9474" width="7.77734375" style="143" customWidth="1"/>
    <col min="9475" max="9475" width="8.88671875" style="143" customWidth="1"/>
    <col min="9476" max="9477" width="8.44140625" style="143" customWidth="1"/>
    <col min="9478" max="9478" width="6.6640625" style="143" customWidth="1"/>
    <col min="9479" max="9479" width="8.88671875" style="143" customWidth="1"/>
    <col min="9480" max="9480" width="8.88671875" style="143"/>
    <col min="9481" max="9481" width="8.6640625" style="143" customWidth="1"/>
    <col min="9482" max="9716" width="8.88671875" style="143"/>
    <col min="9717" max="9717" width="5.88671875" style="143" customWidth="1"/>
    <col min="9718" max="9718" width="6.6640625" style="143" customWidth="1"/>
    <col min="9719" max="9719" width="8.88671875" style="143" customWidth="1"/>
    <col min="9720" max="9720" width="7.77734375" style="143" customWidth="1"/>
    <col min="9721" max="9721" width="8.88671875" style="143" customWidth="1"/>
    <col min="9722" max="9723" width="8.44140625" style="143" customWidth="1"/>
    <col min="9724" max="9724" width="6.6640625" style="143" customWidth="1"/>
    <col min="9725" max="9725" width="8.88671875" style="143" customWidth="1"/>
    <col min="9726" max="9726" width="5.6640625" style="143" customWidth="1"/>
    <col min="9727" max="9727" width="5.88671875" style="143" customWidth="1"/>
    <col min="9728" max="9728" width="6.6640625" style="143" customWidth="1"/>
    <col min="9729" max="9729" width="8.88671875" style="143" customWidth="1"/>
    <col min="9730" max="9730" width="7.77734375" style="143" customWidth="1"/>
    <col min="9731" max="9731" width="8.88671875" style="143" customWidth="1"/>
    <col min="9732" max="9733" width="8.44140625" style="143" customWidth="1"/>
    <col min="9734" max="9734" width="6.6640625" style="143" customWidth="1"/>
    <col min="9735" max="9735" width="8.88671875" style="143" customWidth="1"/>
    <col min="9736" max="9736" width="8.88671875" style="143"/>
    <col min="9737" max="9737" width="8.6640625" style="143" customWidth="1"/>
    <col min="9738" max="9972" width="8.88671875" style="143"/>
    <col min="9973" max="9973" width="5.88671875" style="143" customWidth="1"/>
    <col min="9974" max="9974" width="6.6640625" style="143" customWidth="1"/>
    <col min="9975" max="9975" width="8.88671875" style="143" customWidth="1"/>
    <col min="9976" max="9976" width="7.77734375" style="143" customWidth="1"/>
    <col min="9977" max="9977" width="8.88671875" style="143" customWidth="1"/>
    <col min="9978" max="9979" width="8.44140625" style="143" customWidth="1"/>
    <col min="9980" max="9980" width="6.6640625" style="143" customWidth="1"/>
    <col min="9981" max="9981" width="8.88671875" style="143" customWidth="1"/>
    <col min="9982" max="9982" width="5.6640625" style="143" customWidth="1"/>
    <col min="9983" max="9983" width="5.88671875" style="143" customWidth="1"/>
    <col min="9984" max="9984" width="6.6640625" style="143" customWidth="1"/>
    <col min="9985" max="9985" width="8.88671875" style="143" customWidth="1"/>
    <col min="9986" max="9986" width="7.77734375" style="143" customWidth="1"/>
    <col min="9987" max="9987" width="8.88671875" style="143" customWidth="1"/>
    <col min="9988" max="9989" width="8.44140625" style="143" customWidth="1"/>
    <col min="9990" max="9990" width="6.6640625" style="143" customWidth="1"/>
    <col min="9991" max="9991" width="8.88671875" style="143" customWidth="1"/>
    <col min="9992" max="9992" width="8.88671875" style="143"/>
    <col min="9993" max="9993" width="8.6640625" style="143" customWidth="1"/>
    <col min="9994" max="10228" width="8.88671875" style="143"/>
    <col min="10229" max="10229" width="5.88671875" style="143" customWidth="1"/>
    <col min="10230" max="10230" width="6.6640625" style="143" customWidth="1"/>
    <col min="10231" max="10231" width="8.88671875" style="143" customWidth="1"/>
    <col min="10232" max="10232" width="7.77734375" style="143" customWidth="1"/>
    <col min="10233" max="10233" width="8.88671875" style="143" customWidth="1"/>
    <col min="10234" max="10235" width="8.44140625" style="143" customWidth="1"/>
    <col min="10236" max="10236" width="6.6640625" style="143" customWidth="1"/>
    <col min="10237" max="10237" width="8.88671875" style="143" customWidth="1"/>
    <col min="10238" max="10238" width="5.6640625" style="143" customWidth="1"/>
    <col min="10239" max="10239" width="5.88671875" style="143" customWidth="1"/>
    <col min="10240" max="10240" width="6.6640625" style="143" customWidth="1"/>
    <col min="10241" max="10241" width="8.88671875" style="143" customWidth="1"/>
    <col min="10242" max="10242" width="7.77734375" style="143" customWidth="1"/>
    <col min="10243" max="10243" width="8.88671875" style="143" customWidth="1"/>
    <col min="10244" max="10245" width="8.44140625" style="143" customWidth="1"/>
    <col min="10246" max="10246" width="6.6640625" style="143" customWidth="1"/>
    <col min="10247" max="10247" width="8.88671875" style="143" customWidth="1"/>
    <col min="10248" max="10248" width="8.88671875" style="143"/>
    <col min="10249" max="10249" width="8.6640625" style="143" customWidth="1"/>
    <col min="10250" max="10484" width="8.88671875" style="143"/>
    <col min="10485" max="10485" width="5.88671875" style="143" customWidth="1"/>
    <col min="10486" max="10486" width="6.6640625" style="143" customWidth="1"/>
    <col min="10487" max="10487" width="8.88671875" style="143" customWidth="1"/>
    <col min="10488" max="10488" width="7.77734375" style="143" customWidth="1"/>
    <col min="10489" max="10489" width="8.88671875" style="143" customWidth="1"/>
    <col min="10490" max="10491" width="8.44140625" style="143" customWidth="1"/>
    <col min="10492" max="10492" width="6.6640625" style="143" customWidth="1"/>
    <col min="10493" max="10493" width="8.88671875" style="143" customWidth="1"/>
    <col min="10494" max="10494" width="5.6640625" style="143" customWidth="1"/>
    <col min="10495" max="10495" width="5.88671875" style="143" customWidth="1"/>
    <col min="10496" max="10496" width="6.6640625" style="143" customWidth="1"/>
    <col min="10497" max="10497" width="8.88671875" style="143" customWidth="1"/>
    <col min="10498" max="10498" width="7.77734375" style="143" customWidth="1"/>
    <col min="10499" max="10499" width="8.88671875" style="143" customWidth="1"/>
    <col min="10500" max="10501" width="8.44140625" style="143" customWidth="1"/>
    <col min="10502" max="10502" width="6.6640625" style="143" customWidth="1"/>
    <col min="10503" max="10503" width="8.88671875" style="143" customWidth="1"/>
    <col min="10504" max="10504" width="8.88671875" style="143"/>
    <col min="10505" max="10505" width="8.6640625" style="143" customWidth="1"/>
    <col min="10506" max="10740" width="8.88671875" style="143"/>
    <col min="10741" max="10741" width="5.88671875" style="143" customWidth="1"/>
    <col min="10742" max="10742" width="6.6640625" style="143" customWidth="1"/>
    <col min="10743" max="10743" width="8.88671875" style="143" customWidth="1"/>
    <col min="10744" max="10744" width="7.77734375" style="143" customWidth="1"/>
    <col min="10745" max="10745" width="8.88671875" style="143" customWidth="1"/>
    <col min="10746" max="10747" width="8.44140625" style="143" customWidth="1"/>
    <col min="10748" max="10748" width="6.6640625" style="143" customWidth="1"/>
    <col min="10749" max="10749" width="8.88671875" style="143" customWidth="1"/>
    <col min="10750" max="10750" width="5.6640625" style="143" customWidth="1"/>
    <col min="10751" max="10751" width="5.88671875" style="143" customWidth="1"/>
    <col min="10752" max="10752" width="6.6640625" style="143" customWidth="1"/>
    <col min="10753" max="10753" width="8.88671875" style="143" customWidth="1"/>
    <col min="10754" max="10754" width="7.77734375" style="143" customWidth="1"/>
    <col min="10755" max="10755" width="8.88671875" style="143" customWidth="1"/>
    <col min="10756" max="10757" width="8.44140625" style="143" customWidth="1"/>
    <col min="10758" max="10758" width="6.6640625" style="143" customWidth="1"/>
    <col min="10759" max="10759" width="8.88671875" style="143" customWidth="1"/>
    <col min="10760" max="10760" width="8.88671875" style="143"/>
    <col min="10761" max="10761" width="8.6640625" style="143" customWidth="1"/>
    <col min="10762" max="10996" width="8.88671875" style="143"/>
    <col min="10997" max="10997" width="5.88671875" style="143" customWidth="1"/>
    <col min="10998" max="10998" width="6.6640625" style="143" customWidth="1"/>
    <col min="10999" max="10999" width="8.88671875" style="143" customWidth="1"/>
    <col min="11000" max="11000" width="7.77734375" style="143" customWidth="1"/>
    <col min="11001" max="11001" width="8.88671875" style="143" customWidth="1"/>
    <col min="11002" max="11003" width="8.44140625" style="143" customWidth="1"/>
    <col min="11004" max="11004" width="6.6640625" style="143" customWidth="1"/>
    <col min="11005" max="11005" width="8.88671875" style="143" customWidth="1"/>
    <col min="11006" max="11006" width="5.6640625" style="143" customWidth="1"/>
    <col min="11007" max="11007" width="5.88671875" style="143" customWidth="1"/>
    <col min="11008" max="11008" width="6.6640625" style="143" customWidth="1"/>
    <col min="11009" max="11009" width="8.88671875" style="143" customWidth="1"/>
    <col min="11010" max="11010" width="7.77734375" style="143" customWidth="1"/>
    <col min="11011" max="11011" width="8.88671875" style="143" customWidth="1"/>
    <col min="11012" max="11013" width="8.44140625" style="143" customWidth="1"/>
    <col min="11014" max="11014" width="6.6640625" style="143" customWidth="1"/>
    <col min="11015" max="11015" width="8.88671875" style="143" customWidth="1"/>
    <col min="11016" max="11016" width="8.88671875" style="143"/>
    <col min="11017" max="11017" width="8.6640625" style="143" customWidth="1"/>
    <col min="11018" max="11252" width="8.88671875" style="143"/>
    <col min="11253" max="11253" width="5.88671875" style="143" customWidth="1"/>
    <col min="11254" max="11254" width="6.6640625" style="143" customWidth="1"/>
    <col min="11255" max="11255" width="8.88671875" style="143" customWidth="1"/>
    <col min="11256" max="11256" width="7.77734375" style="143" customWidth="1"/>
    <col min="11257" max="11257" width="8.88671875" style="143" customWidth="1"/>
    <col min="11258" max="11259" width="8.44140625" style="143" customWidth="1"/>
    <col min="11260" max="11260" width="6.6640625" style="143" customWidth="1"/>
    <col min="11261" max="11261" width="8.88671875" style="143" customWidth="1"/>
    <col min="11262" max="11262" width="5.6640625" style="143" customWidth="1"/>
    <col min="11263" max="11263" width="5.88671875" style="143" customWidth="1"/>
    <col min="11264" max="11264" width="6.6640625" style="143" customWidth="1"/>
    <col min="11265" max="11265" width="8.88671875" style="143" customWidth="1"/>
    <col min="11266" max="11266" width="7.77734375" style="143" customWidth="1"/>
    <col min="11267" max="11267" width="8.88671875" style="143" customWidth="1"/>
    <col min="11268" max="11269" width="8.44140625" style="143" customWidth="1"/>
    <col min="11270" max="11270" width="6.6640625" style="143" customWidth="1"/>
    <col min="11271" max="11271" width="8.88671875" style="143" customWidth="1"/>
    <col min="11272" max="11272" width="8.88671875" style="143"/>
    <col min="11273" max="11273" width="8.6640625" style="143" customWidth="1"/>
    <col min="11274" max="11508" width="8.88671875" style="143"/>
    <col min="11509" max="11509" width="5.88671875" style="143" customWidth="1"/>
    <col min="11510" max="11510" width="6.6640625" style="143" customWidth="1"/>
    <col min="11511" max="11511" width="8.88671875" style="143" customWidth="1"/>
    <col min="11512" max="11512" width="7.77734375" style="143" customWidth="1"/>
    <col min="11513" max="11513" width="8.88671875" style="143" customWidth="1"/>
    <col min="11514" max="11515" width="8.44140625" style="143" customWidth="1"/>
    <col min="11516" max="11516" width="6.6640625" style="143" customWidth="1"/>
    <col min="11517" max="11517" width="8.88671875" style="143" customWidth="1"/>
    <col min="11518" max="11518" width="5.6640625" style="143" customWidth="1"/>
    <col min="11519" max="11519" width="5.88671875" style="143" customWidth="1"/>
    <col min="11520" max="11520" width="6.6640625" style="143" customWidth="1"/>
    <col min="11521" max="11521" width="8.88671875" style="143" customWidth="1"/>
    <col min="11522" max="11522" width="7.77734375" style="143" customWidth="1"/>
    <col min="11523" max="11523" width="8.88671875" style="143" customWidth="1"/>
    <col min="11524" max="11525" width="8.44140625" style="143" customWidth="1"/>
    <col min="11526" max="11526" width="6.6640625" style="143" customWidth="1"/>
    <col min="11527" max="11527" width="8.88671875" style="143" customWidth="1"/>
    <col min="11528" max="11528" width="8.88671875" style="143"/>
    <col min="11529" max="11529" width="8.6640625" style="143" customWidth="1"/>
    <col min="11530" max="11764" width="8.88671875" style="143"/>
    <col min="11765" max="11765" width="5.88671875" style="143" customWidth="1"/>
    <col min="11766" max="11766" width="6.6640625" style="143" customWidth="1"/>
    <col min="11767" max="11767" width="8.88671875" style="143" customWidth="1"/>
    <col min="11768" max="11768" width="7.77734375" style="143" customWidth="1"/>
    <col min="11769" max="11769" width="8.88671875" style="143" customWidth="1"/>
    <col min="11770" max="11771" width="8.44140625" style="143" customWidth="1"/>
    <col min="11772" max="11772" width="6.6640625" style="143" customWidth="1"/>
    <col min="11773" max="11773" width="8.88671875" style="143" customWidth="1"/>
    <col min="11774" max="11774" width="5.6640625" style="143" customWidth="1"/>
    <col min="11775" max="11775" width="5.88671875" style="143" customWidth="1"/>
    <col min="11776" max="11776" width="6.6640625" style="143" customWidth="1"/>
    <col min="11777" max="11777" width="8.88671875" style="143" customWidth="1"/>
    <col min="11778" max="11778" width="7.77734375" style="143" customWidth="1"/>
    <col min="11779" max="11779" width="8.88671875" style="143" customWidth="1"/>
    <col min="11780" max="11781" width="8.44140625" style="143" customWidth="1"/>
    <col min="11782" max="11782" width="6.6640625" style="143" customWidth="1"/>
    <col min="11783" max="11783" width="8.88671875" style="143" customWidth="1"/>
    <col min="11784" max="11784" width="8.88671875" style="143"/>
    <col min="11785" max="11785" width="8.6640625" style="143" customWidth="1"/>
    <col min="11786" max="12020" width="8.88671875" style="143"/>
    <col min="12021" max="12021" width="5.88671875" style="143" customWidth="1"/>
    <col min="12022" max="12022" width="6.6640625" style="143" customWidth="1"/>
    <col min="12023" max="12023" width="8.88671875" style="143" customWidth="1"/>
    <col min="12024" max="12024" width="7.77734375" style="143" customWidth="1"/>
    <col min="12025" max="12025" width="8.88671875" style="143" customWidth="1"/>
    <col min="12026" max="12027" width="8.44140625" style="143" customWidth="1"/>
    <col min="12028" max="12028" width="6.6640625" style="143" customWidth="1"/>
    <col min="12029" max="12029" width="8.88671875" style="143" customWidth="1"/>
    <col min="12030" max="12030" width="5.6640625" style="143" customWidth="1"/>
    <col min="12031" max="12031" width="5.88671875" style="143" customWidth="1"/>
    <col min="12032" max="12032" width="6.6640625" style="143" customWidth="1"/>
    <col min="12033" max="12033" width="8.88671875" style="143" customWidth="1"/>
    <col min="12034" max="12034" width="7.77734375" style="143" customWidth="1"/>
    <col min="12035" max="12035" width="8.88671875" style="143" customWidth="1"/>
    <col min="12036" max="12037" width="8.44140625" style="143" customWidth="1"/>
    <col min="12038" max="12038" width="6.6640625" style="143" customWidth="1"/>
    <col min="12039" max="12039" width="8.88671875" style="143" customWidth="1"/>
    <col min="12040" max="12040" width="8.88671875" style="143"/>
    <col min="12041" max="12041" width="8.6640625" style="143" customWidth="1"/>
    <col min="12042" max="12276" width="8.88671875" style="143"/>
    <col min="12277" max="12277" width="5.88671875" style="143" customWidth="1"/>
    <col min="12278" max="12278" width="6.6640625" style="143" customWidth="1"/>
    <col min="12279" max="12279" width="8.88671875" style="143" customWidth="1"/>
    <col min="12280" max="12280" width="7.77734375" style="143" customWidth="1"/>
    <col min="12281" max="12281" width="8.88671875" style="143" customWidth="1"/>
    <col min="12282" max="12283" width="8.44140625" style="143" customWidth="1"/>
    <col min="12284" max="12284" width="6.6640625" style="143" customWidth="1"/>
    <col min="12285" max="12285" width="8.88671875" style="143" customWidth="1"/>
    <col min="12286" max="12286" width="5.6640625" style="143" customWidth="1"/>
    <col min="12287" max="12287" width="5.88671875" style="143" customWidth="1"/>
    <col min="12288" max="12288" width="6.6640625" style="143" customWidth="1"/>
    <col min="12289" max="12289" width="8.88671875" style="143" customWidth="1"/>
    <col min="12290" max="12290" width="7.77734375" style="143" customWidth="1"/>
    <col min="12291" max="12291" width="8.88671875" style="143" customWidth="1"/>
    <col min="12292" max="12293" width="8.44140625" style="143" customWidth="1"/>
    <col min="12294" max="12294" width="6.6640625" style="143" customWidth="1"/>
    <col min="12295" max="12295" width="8.88671875" style="143" customWidth="1"/>
    <col min="12296" max="12296" width="8.88671875" style="143"/>
    <col min="12297" max="12297" width="8.6640625" style="143" customWidth="1"/>
    <col min="12298" max="12532" width="8.88671875" style="143"/>
    <col min="12533" max="12533" width="5.88671875" style="143" customWidth="1"/>
    <col min="12534" max="12534" width="6.6640625" style="143" customWidth="1"/>
    <col min="12535" max="12535" width="8.88671875" style="143" customWidth="1"/>
    <col min="12536" max="12536" width="7.77734375" style="143" customWidth="1"/>
    <col min="12537" max="12537" width="8.88671875" style="143" customWidth="1"/>
    <col min="12538" max="12539" width="8.44140625" style="143" customWidth="1"/>
    <col min="12540" max="12540" width="6.6640625" style="143" customWidth="1"/>
    <col min="12541" max="12541" width="8.88671875" style="143" customWidth="1"/>
    <col min="12542" max="12542" width="5.6640625" style="143" customWidth="1"/>
    <col min="12543" max="12543" width="5.88671875" style="143" customWidth="1"/>
    <col min="12544" max="12544" width="6.6640625" style="143" customWidth="1"/>
    <col min="12545" max="12545" width="8.88671875" style="143" customWidth="1"/>
    <col min="12546" max="12546" width="7.77734375" style="143" customWidth="1"/>
    <col min="12547" max="12547" width="8.88671875" style="143" customWidth="1"/>
    <col min="12548" max="12549" width="8.44140625" style="143" customWidth="1"/>
    <col min="12550" max="12550" width="6.6640625" style="143" customWidth="1"/>
    <col min="12551" max="12551" width="8.88671875" style="143" customWidth="1"/>
    <col min="12552" max="12552" width="8.88671875" style="143"/>
    <col min="12553" max="12553" width="8.6640625" style="143" customWidth="1"/>
    <col min="12554" max="12788" width="8.88671875" style="143"/>
    <col min="12789" max="12789" width="5.88671875" style="143" customWidth="1"/>
    <col min="12790" max="12790" width="6.6640625" style="143" customWidth="1"/>
    <col min="12791" max="12791" width="8.88671875" style="143" customWidth="1"/>
    <col min="12792" max="12792" width="7.77734375" style="143" customWidth="1"/>
    <col min="12793" max="12793" width="8.88671875" style="143" customWidth="1"/>
    <col min="12794" max="12795" width="8.44140625" style="143" customWidth="1"/>
    <col min="12796" max="12796" width="6.6640625" style="143" customWidth="1"/>
    <col min="12797" max="12797" width="8.88671875" style="143" customWidth="1"/>
    <col min="12798" max="12798" width="5.6640625" style="143" customWidth="1"/>
    <col min="12799" max="12799" width="5.88671875" style="143" customWidth="1"/>
    <col min="12800" max="12800" width="6.6640625" style="143" customWidth="1"/>
    <col min="12801" max="12801" width="8.88671875" style="143" customWidth="1"/>
    <col min="12802" max="12802" width="7.77734375" style="143" customWidth="1"/>
    <col min="12803" max="12803" width="8.88671875" style="143" customWidth="1"/>
    <col min="12804" max="12805" width="8.44140625" style="143" customWidth="1"/>
    <col min="12806" max="12806" width="6.6640625" style="143" customWidth="1"/>
    <col min="12807" max="12807" width="8.88671875" style="143" customWidth="1"/>
    <col min="12808" max="12808" width="8.88671875" style="143"/>
    <col min="12809" max="12809" width="8.6640625" style="143" customWidth="1"/>
    <col min="12810" max="13044" width="8.88671875" style="143"/>
    <col min="13045" max="13045" width="5.88671875" style="143" customWidth="1"/>
    <col min="13046" max="13046" width="6.6640625" style="143" customWidth="1"/>
    <col min="13047" max="13047" width="8.88671875" style="143" customWidth="1"/>
    <col min="13048" max="13048" width="7.77734375" style="143" customWidth="1"/>
    <col min="13049" max="13049" width="8.88671875" style="143" customWidth="1"/>
    <col min="13050" max="13051" width="8.44140625" style="143" customWidth="1"/>
    <col min="13052" max="13052" width="6.6640625" style="143" customWidth="1"/>
    <col min="13053" max="13053" width="8.88671875" style="143" customWidth="1"/>
    <col min="13054" max="13054" width="5.6640625" style="143" customWidth="1"/>
    <col min="13055" max="13055" width="5.88671875" style="143" customWidth="1"/>
    <col min="13056" max="13056" width="6.6640625" style="143" customWidth="1"/>
    <col min="13057" max="13057" width="8.88671875" style="143" customWidth="1"/>
    <col min="13058" max="13058" width="7.77734375" style="143" customWidth="1"/>
    <col min="13059" max="13059" width="8.88671875" style="143" customWidth="1"/>
    <col min="13060" max="13061" width="8.44140625" style="143" customWidth="1"/>
    <col min="13062" max="13062" width="6.6640625" style="143" customWidth="1"/>
    <col min="13063" max="13063" width="8.88671875" style="143" customWidth="1"/>
    <col min="13064" max="13064" width="8.88671875" style="143"/>
    <col min="13065" max="13065" width="8.6640625" style="143" customWidth="1"/>
    <col min="13066" max="13300" width="8.88671875" style="143"/>
    <col min="13301" max="13301" width="5.88671875" style="143" customWidth="1"/>
    <col min="13302" max="13302" width="6.6640625" style="143" customWidth="1"/>
    <col min="13303" max="13303" width="8.88671875" style="143" customWidth="1"/>
    <col min="13304" max="13304" width="7.77734375" style="143" customWidth="1"/>
    <col min="13305" max="13305" width="8.88671875" style="143" customWidth="1"/>
    <col min="13306" max="13307" width="8.44140625" style="143" customWidth="1"/>
    <col min="13308" max="13308" width="6.6640625" style="143" customWidth="1"/>
    <col min="13309" max="13309" width="8.88671875" style="143" customWidth="1"/>
    <col min="13310" max="13310" width="5.6640625" style="143" customWidth="1"/>
    <col min="13311" max="13311" width="5.88671875" style="143" customWidth="1"/>
    <col min="13312" max="13312" width="6.6640625" style="143" customWidth="1"/>
    <col min="13313" max="13313" width="8.88671875" style="143" customWidth="1"/>
    <col min="13314" max="13314" width="7.77734375" style="143" customWidth="1"/>
    <col min="13315" max="13315" width="8.88671875" style="143" customWidth="1"/>
    <col min="13316" max="13317" width="8.44140625" style="143" customWidth="1"/>
    <col min="13318" max="13318" width="6.6640625" style="143" customWidth="1"/>
    <col min="13319" max="13319" width="8.88671875" style="143" customWidth="1"/>
    <col min="13320" max="13320" width="8.88671875" style="143"/>
    <col min="13321" max="13321" width="8.6640625" style="143" customWidth="1"/>
    <col min="13322" max="13556" width="8.88671875" style="143"/>
    <col min="13557" max="13557" width="5.88671875" style="143" customWidth="1"/>
    <col min="13558" max="13558" width="6.6640625" style="143" customWidth="1"/>
    <col min="13559" max="13559" width="8.88671875" style="143" customWidth="1"/>
    <col min="13560" max="13560" width="7.77734375" style="143" customWidth="1"/>
    <col min="13561" max="13561" width="8.88671875" style="143" customWidth="1"/>
    <col min="13562" max="13563" width="8.44140625" style="143" customWidth="1"/>
    <col min="13564" max="13564" width="6.6640625" style="143" customWidth="1"/>
    <col min="13565" max="13565" width="8.88671875" style="143" customWidth="1"/>
    <col min="13566" max="13566" width="5.6640625" style="143" customWidth="1"/>
    <col min="13567" max="13567" width="5.88671875" style="143" customWidth="1"/>
    <col min="13568" max="13568" width="6.6640625" style="143" customWidth="1"/>
    <col min="13569" max="13569" width="8.88671875" style="143" customWidth="1"/>
    <col min="13570" max="13570" width="7.77734375" style="143" customWidth="1"/>
    <col min="13571" max="13571" width="8.88671875" style="143" customWidth="1"/>
    <col min="13572" max="13573" width="8.44140625" style="143" customWidth="1"/>
    <col min="13574" max="13574" width="6.6640625" style="143" customWidth="1"/>
    <col min="13575" max="13575" width="8.88671875" style="143" customWidth="1"/>
    <col min="13576" max="13576" width="8.88671875" style="143"/>
    <col min="13577" max="13577" width="8.6640625" style="143" customWidth="1"/>
    <col min="13578" max="13812" width="8.88671875" style="143"/>
    <col min="13813" max="13813" width="5.88671875" style="143" customWidth="1"/>
    <col min="13814" max="13814" width="6.6640625" style="143" customWidth="1"/>
    <col min="13815" max="13815" width="8.88671875" style="143" customWidth="1"/>
    <col min="13816" max="13816" width="7.77734375" style="143" customWidth="1"/>
    <col min="13817" max="13817" width="8.88671875" style="143" customWidth="1"/>
    <col min="13818" max="13819" width="8.44140625" style="143" customWidth="1"/>
    <col min="13820" max="13820" width="6.6640625" style="143" customWidth="1"/>
    <col min="13821" max="13821" width="8.88671875" style="143" customWidth="1"/>
    <col min="13822" max="13822" width="5.6640625" style="143" customWidth="1"/>
    <col min="13823" max="13823" width="5.88671875" style="143" customWidth="1"/>
    <col min="13824" max="13824" width="6.6640625" style="143" customWidth="1"/>
    <col min="13825" max="13825" width="8.88671875" style="143" customWidth="1"/>
    <col min="13826" max="13826" width="7.77734375" style="143" customWidth="1"/>
    <col min="13827" max="13827" width="8.88671875" style="143" customWidth="1"/>
    <col min="13828" max="13829" width="8.44140625" style="143" customWidth="1"/>
    <col min="13830" max="13830" width="6.6640625" style="143" customWidth="1"/>
    <col min="13831" max="13831" width="8.88671875" style="143" customWidth="1"/>
    <col min="13832" max="13832" width="8.88671875" style="143"/>
    <col min="13833" max="13833" width="8.6640625" style="143" customWidth="1"/>
    <col min="13834" max="14068" width="8.88671875" style="143"/>
    <col min="14069" max="14069" width="5.88671875" style="143" customWidth="1"/>
    <col min="14070" max="14070" width="6.6640625" style="143" customWidth="1"/>
    <col min="14071" max="14071" width="8.88671875" style="143" customWidth="1"/>
    <col min="14072" max="14072" width="7.77734375" style="143" customWidth="1"/>
    <col min="14073" max="14073" width="8.88671875" style="143" customWidth="1"/>
    <col min="14074" max="14075" width="8.44140625" style="143" customWidth="1"/>
    <col min="14076" max="14076" width="6.6640625" style="143" customWidth="1"/>
    <col min="14077" max="14077" width="8.88671875" style="143" customWidth="1"/>
    <col min="14078" max="14078" width="5.6640625" style="143" customWidth="1"/>
    <col min="14079" max="14079" width="5.88671875" style="143" customWidth="1"/>
    <col min="14080" max="14080" width="6.6640625" style="143" customWidth="1"/>
    <col min="14081" max="14081" width="8.88671875" style="143" customWidth="1"/>
    <col min="14082" max="14082" width="7.77734375" style="143" customWidth="1"/>
    <col min="14083" max="14083" width="8.88671875" style="143" customWidth="1"/>
    <col min="14084" max="14085" width="8.44140625" style="143" customWidth="1"/>
    <col min="14086" max="14086" width="6.6640625" style="143" customWidth="1"/>
    <col min="14087" max="14087" width="8.88671875" style="143" customWidth="1"/>
    <col min="14088" max="14088" width="8.88671875" style="143"/>
    <col min="14089" max="14089" width="8.6640625" style="143" customWidth="1"/>
    <col min="14090" max="14324" width="8.88671875" style="143"/>
    <col min="14325" max="14325" width="5.88671875" style="143" customWidth="1"/>
    <col min="14326" max="14326" width="6.6640625" style="143" customWidth="1"/>
    <col min="14327" max="14327" width="8.88671875" style="143" customWidth="1"/>
    <col min="14328" max="14328" width="7.77734375" style="143" customWidth="1"/>
    <col min="14329" max="14329" width="8.88671875" style="143" customWidth="1"/>
    <col min="14330" max="14331" width="8.44140625" style="143" customWidth="1"/>
    <col min="14332" max="14332" width="6.6640625" style="143" customWidth="1"/>
    <col min="14333" max="14333" width="8.88671875" style="143" customWidth="1"/>
    <col min="14334" max="14334" width="5.6640625" style="143" customWidth="1"/>
    <col min="14335" max="14335" width="5.88671875" style="143" customWidth="1"/>
    <col min="14336" max="14336" width="6.6640625" style="143" customWidth="1"/>
    <col min="14337" max="14337" width="8.88671875" style="143" customWidth="1"/>
    <col min="14338" max="14338" width="7.77734375" style="143" customWidth="1"/>
    <col min="14339" max="14339" width="8.88671875" style="143" customWidth="1"/>
    <col min="14340" max="14341" width="8.44140625" style="143" customWidth="1"/>
    <col min="14342" max="14342" width="6.6640625" style="143" customWidth="1"/>
    <col min="14343" max="14343" width="8.88671875" style="143" customWidth="1"/>
    <col min="14344" max="14344" width="8.88671875" style="143"/>
    <col min="14345" max="14345" width="8.6640625" style="143" customWidth="1"/>
    <col min="14346" max="14580" width="8.88671875" style="143"/>
    <col min="14581" max="14581" width="5.88671875" style="143" customWidth="1"/>
    <col min="14582" max="14582" width="6.6640625" style="143" customWidth="1"/>
    <col min="14583" max="14583" width="8.88671875" style="143" customWidth="1"/>
    <col min="14584" max="14584" width="7.77734375" style="143" customWidth="1"/>
    <col min="14585" max="14585" width="8.88671875" style="143" customWidth="1"/>
    <col min="14586" max="14587" width="8.44140625" style="143" customWidth="1"/>
    <col min="14588" max="14588" width="6.6640625" style="143" customWidth="1"/>
    <col min="14589" max="14589" width="8.88671875" style="143" customWidth="1"/>
    <col min="14590" max="14590" width="5.6640625" style="143" customWidth="1"/>
    <col min="14591" max="14591" width="5.88671875" style="143" customWidth="1"/>
    <col min="14592" max="14592" width="6.6640625" style="143" customWidth="1"/>
    <col min="14593" max="14593" width="8.88671875" style="143" customWidth="1"/>
    <col min="14594" max="14594" width="7.77734375" style="143" customWidth="1"/>
    <col min="14595" max="14595" width="8.88671875" style="143" customWidth="1"/>
    <col min="14596" max="14597" width="8.44140625" style="143" customWidth="1"/>
    <col min="14598" max="14598" width="6.6640625" style="143" customWidth="1"/>
    <col min="14599" max="14599" width="8.88671875" style="143" customWidth="1"/>
    <col min="14600" max="14600" width="8.88671875" style="143"/>
    <col min="14601" max="14601" width="8.6640625" style="143" customWidth="1"/>
    <col min="14602" max="14836" width="8.88671875" style="143"/>
    <col min="14837" max="14837" width="5.88671875" style="143" customWidth="1"/>
    <col min="14838" max="14838" width="6.6640625" style="143" customWidth="1"/>
    <col min="14839" max="14839" width="8.88671875" style="143" customWidth="1"/>
    <col min="14840" max="14840" width="7.77734375" style="143" customWidth="1"/>
    <col min="14841" max="14841" width="8.88671875" style="143" customWidth="1"/>
    <col min="14842" max="14843" width="8.44140625" style="143" customWidth="1"/>
    <col min="14844" max="14844" width="6.6640625" style="143" customWidth="1"/>
    <col min="14845" max="14845" width="8.88671875" style="143" customWidth="1"/>
    <col min="14846" max="14846" width="5.6640625" style="143" customWidth="1"/>
    <col min="14847" max="14847" width="5.88671875" style="143" customWidth="1"/>
    <col min="14848" max="14848" width="6.6640625" style="143" customWidth="1"/>
    <col min="14849" max="14849" width="8.88671875" style="143" customWidth="1"/>
    <col min="14850" max="14850" width="7.77734375" style="143" customWidth="1"/>
    <col min="14851" max="14851" width="8.88671875" style="143" customWidth="1"/>
    <col min="14852" max="14853" width="8.44140625" style="143" customWidth="1"/>
    <col min="14854" max="14854" width="6.6640625" style="143" customWidth="1"/>
    <col min="14855" max="14855" width="8.88671875" style="143" customWidth="1"/>
    <col min="14856" max="14856" width="8.88671875" style="143"/>
    <col min="14857" max="14857" width="8.6640625" style="143" customWidth="1"/>
    <col min="14858" max="15092" width="8.88671875" style="143"/>
    <col min="15093" max="15093" width="5.88671875" style="143" customWidth="1"/>
    <col min="15094" max="15094" width="6.6640625" style="143" customWidth="1"/>
    <col min="15095" max="15095" width="8.88671875" style="143" customWidth="1"/>
    <col min="15096" max="15096" width="7.77734375" style="143" customWidth="1"/>
    <col min="15097" max="15097" width="8.88671875" style="143" customWidth="1"/>
    <col min="15098" max="15099" width="8.44140625" style="143" customWidth="1"/>
    <col min="15100" max="15100" width="6.6640625" style="143" customWidth="1"/>
    <col min="15101" max="15101" width="8.88671875" style="143" customWidth="1"/>
    <col min="15102" max="15102" width="5.6640625" style="143" customWidth="1"/>
    <col min="15103" max="15103" width="5.88671875" style="143" customWidth="1"/>
    <col min="15104" max="15104" width="6.6640625" style="143" customWidth="1"/>
    <col min="15105" max="15105" width="8.88671875" style="143" customWidth="1"/>
    <col min="15106" max="15106" width="7.77734375" style="143" customWidth="1"/>
    <col min="15107" max="15107" width="8.88671875" style="143" customWidth="1"/>
    <col min="15108" max="15109" width="8.44140625" style="143" customWidth="1"/>
    <col min="15110" max="15110" width="6.6640625" style="143" customWidth="1"/>
    <col min="15111" max="15111" width="8.88671875" style="143" customWidth="1"/>
    <col min="15112" max="15112" width="8.88671875" style="143"/>
    <col min="15113" max="15113" width="8.6640625" style="143" customWidth="1"/>
    <col min="15114" max="15348" width="8.88671875" style="143"/>
    <col min="15349" max="15349" width="5.88671875" style="143" customWidth="1"/>
    <col min="15350" max="15350" width="6.6640625" style="143" customWidth="1"/>
    <col min="15351" max="15351" width="8.88671875" style="143" customWidth="1"/>
    <col min="15352" max="15352" width="7.77734375" style="143" customWidth="1"/>
    <col min="15353" max="15353" width="8.88671875" style="143" customWidth="1"/>
    <col min="15354" max="15355" width="8.44140625" style="143" customWidth="1"/>
    <col min="15356" max="15356" width="6.6640625" style="143" customWidth="1"/>
    <col min="15357" max="15357" width="8.88671875" style="143" customWidth="1"/>
    <col min="15358" max="15358" width="5.6640625" style="143" customWidth="1"/>
    <col min="15359" max="15359" width="5.88671875" style="143" customWidth="1"/>
    <col min="15360" max="15360" width="6.6640625" style="143" customWidth="1"/>
    <col min="15361" max="15361" width="8.88671875" style="143" customWidth="1"/>
    <col min="15362" max="15362" width="7.77734375" style="143" customWidth="1"/>
    <col min="15363" max="15363" width="8.88671875" style="143" customWidth="1"/>
    <col min="15364" max="15365" width="8.44140625" style="143" customWidth="1"/>
    <col min="15366" max="15366" width="6.6640625" style="143" customWidth="1"/>
    <col min="15367" max="15367" width="8.88671875" style="143" customWidth="1"/>
    <col min="15368" max="15368" width="8.88671875" style="143"/>
    <col min="15369" max="15369" width="8.6640625" style="143" customWidth="1"/>
    <col min="15370" max="15604" width="8.88671875" style="143"/>
    <col min="15605" max="15605" width="5.88671875" style="143" customWidth="1"/>
    <col min="15606" max="15606" width="6.6640625" style="143" customWidth="1"/>
    <col min="15607" max="15607" width="8.88671875" style="143" customWidth="1"/>
    <col min="15608" max="15608" width="7.77734375" style="143" customWidth="1"/>
    <col min="15609" max="15609" width="8.88671875" style="143" customWidth="1"/>
    <col min="15610" max="15611" width="8.44140625" style="143" customWidth="1"/>
    <col min="15612" max="15612" width="6.6640625" style="143" customWidth="1"/>
    <col min="15613" max="15613" width="8.88671875" style="143" customWidth="1"/>
    <col min="15614" max="15614" width="5.6640625" style="143" customWidth="1"/>
    <col min="15615" max="15615" width="5.88671875" style="143" customWidth="1"/>
    <col min="15616" max="15616" width="6.6640625" style="143" customWidth="1"/>
    <col min="15617" max="15617" width="8.88671875" style="143" customWidth="1"/>
    <col min="15618" max="15618" width="7.77734375" style="143" customWidth="1"/>
    <col min="15619" max="15619" width="8.88671875" style="143" customWidth="1"/>
    <col min="15620" max="15621" width="8.44140625" style="143" customWidth="1"/>
    <col min="15622" max="15622" width="6.6640625" style="143" customWidth="1"/>
    <col min="15623" max="15623" width="8.88671875" style="143" customWidth="1"/>
    <col min="15624" max="15624" width="8.88671875" style="143"/>
    <col min="15625" max="15625" width="8.6640625" style="143" customWidth="1"/>
    <col min="15626" max="15860" width="8.88671875" style="143"/>
    <col min="15861" max="15861" width="5.88671875" style="143" customWidth="1"/>
    <col min="15862" max="15862" width="6.6640625" style="143" customWidth="1"/>
    <col min="15863" max="15863" width="8.88671875" style="143" customWidth="1"/>
    <col min="15864" max="15864" width="7.77734375" style="143" customWidth="1"/>
    <col min="15865" max="15865" width="8.88671875" style="143" customWidth="1"/>
    <col min="15866" max="15867" width="8.44140625" style="143" customWidth="1"/>
    <col min="15868" max="15868" width="6.6640625" style="143" customWidth="1"/>
    <col min="15869" max="15869" width="8.88671875" style="143" customWidth="1"/>
    <col min="15870" max="15870" width="5.6640625" style="143" customWidth="1"/>
    <col min="15871" max="15871" width="5.88671875" style="143" customWidth="1"/>
    <col min="15872" max="15872" width="6.6640625" style="143" customWidth="1"/>
    <col min="15873" max="15873" width="8.88671875" style="143" customWidth="1"/>
    <col min="15874" max="15874" width="7.77734375" style="143" customWidth="1"/>
    <col min="15875" max="15875" width="8.88671875" style="143" customWidth="1"/>
    <col min="15876" max="15877" width="8.44140625" style="143" customWidth="1"/>
    <col min="15878" max="15878" width="6.6640625" style="143" customWidth="1"/>
    <col min="15879" max="15879" width="8.88671875" style="143" customWidth="1"/>
    <col min="15880" max="15880" width="8.88671875" style="143"/>
    <col min="15881" max="15881" width="8.6640625" style="143" customWidth="1"/>
    <col min="15882" max="16116" width="8.88671875" style="143"/>
    <col min="16117" max="16117" width="5.88671875" style="143" customWidth="1"/>
    <col min="16118" max="16118" width="6.6640625" style="143" customWidth="1"/>
    <col min="16119" max="16119" width="8.88671875" style="143" customWidth="1"/>
    <col min="16120" max="16120" width="7.77734375" style="143" customWidth="1"/>
    <col min="16121" max="16121" width="8.88671875" style="143" customWidth="1"/>
    <col min="16122" max="16123" width="8.44140625" style="143" customWidth="1"/>
    <col min="16124" max="16124" width="6.6640625" style="143" customWidth="1"/>
    <col min="16125" max="16125" width="8.88671875" style="143" customWidth="1"/>
    <col min="16126" max="16126" width="5.6640625" style="143" customWidth="1"/>
    <col min="16127" max="16127" width="5.88671875" style="143" customWidth="1"/>
    <col min="16128" max="16128" width="6.6640625" style="143" customWidth="1"/>
    <col min="16129" max="16129" width="8.88671875" style="143" customWidth="1"/>
    <col min="16130" max="16130" width="7.77734375" style="143" customWidth="1"/>
    <col min="16131" max="16131" width="8.88671875" style="143" customWidth="1"/>
    <col min="16132" max="16133" width="8.44140625" style="143" customWidth="1"/>
    <col min="16134" max="16134" width="6.6640625" style="143" customWidth="1"/>
    <col min="16135" max="16135" width="8.88671875" style="143" customWidth="1"/>
    <col min="16136" max="16136" width="8.88671875" style="143"/>
    <col min="16137" max="16137" width="8.6640625" style="143" customWidth="1"/>
    <col min="16138" max="16384" width="8.88671875" style="143"/>
  </cols>
  <sheetData>
    <row r="1" spans="2:20" ht="20.25" customHeight="1" x14ac:dyDescent="0.3">
      <c r="B1" s="545"/>
      <c r="C1" s="143"/>
      <c r="D1" s="143"/>
      <c r="L1" s="144"/>
      <c r="M1" s="144"/>
      <c r="N1" s="144"/>
      <c r="O1" s="145"/>
      <c r="P1" s="145"/>
      <c r="Q1" s="145"/>
      <c r="R1" s="145"/>
      <c r="S1" s="145"/>
    </row>
    <row r="2" spans="2:20" s="189" customFormat="1" ht="18.75" customHeight="1" x14ac:dyDescent="0.2">
      <c r="B2" s="185" t="s">
        <v>226</v>
      </c>
      <c r="C2" s="186"/>
      <c r="D2" s="186"/>
      <c r="E2" s="187"/>
      <c r="F2" s="187"/>
      <c r="G2" s="187"/>
      <c r="H2" s="187"/>
      <c r="I2" s="187"/>
      <c r="J2" s="187"/>
      <c r="K2" s="187"/>
      <c r="L2" s="188" t="s">
        <v>227</v>
      </c>
      <c r="M2" s="186"/>
      <c r="N2" s="186"/>
      <c r="O2" s="187"/>
      <c r="P2" s="187"/>
      <c r="Q2" s="187"/>
      <c r="R2" s="187"/>
      <c r="S2" s="187"/>
      <c r="T2" s="187"/>
    </row>
    <row r="3" spans="2:20" ht="14.25" customHeight="1" x14ac:dyDescent="0.2">
      <c r="B3" s="146"/>
      <c r="C3" s="146"/>
      <c r="D3" s="146"/>
      <c r="E3" s="147"/>
      <c r="F3" s="147"/>
      <c r="G3" s="147"/>
      <c r="H3" s="147"/>
      <c r="I3" s="147"/>
      <c r="J3" s="147"/>
      <c r="K3" s="147"/>
      <c r="L3" s="146"/>
      <c r="M3" s="146"/>
      <c r="N3" s="146"/>
      <c r="O3" s="147"/>
      <c r="P3" s="147"/>
      <c r="Q3" s="147"/>
      <c r="R3" s="147"/>
      <c r="S3" s="147"/>
      <c r="T3" s="147"/>
    </row>
    <row r="4" spans="2:20" ht="14.25" customHeight="1" x14ac:dyDescent="0.2">
      <c r="B4" s="148" t="s">
        <v>0</v>
      </c>
      <c r="C4" s="148"/>
      <c r="D4" s="148"/>
      <c r="E4" s="149"/>
      <c r="F4" s="149"/>
      <c r="G4" s="149"/>
      <c r="H4" s="149"/>
      <c r="I4" s="149"/>
      <c r="J4" s="149"/>
      <c r="K4" s="150"/>
      <c r="L4" s="148" t="s">
        <v>0</v>
      </c>
      <c r="M4" s="148"/>
      <c r="N4" s="148"/>
      <c r="O4" s="149"/>
      <c r="P4" s="149"/>
      <c r="Q4" s="149"/>
      <c r="R4" s="149"/>
      <c r="S4" s="149"/>
      <c r="T4" s="149"/>
    </row>
    <row r="5" spans="2:20" ht="14.25" customHeight="1" x14ac:dyDescent="0.2">
      <c r="B5" s="151"/>
      <c r="C5" s="855" t="s">
        <v>13</v>
      </c>
      <c r="D5" s="856"/>
      <c r="E5" s="856"/>
      <c r="F5" s="152"/>
      <c r="G5" s="855" t="s">
        <v>15</v>
      </c>
      <c r="H5" s="856"/>
      <c r="I5" s="856"/>
      <c r="J5" s="152"/>
      <c r="K5" s="150"/>
      <c r="L5" s="153"/>
      <c r="M5" s="855" t="s">
        <v>13</v>
      </c>
      <c r="N5" s="856"/>
      <c r="O5" s="856"/>
      <c r="P5" s="152"/>
      <c r="Q5" s="855" t="s">
        <v>15</v>
      </c>
      <c r="R5" s="856"/>
      <c r="S5" s="856"/>
      <c r="T5" s="152"/>
    </row>
    <row r="6" spans="2:20" ht="25.5" x14ac:dyDescent="0.2">
      <c r="B6" s="154"/>
      <c r="C6" s="421" t="s">
        <v>53</v>
      </c>
      <c r="D6" s="421" t="s">
        <v>52</v>
      </c>
      <c r="E6" s="155" t="s">
        <v>137</v>
      </c>
      <c r="F6" s="155" t="s">
        <v>14</v>
      </c>
      <c r="G6" s="421" t="s">
        <v>50</v>
      </c>
      <c r="H6" s="421" t="s">
        <v>49</v>
      </c>
      <c r="I6" s="155" t="s">
        <v>88</v>
      </c>
      <c r="J6" s="155" t="s">
        <v>3</v>
      </c>
      <c r="K6" s="156"/>
      <c r="L6" s="154"/>
      <c r="M6" s="421" t="s">
        <v>53</v>
      </c>
      <c r="N6" s="421" t="s">
        <v>52</v>
      </c>
      <c r="O6" s="155" t="s">
        <v>137</v>
      </c>
      <c r="P6" s="155" t="s">
        <v>14</v>
      </c>
      <c r="Q6" s="421" t="s">
        <v>50</v>
      </c>
      <c r="R6" s="421" t="s">
        <v>49</v>
      </c>
      <c r="S6" s="155" t="s">
        <v>88</v>
      </c>
      <c r="T6" s="155" t="s">
        <v>3</v>
      </c>
    </row>
    <row r="7" spans="2:20" s="96" customFormat="1" ht="14.25" customHeight="1" x14ac:dyDescent="0.2">
      <c r="B7" s="157"/>
      <c r="C7" s="157"/>
      <c r="D7" s="157"/>
      <c r="E7" s="158"/>
      <c r="F7" s="159"/>
      <c r="G7" s="159"/>
      <c r="H7" s="159"/>
      <c r="I7" s="158"/>
      <c r="J7" s="160" t="s">
        <v>4</v>
      </c>
      <c r="K7" s="161"/>
      <c r="L7" s="162"/>
      <c r="M7" s="162"/>
      <c r="N7" s="162"/>
      <c r="O7" s="163"/>
      <c r="P7" s="163"/>
      <c r="Q7" s="163"/>
      <c r="R7" s="163"/>
      <c r="S7" s="163"/>
      <c r="T7" s="164" t="s">
        <v>5</v>
      </c>
    </row>
    <row r="8" spans="2:20" s="96" customFormat="1" ht="14.25" customHeight="1" x14ac:dyDescent="0.2">
      <c r="B8" s="165">
        <v>1980</v>
      </c>
      <c r="C8" s="166" t="s">
        <v>132</v>
      </c>
      <c r="D8" s="166" t="s">
        <v>132</v>
      </c>
      <c r="E8" s="167">
        <v>9680</v>
      </c>
      <c r="F8" s="167">
        <v>2043</v>
      </c>
      <c r="G8" s="166" t="s">
        <v>132</v>
      </c>
      <c r="H8" s="166" t="s">
        <v>132</v>
      </c>
      <c r="I8" s="167">
        <v>5378</v>
      </c>
      <c r="J8" s="167">
        <v>17101</v>
      </c>
      <c r="K8" s="161"/>
      <c r="L8" s="165">
        <v>1980</v>
      </c>
      <c r="M8" s="166" t="s">
        <v>132</v>
      </c>
      <c r="N8" s="166" t="s">
        <v>132</v>
      </c>
      <c r="O8" s="81">
        <v>56.604876907783172</v>
      </c>
      <c r="P8" s="81">
        <v>11.946669785392668</v>
      </c>
      <c r="Q8" s="166" t="s">
        <v>132</v>
      </c>
      <c r="R8" s="166" t="s">
        <v>132</v>
      </c>
      <c r="S8" s="81">
        <v>31.448453306824163</v>
      </c>
      <c r="T8" s="81">
        <v>100</v>
      </c>
    </row>
    <row r="9" spans="2:20" ht="14.25" customHeight="1" x14ac:dyDescent="0.2">
      <c r="B9" s="165">
        <v>1981</v>
      </c>
      <c r="C9" s="166">
        <v>4313.4792442533189</v>
      </c>
      <c r="D9" s="166">
        <v>5546.2877297187579</v>
      </c>
      <c r="E9" s="167">
        <v>9860</v>
      </c>
      <c r="F9" s="167">
        <v>1910</v>
      </c>
      <c r="G9" s="166" t="s">
        <v>132</v>
      </c>
      <c r="H9" s="166" t="s">
        <v>132</v>
      </c>
      <c r="I9" s="167">
        <v>5460</v>
      </c>
      <c r="J9" s="167">
        <v>17230</v>
      </c>
      <c r="K9" s="168"/>
      <c r="L9" s="165">
        <v>1981</v>
      </c>
      <c r="M9" s="169">
        <v>25.042446257856447</v>
      </c>
      <c r="N9" s="169">
        <v>32.199670970280401</v>
      </c>
      <c r="O9" s="81">
        <v>57.225769007544983</v>
      </c>
      <c r="P9" s="81">
        <v>11.085316308763785</v>
      </c>
      <c r="Q9" s="166" t="s">
        <v>132</v>
      </c>
      <c r="R9" s="166" t="s">
        <v>132</v>
      </c>
      <c r="S9" s="81">
        <v>31.688914683691237</v>
      </c>
      <c r="T9" s="81">
        <v>100</v>
      </c>
    </row>
    <row r="10" spans="2:20" ht="14.25" customHeight="1" x14ac:dyDescent="0.2">
      <c r="B10" s="2">
        <v>1982</v>
      </c>
      <c r="C10" s="166" t="s">
        <v>132</v>
      </c>
      <c r="D10" s="166" t="s">
        <v>132</v>
      </c>
      <c r="E10" s="167">
        <v>10236.629000000001</v>
      </c>
      <c r="F10" s="167">
        <v>1913.3330000000001</v>
      </c>
      <c r="G10" s="166" t="s">
        <v>132</v>
      </c>
      <c r="H10" s="166" t="s">
        <v>132</v>
      </c>
      <c r="I10" s="167">
        <v>5316.6809999999996</v>
      </c>
      <c r="J10" s="167">
        <v>17466.643</v>
      </c>
      <c r="K10" s="168"/>
      <c r="L10" s="2">
        <v>1982</v>
      </c>
      <c r="M10" s="166" t="s">
        <v>132</v>
      </c>
      <c r="N10" s="166" t="s">
        <v>132</v>
      </c>
      <c r="O10" s="81">
        <v>58.60673399004034</v>
      </c>
      <c r="P10" s="81">
        <v>10.954211407423854</v>
      </c>
      <c r="Q10" s="166" t="s">
        <v>132</v>
      </c>
      <c r="R10" s="166" t="s">
        <v>132</v>
      </c>
      <c r="S10" s="81">
        <v>30.439054602535816</v>
      </c>
      <c r="T10" s="81">
        <v>100</v>
      </c>
    </row>
    <row r="11" spans="2:20" ht="14.25" customHeight="1" x14ac:dyDescent="0.2">
      <c r="B11" s="5">
        <v>1983</v>
      </c>
      <c r="C11" s="166" t="s">
        <v>132</v>
      </c>
      <c r="D11" s="166" t="s">
        <v>132</v>
      </c>
      <c r="E11" s="167">
        <v>10613.258000000002</v>
      </c>
      <c r="F11" s="167">
        <v>1916.6660000000002</v>
      </c>
      <c r="G11" s="166" t="s">
        <v>132</v>
      </c>
      <c r="H11" s="166" t="s">
        <v>132</v>
      </c>
      <c r="I11" s="167">
        <v>5173.3620000000001</v>
      </c>
      <c r="J11" s="167">
        <v>17703.286000000004</v>
      </c>
      <c r="K11" s="168"/>
      <c r="L11" s="5">
        <v>1983</v>
      </c>
      <c r="M11" s="166" t="s">
        <v>132</v>
      </c>
      <c r="N11" s="166" t="s">
        <v>132</v>
      </c>
      <c r="O11" s="81">
        <v>59.950779759192727</v>
      </c>
      <c r="P11" s="81">
        <v>10.826611511557797</v>
      </c>
      <c r="Q11" s="166" t="s">
        <v>132</v>
      </c>
      <c r="R11" s="166" t="s">
        <v>132</v>
      </c>
      <c r="S11" s="81">
        <v>29.222608729249465</v>
      </c>
      <c r="T11" s="81">
        <v>100</v>
      </c>
    </row>
    <row r="12" spans="2:20" ht="14.25" customHeight="1" x14ac:dyDescent="0.2">
      <c r="B12" s="144">
        <v>1984</v>
      </c>
      <c r="C12" s="166">
        <v>4590.2597523249124</v>
      </c>
      <c r="D12" s="166">
        <v>6399.4287216400817</v>
      </c>
      <c r="E12" s="167">
        <v>10990</v>
      </c>
      <c r="F12" s="167">
        <v>1920</v>
      </c>
      <c r="G12" s="166" t="s">
        <v>132</v>
      </c>
      <c r="H12" s="166" t="s">
        <v>132</v>
      </c>
      <c r="I12" s="167">
        <v>5030</v>
      </c>
      <c r="J12" s="167">
        <v>17940</v>
      </c>
      <c r="K12" s="168"/>
      <c r="L12" s="144">
        <v>1984</v>
      </c>
      <c r="M12" s="169">
        <v>25.580149681289488</v>
      </c>
      <c r="N12" s="169">
        <v>35.662109206648935</v>
      </c>
      <c r="O12" s="81">
        <v>61.259754738015602</v>
      </c>
      <c r="P12" s="81">
        <v>10.702341137123746</v>
      </c>
      <c r="Q12" s="166" t="s">
        <v>132</v>
      </c>
      <c r="R12" s="166" t="s">
        <v>132</v>
      </c>
      <c r="S12" s="81">
        <v>28.037904124860646</v>
      </c>
      <c r="T12" s="81">
        <v>100</v>
      </c>
    </row>
    <row r="13" spans="2:20" ht="14.25" customHeight="1" x14ac:dyDescent="0.2">
      <c r="B13" s="5">
        <v>1985</v>
      </c>
      <c r="C13" s="166" t="s">
        <v>132</v>
      </c>
      <c r="D13" s="166" t="s">
        <v>132</v>
      </c>
      <c r="E13" s="167">
        <v>11304.5</v>
      </c>
      <c r="F13" s="167">
        <v>1865.5</v>
      </c>
      <c r="G13" s="166" t="s">
        <v>132</v>
      </c>
      <c r="H13" s="166" t="s">
        <v>132</v>
      </c>
      <c r="I13" s="167">
        <v>4949</v>
      </c>
      <c r="J13" s="167">
        <v>18119</v>
      </c>
      <c r="K13" s="168"/>
      <c r="L13" s="5">
        <v>1985</v>
      </c>
      <c r="M13" s="166" t="s">
        <v>132</v>
      </c>
      <c r="N13" s="166" t="s">
        <v>132</v>
      </c>
      <c r="O13" s="81">
        <v>62.390308515922513</v>
      </c>
      <c r="P13" s="81">
        <v>10.295822065235388</v>
      </c>
      <c r="Q13" s="166" t="s">
        <v>132</v>
      </c>
      <c r="R13" s="166" t="s">
        <v>132</v>
      </c>
      <c r="S13" s="81">
        <v>27.313869418842103</v>
      </c>
      <c r="T13" s="81">
        <v>100</v>
      </c>
    </row>
    <row r="14" spans="2:20" ht="14.25" customHeight="1" x14ac:dyDescent="0.2">
      <c r="B14" s="2">
        <v>1986</v>
      </c>
      <c r="C14" s="166" t="s">
        <v>132</v>
      </c>
      <c r="D14" s="166" t="s">
        <v>132</v>
      </c>
      <c r="E14" s="167">
        <v>11619</v>
      </c>
      <c r="F14" s="167">
        <v>1811</v>
      </c>
      <c r="G14" s="166" t="s">
        <v>132</v>
      </c>
      <c r="H14" s="166" t="s">
        <v>132</v>
      </c>
      <c r="I14" s="167">
        <v>4868</v>
      </c>
      <c r="J14" s="167">
        <v>18298</v>
      </c>
      <c r="K14" s="168"/>
      <c r="L14" s="2">
        <v>1986</v>
      </c>
      <c r="M14" s="166" t="s">
        <v>132</v>
      </c>
      <c r="N14" s="166" t="s">
        <v>132</v>
      </c>
      <c r="O14" s="81">
        <v>63.498743032025359</v>
      </c>
      <c r="P14" s="81">
        <v>9.8972565307683897</v>
      </c>
      <c r="Q14" s="166" t="s">
        <v>132</v>
      </c>
      <c r="R14" s="166" t="s">
        <v>132</v>
      </c>
      <c r="S14" s="81">
        <v>26.604000437206253</v>
      </c>
      <c r="T14" s="81">
        <v>100</v>
      </c>
    </row>
    <row r="15" spans="2:20" ht="14.25" customHeight="1" x14ac:dyDescent="0.2">
      <c r="B15" s="2">
        <v>1987</v>
      </c>
      <c r="C15" s="166" t="s">
        <v>132</v>
      </c>
      <c r="D15" s="166" t="s">
        <v>132</v>
      </c>
      <c r="E15" s="167">
        <v>11933.5</v>
      </c>
      <c r="F15" s="167">
        <v>1756.5</v>
      </c>
      <c r="G15" s="166" t="s">
        <v>132</v>
      </c>
      <c r="H15" s="166" t="s">
        <v>132</v>
      </c>
      <c r="I15" s="167">
        <v>4787</v>
      </c>
      <c r="J15" s="167">
        <v>18477</v>
      </c>
      <c r="K15" s="168"/>
      <c r="L15" s="2">
        <v>1987</v>
      </c>
      <c r="M15" s="166" t="s">
        <v>132</v>
      </c>
      <c r="N15" s="166" t="s">
        <v>132</v>
      </c>
      <c r="O15" s="81">
        <v>64.585701141960271</v>
      </c>
      <c r="P15" s="81">
        <v>9.5064133787952585</v>
      </c>
      <c r="Q15" s="166" t="s">
        <v>132</v>
      </c>
      <c r="R15" s="166" t="s">
        <v>132</v>
      </c>
      <c r="S15" s="81">
        <v>25.907885479244463</v>
      </c>
      <c r="T15" s="81">
        <v>100</v>
      </c>
    </row>
    <row r="16" spans="2:20" ht="14.25" customHeight="1" x14ac:dyDescent="0.2">
      <c r="B16" s="144">
        <v>1988</v>
      </c>
      <c r="C16" s="166">
        <v>4834.4681655989634</v>
      </c>
      <c r="D16" s="166">
        <v>7413.6073922071137</v>
      </c>
      <c r="E16" s="167">
        <v>12248</v>
      </c>
      <c r="F16" s="167">
        <v>1702</v>
      </c>
      <c r="G16" s="166" t="s">
        <v>132</v>
      </c>
      <c r="H16" s="166" t="s">
        <v>132</v>
      </c>
      <c r="I16" s="167">
        <v>4706</v>
      </c>
      <c r="J16" s="167">
        <v>18656</v>
      </c>
      <c r="K16" s="168"/>
      <c r="L16" s="144">
        <v>1988</v>
      </c>
      <c r="M16" s="169">
        <v>25.913179061637965</v>
      </c>
      <c r="N16" s="169">
        <v>39.737594553618173</v>
      </c>
      <c r="O16" s="81">
        <v>65.651801029159515</v>
      </c>
      <c r="P16" s="81">
        <v>9.1230703259005139</v>
      </c>
      <c r="Q16" s="166" t="s">
        <v>132</v>
      </c>
      <c r="R16" s="166" t="s">
        <v>132</v>
      </c>
      <c r="S16" s="81">
        <v>25.225128644939964</v>
      </c>
      <c r="T16" s="81">
        <v>100</v>
      </c>
    </row>
    <row r="17" spans="2:21" ht="14.25" customHeight="1" x14ac:dyDescent="0.2">
      <c r="B17" s="5">
        <v>1989</v>
      </c>
      <c r="C17" s="166" t="s">
        <v>132</v>
      </c>
      <c r="D17" s="166" t="s">
        <v>132</v>
      </c>
      <c r="E17" s="167">
        <v>12515.066000000001</v>
      </c>
      <c r="F17" s="167">
        <v>1742.626</v>
      </c>
      <c r="G17" s="166" t="s">
        <v>132</v>
      </c>
      <c r="H17" s="166" t="s">
        <v>132</v>
      </c>
      <c r="I17" s="167">
        <v>4616.09</v>
      </c>
      <c r="J17" s="167">
        <v>18873.781999999999</v>
      </c>
      <c r="K17" s="168"/>
      <c r="L17" s="5">
        <v>1989</v>
      </c>
      <c r="M17" s="166" t="s">
        <v>132</v>
      </c>
      <c r="N17" s="166" t="s">
        <v>132</v>
      </c>
      <c r="O17" s="81">
        <v>66.309264354118326</v>
      </c>
      <c r="P17" s="81">
        <v>9.2330514361138647</v>
      </c>
      <c r="Q17" s="166" t="s">
        <v>132</v>
      </c>
      <c r="R17" s="166" t="s">
        <v>132</v>
      </c>
      <c r="S17" s="81">
        <v>24.457684209767809</v>
      </c>
      <c r="T17" s="81">
        <v>100</v>
      </c>
    </row>
    <row r="18" spans="2:21" ht="14.25" customHeight="1" x14ac:dyDescent="0.2">
      <c r="B18" s="2">
        <v>1990</v>
      </c>
      <c r="C18" s="166" t="s">
        <v>132</v>
      </c>
      <c r="D18" s="166" t="s">
        <v>132</v>
      </c>
      <c r="E18" s="167">
        <v>12782.132000000001</v>
      </c>
      <c r="F18" s="167">
        <v>1783.252</v>
      </c>
      <c r="G18" s="166" t="s">
        <v>132</v>
      </c>
      <c r="H18" s="166" t="s">
        <v>132</v>
      </c>
      <c r="I18" s="167">
        <v>4526.18</v>
      </c>
      <c r="J18" s="167">
        <v>19091.564000000002</v>
      </c>
      <c r="K18" s="168"/>
      <c r="L18" s="2">
        <v>1990</v>
      </c>
      <c r="M18" s="166" t="s">
        <v>132</v>
      </c>
      <c r="N18" s="166" t="s">
        <v>132</v>
      </c>
      <c r="O18" s="81">
        <v>66.951727998816651</v>
      </c>
      <c r="P18" s="81">
        <v>9.3405233850930163</v>
      </c>
      <c r="Q18" s="166" t="s">
        <v>132</v>
      </c>
      <c r="R18" s="166" t="s">
        <v>132</v>
      </c>
      <c r="S18" s="81">
        <v>23.707748616090328</v>
      </c>
      <c r="T18" s="81">
        <v>100</v>
      </c>
    </row>
    <row r="19" spans="2:21" ht="14.25" customHeight="1" x14ac:dyDescent="0.2">
      <c r="B19" s="165">
        <v>1991</v>
      </c>
      <c r="C19" s="166">
        <v>4794.5999133999812</v>
      </c>
      <c r="D19" s="166">
        <v>8255.1903518997715</v>
      </c>
      <c r="E19" s="167">
        <v>13050</v>
      </c>
      <c r="F19" s="167">
        <v>1824</v>
      </c>
      <c r="G19" s="166" t="s">
        <v>132</v>
      </c>
      <c r="H19" s="166" t="s">
        <v>132</v>
      </c>
      <c r="I19" s="167">
        <v>4436</v>
      </c>
      <c r="J19" s="167">
        <v>19310</v>
      </c>
      <c r="K19" s="170"/>
      <c r="L19" s="165">
        <v>1991</v>
      </c>
      <c r="M19" s="169">
        <v>24.831546764979819</v>
      </c>
      <c r="N19" s="169">
        <v>42.754171146606893</v>
      </c>
      <c r="O19" s="81">
        <v>67.581563956499224</v>
      </c>
      <c r="P19" s="81">
        <v>9.4458829621957534</v>
      </c>
      <c r="Q19" s="166" t="s">
        <v>132</v>
      </c>
      <c r="R19" s="166" t="s">
        <v>132</v>
      </c>
      <c r="S19" s="81">
        <v>22.972553081305023</v>
      </c>
      <c r="T19" s="81">
        <v>100</v>
      </c>
    </row>
    <row r="20" spans="2:21" ht="14.25" customHeight="1" x14ac:dyDescent="0.2">
      <c r="B20" s="144">
        <v>1992</v>
      </c>
      <c r="C20" s="166">
        <v>4814.5974348675227</v>
      </c>
      <c r="D20" s="166">
        <v>8254.6396295483082</v>
      </c>
      <c r="E20" s="167">
        <v>13069.237064415833</v>
      </c>
      <c r="F20" s="167">
        <v>1723.5832523530914</v>
      </c>
      <c r="G20" s="166" t="s">
        <v>132</v>
      </c>
      <c r="H20" s="166" t="s">
        <v>132</v>
      </c>
      <c r="I20" s="167">
        <v>4370.871723758306</v>
      </c>
      <c r="J20" s="167">
        <v>19163.692040527232</v>
      </c>
      <c r="K20" s="170"/>
      <c r="L20" s="144">
        <v>1992</v>
      </c>
      <c r="M20" s="169">
        <v>25.123537910574289</v>
      </c>
      <c r="N20" s="169">
        <v>43.074370074887099</v>
      </c>
      <c r="O20" s="81">
        <v>68.197907985460787</v>
      </c>
      <c r="P20" s="81">
        <v>8.9940041235690416</v>
      </c>
      <c r="Q20" s="166" t="s">
        <v>132</v>
      </c>
      <c r="R20" s="166" t="s">
        <v>132</v>
      </c>
      <c r="S20" s="81">
        <v>22.808087890970167</v>
      </c>
      <c r="T20" s="81">
        <v>100</v>
      </c>
    </row>
    <row r="21" spans="2:21" ht="14.25" customHeight="1" x14ac:dyDescent="0.2">
      <c r="B21" s="165">
        <v>1993</v>
      </c>
      <c r="C21" s="166">
        <v>4897.6595011687396</v>
      </c>
      <c r="D21" s="166">
        <v>8381.9693310984512</v>
      </c>
      <c r="E21" s="167">
        <v>13279.62883226719</v>
      </c>
      <c r="F21" s="167">
        <v>1833.3520580335373</v>
      </c>
      <c r="G21" s="166" t="s">
        <v>132</v>
      </c>
      <c r="H21" s="166" t="s">
        <v>132</v>
      </c>
      <c r="I21" s="167">
        <v>4316.807303852017</v>
      </c>
      <c r="J21" s="167">
        <v>19429.788194152745</v>
      </c>
      <c r="K21" s="170"/>
      <c r="L21" s="165">
        <v>1993</v>
      </c>
      <c r="M21" s="169">
        <v>25.206962897530115</v>
      </c>
      <c r="N21" s="169">
        <v>43.139787461095409</v>
      </c>
      <c r="O21" s="81">
        <v>68.346750358625101</v>
      </c>
      <c r="P21" s="81">
        <v>9.4357799463057024</v>
      </c>
      <c r="Q21" s="166" t="s">
        <v>132</v>
      </c>
      <c r="R21" s="166" t="s">
        <v>132</v>
      </c>
      <c r="S21" s="81">
        <v>22.217469695069187</v>
      </c>
      <c r="T21" s="81">
        <v>100</v>
      </c>
      <c r="U21" s="99"/>
    </row>
    <row r="22" spans="2:21" ht="14.25" customHeight="1" x14ac:dyDescent="0.2">
      <c r="B22" s="144">
        <v>1994</v>
      </c>
      <c r="C22" s="166">
        <v>5007.7251771042138</v>
      </c>
      <c r="D22" s="166">
        <v>8421.1779099966789</v>
      </c>
      <c r="E22" s="167">
        <v>13428.903087100893</v>
      </c>
      <c r="F22" s="167">
        <v>1869.2553386849982</v>
      </c>
      <c r="G22" s="166" t="s">
        <v>132</v>
      </c>
      <c r="H22" s="166" t="s">
        <v>132</v>
      </c>
      <c r="I22" s="167">
        <v>4257.0684865064277</v>
      </c>
      <c r="J22" s="167">
        <v>19555.226912292317</v>
      </c>
      <c r="K22" s="170"/>
      <c r="L22" s="144">
        <v>1994</v>
      </c>
      <c r="M22" s="169">
        <v>25.60811592504011</v>
      </c>
      <c r="N22" s="169">
        <v>43.063565295187544</v>
      </c>
      <c r="O22" s="81">
        <v>68.671681220224301</v>
      </c>
      <c r="P22" s="81">
        <v>9.5588527152809135</v>
      </c>
      <c r="Q22" s="166" t="s">
        <v>132</v>
      </c>
      <c r="R22" s="166" t="s">
        <v>132</v>
      </c>
      <c r="S22" s="81">
        <v>21.769466064494786</v>
      </c>
      <c r="T22" s="81">
        <v>100</v>
      </c>
      <c r="U22" s="171"/>
    </row>
    <row r="23" spans="2:21" ht="14.25" customHeight="1" x14ac:dyDescent="0.2">
      <c r="B23" s="165">
        <v>1995</v>
      </c>
      <c r="C23" s="166">
        <v>4998.4888626922011</v>
      </c>
      <c r="D23" s="166">
        <v>8468.321481674855</v>
      </c>
      <c r="E23" s="167">
        <v>13466.810344367057</v>
      </c>
      <c r="F23" s="167">
        <v>1939.4969432078778</v>
      </c>
      <c r="G23" s="166" t="s">
        <v>132</v>
      </c>
      <c r="H23" s="166" t="s">
        <v>132</v>
      </c>
      <c r="I23" s="167">
        <v>4245.2645931469851</v>
      </c>
      <c r="J23" s="167">
        <v>19651.571880721924</v>
      </c>
      <c r="K23" s="172"/>
      <c r="L23" s="165">
        <v>1995</v>
      </c>
      <c r="M23" s="169">
        <v>25.435567663652549</v>
      </c>
      <c r="N23" s="169">
        <v>43.092336496412628</v>
      </c>
      <c r="O23" s="81">
        <v>68.52790416006323</v>
      </c>
      <c r="P23" s="81">
        <v>9.8694239574316853</v>
      </c>
      <c r="Q23" s="166" t="s">
        <v>132</v>
      </c>
      <c r="R23" s="166" t="s">
        <v>132</v>
      </c>
      <c r="S23" s="81">
        <v>21.602671882505057</v>
      </c>
      <c r="T23" s="81">
        <v>100</v>
      </c>
      <c r="U23" s="168"/>
    </row>
    <row r="24" spans="2:21" ht="14.25" customHeight="1" x14ac:dyDescent="0.2">
      <c r="B24" s="144">
        <v>1996</v>
      </c>
      <c r="C24" s="166">
        <v>5114.5927664955207</v>
      </c>
      <c r="D24" s="166">
        <v>8406.5392065101296</v>
      </c>
      <c r="E24" s="167">
        <v>13522</v>
      </c>
      <c r="F24" s="167">
        <v>1995</v>
      </c>
      <c r="G24" s="166" t="s">
        <v>132</v>
      </c>
      <c r="H24" s="166" t="s">
        <v>132</v>
      </c>
      <c r="I24" s="167">
        <v>4218</v>
      </c>
      <c r="J24" s="167">
        <v>19735</v>
      </c>
      <c r="K24" s="172"/>
      <c r="L24" s="144">
        <v>1996</v>
      </c>
      <c r="M24" s="169">
        <v>25.917356915867732</v>
      </c>
      <c r="N24" s="169">
        <v>42.598753603533723</v>
      </c>
      <c r="O24" s="81">
        <v>68.517861667088937</v>
      </c>
      <c r="P24" s="81">
        <v>10.108943501393464</v>
      </c>
      <c r="Q24" s="166" t="s">
        <v>132</v>
      </c>
      <c r="R24" s="166" t="s">
        <v>132</v>
      </c>
      <c r="S24" s="81">
        <v>21.373194831517608</v>
      </c>
      <c r="T24" s="81">
        <v>100</v>
      </c>
      <c r="U24" s="168"/>
    </row>
    <row r="25" spans="2:21" ht="14.25" customHeight="1" x14ac:dyDescent="0.2">
      <c r="B25" s="165">
        <v>1997</v>
      </c>
      <c r="C25" s="166">
        <v>5248.6248054524685</v>
      </c>
      <c r="D25" s="166">
        <v>8380.1387301927552</v>
      </c>
      <c r="E25" s="167">
        <v>13629.066999755412</v>
      </c>
      <c r="F25" s="167">
        <v>2077.8527638067285</v>
      </c>
      <c r="G25" s="166" t="s">
        <v>132</v>
      </c>
      <c r="H25" s="166" t="s">
        <v>132</v>
      </c>
      <c r="I25" s="167">
        <v>4169.9592364378586</v>
      </c>
      <c r="J25" s="167">
        <v>19876.878999999997</v>
      </c>
      <c r="K25" s="156"/>
      <c r="L25" s="165">
        <v>1997</v>
      </c>
      <c r="M25" s="169">
        <v>26.405685814045871</v>
      </c>
      <c r="N25" s="169">
        <v>42.160245509968597</v>
      </c>
      <c r="O25" s="81">
        <v>68.567439585235761</v>
      </c>
      <c r="P25" s="81">
        <v>10.453616806777005</v>
      </c>
      <c r="Q25" s="166" t="s">
        <v>132</v>
      </c>
      <c r="R25" s="166" t="s">
        <v>132</v>
      </c>
      <c r="S25" s="81">
        <v>20.978943607987247</v>
      </c>
      <c r="T25" s="81">
        <v>100</v>
      </c>
      <c r="U25" s="168"/>
    </row>
    <row r="26" spans="2:21" ht="14.25" customHeight="1" x14ac:dyDescent="0.2">
      <c r="B26" s="144">
        <v>1998</v>
      </c>
      <c r="C26" s="166">
        <v>5404.0963132933712</v>
      </c>
      <c r="D26" s="166">
        <v>8412.5416626483238</v>
      </c>
      <c r="E26" s="167">
        <v>13816.976407420418</v>
      </c>
      <c r="F26" s="167">
        <v>2062.5790371875696</v>
      </c>
      <c r="G26" s="166" t="s">
        <v>132</v>
      </c>
      <c r="H26" s="166" t="s">
        <v>132</v>
      </c>
      <c r="I26" s="167">
        <v>4148.3075553920116</v>
      </c>
      <c r="J26" s="167">
        <v>20027.862999999998</v>
      </c>
      <c r="K26" s="156"/>
      <c r="L26" s="144">
        <v>1998</v>
      </c>
      <c r="M26" s="169">
        <v>26.982974341493023</v>
      </c>
      <c r="N26" s="169">
        <v>42.004320920706334</v>
      </c>
      <c r="O26" s="81">
        <v>68.988770331714463</v>
      </c>
      <c r="P26" s="81">
        <v>10.298547764120265</v>
      </c>
      <c r="Q26" s="166" t="s">
        <v>132</v>
      </c>
      <c r="R26" s="166" t="s">
        <v>132</v>
      </c>
      <c r="S26" s="81">
        <v>20.712681904165272</v>
      </c>
      <c r="T26" s="81">
        <v>100</v>
      </c>
      <c r="U26" s="168"/>
    </row>
    <row r="27" spans="2:21" ht="14.25" customHeight="1" x14ac:dyDescent="0.2">
      <c r="B27" s="165">
        <v>1999</v>
      </c>
      <c r="C27" s="166">
        <v>5582.3947950762213</v>
      </c>
      <c r="D27" s="166">
        <v>8508.1203206056489</v>
      </c>
      <c r="E27" s="167">
        <v>14090.518786362218</v>
      </c>
      <c r="F27" s="167">
        <v>2000.3960000703635</v>
      </c>
      <c r="G27" s="166" t="s">
        <v>132</v>
      </c>
      <c r="H27" s="166" t="s">
        <v>132</v>
      </c>
      <c r="I27" s="167">
        <v>4071.7432135674185</v>
      </c>
      <c r="J27" s="167">
        <v>20162.657999999999</v>
      </c>
      <c r="K27" s="156"/>
      <c r="L27" s="165">
        <v>1999</v>
      </c>
      <c r="M27" s="169">
        <v>27.686807212274061</v>
      </c>
      <c r="N27" s="169">
        <v>42.197425245382277</v>
      </c>
      <c r="O27" s="81">
        <v>69.884232457656211</v>
      </c>
      <c r="P27" s="81">
        <v>9.9212911317067594</v>
      </c>
      <c r="Q27" s="166" t="s">
        <v>132</v>
      </c>
      <c r="R27" s="166" t="s">
        <v>132</v>
      </c>
      <c r="S27" s="81">
        <v>20.194476410637023</v>
      </c>
      <c r="T27" s="81">
        <v>100</v>
      </c>
      <c r="U27" s="168"/>
    </row>
    <row r="28" spans="2:21" ht="14.25" customHeight="1" x14ac:dyDescent="0.2">
      <c r="B28" s="144">
        <v>2000</v>
      </c>
      <c r="C28" s="166">
        <v>5764.2627106609461</v>
      </c>
      <c r="D28" s="166">
        <v>8574.6756154632676</v>
      </c>
      <c r="E28" s="167">
        <v>14339.61120025954</v>
      </c>
      <c r="F28" s="167">
        <v>2027.8332464054149</v>
      </c>
      <c r="G28" s="166" t="s">
        <v>132</v>
      </c>
      <c r="H28" s="166" t="s">
        <v>132</v>
      </c>
      <c r="I28" s="167">
        <v>3952.8865533350449</v>
      </c>
      <c r="J28" s="167">
        <v>20320.330999999998</v>
      </c>
      <c r="L28" s="144">
        <v>2000</v>
      </c>
      <c r="M28" s="169">
        <v>28.366982236645221</v>
      </c>
      <c r="N28" s="169">
        <v>42.197533852677431</v>
      </c>
      <c r="O28" s="81">
        <v>70.567803252119958</v>
      </c>
      <c r="P28" s="81">
        <v>9.9793317658330238</v>
      </c>
      <c r="Q28" s="166" t="s">
        <v>132</v>
      </c>
      <c r="R28" s="166" t="s">
        <v>132</v>
      </c>
      <c r="S28" s="81">
        <v>19.452864982047021</v>
      </c>
      <c r="T28" s="81">
        <v>100</v>
      </c>
      <c r="U28" s="147"/>
    </row>
    <row r="29" spans="2:21" ht="14.25" customHeight="1" x14ac:dyDescent="0.2">
      <c r="B29" s="165">
        <v>2001</v>
      </c>
      <c r="C29" s="166">
        <v>5885.3144431098126</v>
      </c>
      <c r="D29" s="166">
        <v>8472.8890213480172</v>
      </c>
      <c r="E29" s="167">
        <v>14358.509913491469</v>
      </c>
      <c r="F29" s="167">
        <v>2061.2432090442376</v>
      </c>
      <c r="G29" s="166" t="s">
        <v>132</v>
      </c>
      <c r="H29" s="166" t="s">
        <v>132</v>
      </c>
      <c r="I29" s="167">
        <v>3983.2708774642929</v>
      </c>
      <c r="J29" s="167">
        <v>20403.024000000001</v>
      </c>
      <c r="L29" s="165">
        <v>2001</v>
      </c>
      <c r="M29" s="169">
        <v>28.845310731454887</v>
      </c>
      <c r="N29" s="169">
        <v>41.527622521520385</v>
      </c>
      <c r="O29" s="81">
        <v>70.374420544187316</v>
      </c>
      <c r="P29" s="81">
        <v>10.1026358104771</v>
      </c>
      <c r="Q29" s="166" t="s">
        <v>132</v>
      </c>
      <c r="R29" s="166" t="s">
        <v>132</v>
      </c>
      <c r="S29" s="81">
        <v>19.522943645335577</v>
      </c>
      <c r="T29" s="81">
        <v>100</v>
      </c>
      <c r="U29" s="147"/>
    </row>
    <row r="30" spans="2:21" ht="14.25" customHeight="1" x14ac:dyDescent="0.2">
      <c r="B30" s="144">
        <v>2002</v>
      </c>
      <c r="C30" s="166">
        <v>6018.597423354443</v>
      </c>
      <c r="D30" s="166">
        <v>8540.0692865347773</v>
      </c>
      <c r="E30" s="167">
        <v>14558.972246671841</v>
      </c>
      <c r="F30" s="167">
        <v>2130.8648275440992</v>
      </c>
      <c r="G30" s="166" t="s">
        <v>132</v>
      </c>
      <c r="H30" s="166" t="s">
        <v>132</v>
      </c>
      <c r="I30" s="167">
        <v>3971.809925784059</v>
      </c>
      <c r="J30" s="167">
        <v>20661.646999999997</v>
      </c>
      <c r="L30" s="144">
        <v>2002</v>
      </c>
      <c r="M30" s="169">
        <v>29.1293352678146</v>
      </c>
      <c r="N30" s="169">
        <v>41.332975768163045</v>
      </c>
      <c r="O30" s="81">
        <v>70.463754640043192</v>
      </c>
      <c r="P30" s="81">
        <v>10.313141191232718</v>
      </c>
      <c r="Q30" s="166" t="s">
        <v>132</v>
      </c>
      <c r="R30" s="166" t="s">
        <v>132</v>
      </c>
      <c r="S30" s="81">
        <v>19.22310416872411</v>
      </c>
      <c r="T30" s="81">
        <v>100</v>
      </c>
      <c r="U30" s="147"/>
    </row>
    <row r="31" spans="2:21" ht="14.25" customHeight="1" x14ac:dyDescent="0.2">
      <c r="B31" s="165">
        <v>2003</v>
      </c>
      <c r="C31" s="166">
        <v>6158.3888129645211</v>
      </c>
      <c r="D31" s="166">
        <v>8542.132043913658</v>
      </c>
      <c r="E31" s="167">
        <v>14700.529756031054</v>
      </c>
      <c r="F31" s="167">
        <v>2234.2713761899836</v>
      </c>
      <c r="G31" s="166" t="s">
        <v>132</v>
      </c>
      <c r="H31" s="166" t="s">
        <v>132</v>
      </c>
      <c r="I31" s="167">
        <v>3804.2098677789641</v>
      </c>
      <c r="J31" s="167">
        <v>20739.011000000002</v>
      </c>
      <c r="L31" s="165">
        <v>2003</v>
      </c>
      <c r="M31" s="169">
        <v>29.694726238516761</v>
      </c>
      <c r="N31" s="169">
        <v>41.188739496812126</v>
      </c>
      <c r="O31" s="81">
        <v>70.883465735328713</v>
      </c>
      <c r="P31" s="81">
        <v>10.773278321661449</v>
      </c>
      <c r="Q31" s="166" t="s">
        <v>132</v>
      </c>
      <c r="R31" s="166" t="s">
        <v>132</v>
      </c>
      <c r="S31" s="81">
        <v>18.343255943009837</v>
      </c>
      <c r="T31" s="81">
        <v>100</v>
      </c>
      <c r="U31" s="173"/>
    </row>
    <row r="32" spans="2:21" ht="14.25" customHeight="1" x14ac:dyDescent="0.2">
      <c r="B32" s="144">
        <v>2004</v>
      </c>
      <c r="C32" s="166">
        <v>6288.2124299628649</v>
      </c>
      <c r="D32" s="166">
        <v>8389.0412899771964</v>
      </c>
      <c r="E32" s="167">
        <v>14677.58169030241</v>
      </c>
      <c r="F32" s="167">
        <v>2283.1484847258271</v>
      </c>
      <c r="G32" s="166" t="s">
        <v>132</v>
      </c>
      <c r="H32" s="166" t="s">
        <v>132</v>
      </c>
      <c r="I32" s="167">
        <v>3797.0898249717634</v>
      </c>
      <c r="J32" s="167">
        <v>20757.82</v>
      </c>
      <c r="L32" s="144">
        <v>2004</v>
      </c>
      <c r="M32" s="169">
        <v>30.293237026051699</v>
      </c>
      <c r="N32" s="169">
        <v>40.413904436131538</v>
      </c>
      <c r="O32" s="81">
        <v>70.708685643783454</v>
      </c>
      <c r="P32" s="81">
        <v>10.998980069804185</v>
      </c>
      <c r="Q32" s="166" t="s">
        <v>132</v>
      </c>
      <c r="R32" s="166" t="s">
        <v>132</v>
      </c>
      <c r="S32" s="81">
        <v>18.292334286412366</v>
      </c>
      <c r="T32" s="81">
        <v>100</v>
      </c>
      <c r="U32" s="173"/>
    </row>
    <row r="33" spans="2:21" ht="14.25" customHeight="1" x14ac:dyDescent="0.2">
      <c r="B33" s="165">
        <v>2005</v>
      </c>
      <c r="C33" s="166">
        <v>6351.502304227738</v>
      </c>
      <c r="D33" s="166">
        <v>8439.7113539237416</v>
      </c>
      <c r="E33" s="167">
        <v>14791.229620468253</v>
      </c>
      <c r="F33" s="167">
        <v>2445.1671207961513</v>
      </c>
      <c r="G33" s="166" t="s">
        <v>132</v>
      </c>
      <c r="H33" s="166" t="s">
        <v>132</v>
      </c>
      <c r="I33" s="167">
        <v>3695.7412587355961</v>
      </c>
      <c r="J33" s="167">
        <v>20932.138000000003</v>
      </c>
      <c r="L33" s="165">
        <v>2005</v>
      </c>
      <c r="M33" s="169">
        <v>30.343336923414189</v>
      </c>
      <c r="N33" s="169">
        <v>40.319438281241304</v>
      </c>
      <c r="O33" s="81">
        <v>70.662775204655404</v>
      </c>
      <c r="P33" s="81">
        <v>11.681401683842095</v>
      </c>
      <c r="Q33" s="166" t="s">
        <v>132</v>
      </c>
      <c r="R33" s="166" t="s">
        <v>132</v>
      </c>
      <c r="S33" s="81">
        <v>17.655823111502492</v>
      </c>
      <c r="T33" s="81">
        <v>100</v>
      </c>
      <c r="U33" s="173"/>
    </row>
    <row r="34" spans="2:21" ht="14.25" customHeight="1" x14ac:dyDescent="0.2">
      <c r="B34" s="144">
        <v>2006</v>
      </c>
      <c r="C34" s="166">
        <v>6424.7419167146063</v>
      </c>
      <c r="D34" s="166">
        <v>8365.0165229757131</v>
      </c>
      <c r="E34" s="167">
        <v>14790.651258135007</v>
      </c>
      <c r="F34" s="167">
        <v>2565.0540298203391</v>
      </c>
      <c r="G34" s="166" t="s">
        <v>132</v>
      </c>
      <c r="H34" s="166" t="s">
        <v>132</v>
      </c>
      <c r="I34" s="167">
        <v>3736.5077120446531</v>
      </c>
      <c r="J34" s="167">
        <v>21092.213</v>
      </c>
      <c r="L34" s="144">
        <v>2006</v>
      </c>
      <c r="M34" s="169">
        <v>30.460264634103311</v>
      </c>
      <c r="N34" s="169">
        <v>39.659276631112256</v>
      </c>
      <c r="O34" s="81">
        <v>70.123752581746672</v>
      </c>
      <c r="P34" s="81">
        <v>12.161142265253718</v>
      </c>
      <c r="Q34" s="166" t="s">
        <v>132</v>
      </c>
      <c r="R34" s="166" t="s">
        <v>132</v>
      </c>
      <c r="S34" s="81">
        <v>17.715105152999609</v>
      </c>
      <c r="T34" s="81">
        <v>100</v>
      </c>
      <c r="U34" s="173"/>
    </row>
    <row r="35" spans="2:21" ht="14.25" customHeight="1" x14ac:dyDescent="0.2">
      <c r="B35" s="144">
        <v>2007</v>
      </c>
      <c r="C35" s="166">
        <v>6504.5128983991444</v>
      </c>
      <c r="D35" s="166">
        <v>8228.1277562990108</v>
      </c>
      <c r="E35" s="167">
        <v>14732.650194436892</v>
      </c>
      <c r="F35" s="167">
        <v>2690.9173502920585</v>
      </c>
      <c r="G35" s="166" t="s">
        <v>132</v>
      </c>
      <c r="H35" s="166" t="s">
        <v>132</v>
      </c>
      <c r="I35" s="167">
        <v>3754.813455271049</v>
      </c>
      <c r="J35" s="167">
        <v>21178.381000000001</v>
      </c>
      <c r="L35" s="144">
        <v>2007</v>
      </c>
      <c r="M35" s="169">
        <v>30.713004503165358</v>
      </c>
      <c r="N35" s="169">
        <v>38.851567946621664</v>
      </c>
      <c r="O35" s="81">
        <v>69.564572449786837</v>
      </c>
      <c r="P35" s="81">
        <v>12.705963455337111</v>
      </c>
      <c r="Q35" s="166" t="s">
        <v>132</v>
      </c>
      <c r="R35" s="166" t="s">
        <v>132</v>
      </c>
      <c r="S35" s="81">
        <v>17.72946409487604</v>
      </c>
      <c r="T35" s="81">
        <v>100</v>
      </c>
      <c r="U35" s="173"/>
    </row>
    <row r="36" spans="2:21" ht="14.25" customHeight="1" x14ac:dyDescent="0.2">
      <c r="B36" s="144">
        <v>2008</v>
      </c>
      <c r="C36" s="166">
        <v>6652.8713344909138</v>
      </c>
      <c r="D36" s="166">
        <v>7975.4488607111889</v>
      </c>
      <c r="E36" s="167">
        <v>14628.328280317708</v>
      </c>
      <c r="F36" s="167">
        <v>2982.0199520857395</v>
      </c>
      <c r="G36" s="166" t="s">
        <v>132</v>
      </c>
      <c r="H36" s="166" t="s">
        <v>132</v>
      </c>
      <c r="I36" s="167">
        <v>3796.9017675965524</v>
      </c>
      <c r="J36" s="167">
        <v>21407.25</v>
      </c>
      <c r="L36" s="144">
        <v>2008</v>
      </c>
      <c r="M36" s="169">
        <v>31.077672337887552</v>
      </c>
      <c r="N36" s="169">
        <v>37.255851493139893</v>
      </c>
      <c r="O36" s="81">
        <v>68.333523831027847</v>
      </c>
      <c r="P36" s="81">
        <v>13.929953413379764</v>
      </c>
      <c r="Q36" s="166" t="s">
        <v>132</v>
      </c>
      <c r="R36" s="166" t="s">
        <v>132</v>
      </c>
      <c r="S36" s="81">
        <v>17.736522755592393</v>
      </c>
      <c r="T36" s="81">
        <v>100</v>
      </c>
      <c r="U36" s="173"/>
    </row>
    <row r="37" spans="2:21" ht="14.25" customHeight="1" x14ac:dyDescent="0.2">
      <c r="B37" s="144" t="s">
        <v>6</v>
      </c>
      <c r="C37" s="166">
        <v>6769.9898500350655</v>
      </c>
      <c r="D37" s="166">
        <v>7851.215149964939</v>
      </c>
      <c r="E37" s="167">
        <v>14621.205</v>
      </c>
      <c r="F37" s="167">
        <v>3067.26853368512</v>
      </c>
      <c r="G37" s="166">
        <v>1887.0102299301584</v>
      </c>
      <c r="H37" s="166">
        <v>1954.9192363847171</v>
      </c>
      <c r="I37" s="167">
        <v>3841.9294663148798</v>
      </c>
      <c r="J37" s="167">
        <v>21530.403000000002</v>
      </c>
      <c r="L37" s="144" t="s">
        <v>6</v>
      </c>
      <c r="M37" s="169">
        <v>31.443860340352526</v>
      </c>
      <c r="N37" s="169">
        <v>36.465713855727387</v>
      </c>
      <c r="O37" s="81">
        <v>67.909574196079831</v>
      </c>
      <c r="P37" s="81">
        <v>14.246219792937085</v>
      </c>
      <c r="Q37" s="42">
        <v>8.7643980929207856</v>
      </c>
      <c r="R37" s="42">
        <v>9.0798079180622793</v>
      </c>
      <c r="S37" s="81">
        <v>17.844206010983072</v>
      </c>
      <c r="T37" s="81">
        <v>100</v>
      </c>
      <c r="U37" s="173"/>
    </row>
    <row r="38" spans="2:21" ht="14.25" customHeight="1" x14ac:dyDescent="0.2">
      <c r="B38" s="144" t="s">
        <v>7</v>
      </c>
      <c r="C38" s="174">
        <v>6828.0898234823917</v>
      </c>
      <c r="D38" s="174">
        <v>7696.5311765176211</v>
      </c>
      <c r="E38" s="175">
        <v>14524.621000000034</v>
      </c>
      <c r="F38" s="175">
        <v>3354.86</v>
      </c>
      <c r="G38" s="174">
        <v>1745.1337407443721</v>
      </c>
      <c r="H38" s="174">
        <v>1929.7522592556275</v>
      </c>
      <c r="I38" s="175">
        <v>3674.8859999999922</v>
      </c>
      <c r="J38" s="175">
        <v>21554.367000000027</v>
      </c>
      <c r="L38" s="144" t="s">
        <v>7</v>
      </c>
      <c r="M38" s="169">
        <v>31.678452090392508</v>
      </c>
      <c r="N38" s="169">
        <v>35.707525887991046</v>
      </c>
      <c r="O38" s="81">
        <v>67.385977978383764</v>
      </c>
      <c r="P38" s="81">
        <v>15.564641726662609</v>
      </c>
      <c r="Q38" s="42">
        <v>8.0964277018405006</v>
      </c>
      <c r="R38" s="42">
        <v>8.9529525931131353</v>
      </c>
      <c r="S38" s="81">
        <v>17.049380294953629</v>
      </c>
      <c r="T38" s="81">
        <v>100</v>
      </c>
      <c r="U38" s="173"/>
    </row>
    <row r="39" spans="2:21" ht="14.25" customHeight="1" x14ac:dyDescent="0.2">
      <c r="B39" s="90" t="s">
        <v>8</v>
      </c>
      <c r="C39" s="174">
        <v>7008.9454973654783</v>
      </c>
      <c r="D39" s="174">
        <v>7440.8355026345316</v>
      </c>
      <c r="E39" s="175">
        <v>14449.781000000001</v>
      </c>
      <c r="F39" s="175">
        <v>3616.873</v>
      </c>
      <c r="G39" s="174">
        <v>1834.5198419475639</v>
      </c>
      <c r="H39" s="174">
        <v>1991.505158052433</v>
      </c>
      <c r="I39" s="175">
        <v>3826.0249999999901</v>
      </c>
      <c r="J39" s="175">
        <v>21892.679</v>
      </c>
      <c r="L39" s="90" t="s">
        <v>8</v>
      </c>
      <c r="M39" s="169">
        <v>32.01501971213974</v>
      </c>
      <c r="N39" s="169">
        <v>33.987779671160986</v>
      </c>
      <c r="O39" s="176">
        <v>66.002799383300697</v>
      </c>
      <c r="P39" s="176">
        <v>16.520924643347701</v>
      </c>
      <c r="Q39" s="177">
        <v>8.3796041678935858</v>
      </c>
      <c r="R39" s="177">
        <v>9.0966718054580369</v>
      </c>
      <c r="S39" s="176">
        <v>17.476275973351601</v>
      </c>
      <c r="T39" s="176">
        <v>100</v>
      </c>
      <c r="U39" s="173"/>
    </row>
    <row r="40" spans="2:21" s="90" customFormat="1" ht="14.25" customHeight="1" x14ac:dyDescent="0.2">
      <c r="B40" s="178" t="s">
        <v>9</v>
      </c>
      <c r="C40" s="174">
        <v>6995.9647450913681</v>
      </c>
      <c r="D40" s="174">
        <v>7392.2482549086353</v>
      </c>
      <c r="E40" s="175">
        <v>14388.213000000018</v>
      </c>
      <c r="F40" s="175">
        <v>3843.3430000000017</v>
      </c>
      <c r="G40" s="174">
        <v>1782.1002228582129</v>
      </c>
      <c r="H40" s="174">
        <v>2026.0727771417921</v>
      </c>
      <c r="I40" s="175">
        <v>3808.1729999999989</v>
      </c>
      <c r="J40" s="175">
        <v>22039.729000000003</v>
      </c>
      <c r="K40" s="143"/>
      <c r="L40" s="90" t="s">
        <v>9</v>
      </c>
      <c r="M40" s="169">
        <v>31.74251709307028</v>
      </c>
      <c r="N40" s="169">
        <v>33.540558756002099</v>
      </c>
      <c r="O40" s="81">
        <v>65.283075849072446</v>
      </c>
      <c r="P40" s="81">
        <v>17.438249807881036</v>
      </c>
      <c r="Q40" s="42">
        <v>8.0858536094441664</v>
      </c>
      <c r="R40" s="42">
        <v>9.1928207336024492</v>
      </c>
      <c r="S40" s="81">
        <v>17.278674343046589</v>
      </c>
      <c r="T40" s="81">
        <v>100</v>
      </c>
      <c r="U40" s="173"/>
    </row>
    <row r="41" spans="2:21" s="90" customFormat="1" ht="14.25" customHeight="1" x14ac:dyDescent="0.2">
      <c r="B41" s="178" t="s">
        <v>10</v>
      </c>
      <c r="C41" s="174">
        <v>7152.4400800790399</v>
      </c>
      <c r="D41" s="174">
        <v>7184.30991992094</v>
      </c>
      <c r="E41" s="175">
        <v>14336.7499999999</v>
      </c>
      <c r="F41" s="175">
        <v>3956.0920000000001</v>
      </c>
      <c r="G41" s="174">
        <v>1684.1148192476901</v>
      </c>
      <c r="H41" s="174">
        <v>1999.8761807522901</v>
      </c>
      <c r="I41" s="175">
        <v>3683.99099999998</v>
      </c>
      <c r="J41" s="175">
        <v>21976.832999999999</v>
      </c>
      <c r="K41" s="143"/>
      <c r="L41" s="90" t="s">
        <v>10</v>
      </c>
      <c r="M41" s="169">
        <v>32.545363019680899</v>
      </c>
      <c r="N41" s="169">
        <v>32.690378636088901</v>
      </c>
      <c r="O41" s="81">
        <v>65.235741655769701</v>
      </c>
      <c r="P41" s="81">
        <v>18.001192437509001</v>
      </c>
      <c r="Q41" s="42">
        <v>7.6631369917935697</v>
      </c>
      <c r="R41" s="42">
        <v>9.0999289149273501</v>
      </c>
      <c r="S41" s="81">
        <v>16.763065906720801</v>
      </c>
      <c r="T41" s="81">
        <v>100</v>
      </c>
      <c r="U41" s="173"/>
    </row>
    <row r="42" spans="2:21" s="90" customFormat="1" ht="14.25" customHeight="1" x14ac:dyDescent="0.2">
      <c r="B42" s="178" t="s">
        <v>17</v>
      </c>
      <c r="C42" s="174">
        <v>7385.7548498202941</v>
      </c>
      <c r="D42" s="174">
        <v>6933.3960147987609</v>
      </c>
      <c r="E42" s="175">
        <v>14319.150864619012</v>
      </c>
      <c r="F42" s="175">
        <v>4377.2022241460591</v>
      </c>
      <c r="G42" s="174">
        <v>1641.2374547052532</v>
      </c>
      <c r="H42" s="174">
        <v>2279.0182364862962</v>
      </c>
      <c r="I42" s="175">
        <v>3920.255691191544</v>
      </c>
      <c r="J42" s="175">
        <v>22616.608779956579</v>
      </c>
      <c r="L42" s="90" t="s">
        <v>17</v>
      </c>
      <c r="M42" s="217">
        <v>32.656331997773869</v>
      </c>
      <c r="N42" s="217">
        <v>30.656214122354697</v>
      </c>
      <c r="O42" s="218">
        <v>63.312546120128374</v>
      </c>
      <c r="P42" s="218">
        <v>19.353928198224164</v>
      </c>
      <c r="Q42" s="219">
        <v>7.2567796112729326</v>
      </c>
      <c r="R42" s="219">
        <v>10.07674607037471</v>
      </c>
      <c r="S42" s="218">
        <v>17.333525681647618</v>
      </c>
      <c r="T42" s="218">
        <v>100</v>
      </c>
      <c r="U42" s="173"/>
    </row>
    <row r="43" spans="2:21" s="90" customFormat="1" ht="14.25" customHeight="1" x14ac:dyDescent="0.2">
      <c r="B43" s="383" t="s">
        <v>136</v>
      </c>
      <c r="C43" s="479">
        <v>7474.5203776390372</v>
      </c>
      <c r="D43" s="479">
        <v>6849.0152560147289</v>
      </c>
      <c r="E43" s="480">
        <v>14323.535633653773</v>
      </c>
      <c r="F43" s="480">
        <v>4278.287113523118</v>
      </c>
      <c r="G43" s="479">
        <v>1639.3704825862503</v>
      </c>
      <c r="H43" s="479">
        <v>2272.3165200732478</v>
      </c>
      <c r="I43" s="480">
        <v>3911.6870026595079</v>
      </c>
      <c r="J43" s="480">
        <v>22513.50974983647</v>
      </c>
      <c r="K43" s="203"/>
      <c r="L43" s="90" t="s">
        <v>136</v>
      </c>
      <c r="M43" s="217">
        <v>33.200156087139447</v>
      </c>
      <c r="N43" s="217">
        <v>30.421801541025847</v>
      </c>
      <c r="O43" s="218">
        <v>63.621957628165283</v>
      </c>
      <c r="P43" s="218">
        <v>19.003199239310998</v>
      </c>
      <c r="Q43" s="219">
        <v>7.2817188470498895</v>
      </c>
      <c r="R43" s="219">
        <v>10.093124285473801</v>
      </c>
      <c r="S43" s="218">
        <v>17.374843132523722</v>
      </c>
      <c r="T43" s="218">
        <v>100</v>
      </c>
      <c r="U43" s="173"/>
    </row>
    <row r="44" spans="2:21" s="90" customFormat="1" ht="14.25" customHeight="1" x14ac:dyDescent="0.2">
      <c r="B44" s="608" t="s">
        <v>228</v>
      </c>
      <c r="C44" s="609">
        <v>7732.1941013693295</v>
      </c>
      <c r="D44" s="609">
        <v>6597.5022928071112</v>
      </c>
      <c r="E44" s="610">
        <v>14329.696394176388</v>
      </c>
      <c r="F44" s="610">
        <v>4527.9989469974589</v>
      </c>
      <c r="G44" s="609">
        <v>1604.7519418678967</v>
      </c>
      <c r="H44" s="609">
        <v>2313.4854508328353</v>
      </c>
      <c r="I44" s="610">
        <v>3918.2373927007325</v>
      </c>
      <c r="J44" s="610">
        <v>22775.932733874579</v>
      </c>
      <c r="K44" s="544"/>
      <c r="L44" s="215" t="s">
        <v>228</v>
      </c>
      <c r="M44" s="611">
        <v>33.948967937849758</v>
      </c>
      <c r="N44" s="611">
        <v>28.966990594394613</v>
      </c>
      <c r="O44" s="216">
        <v>62.91595853224414</v>
      </c>
      <c r="P44" s="216">
        <v>19.880630136666003</v>
      </c>
      <c r="Q44" s="612">
        <v>7.0458231529686133</v>
      </c>
      <c r="R44" s="612">
        <v>10.157588178120973</v>
      </c>
      <c r="S44" s="216">
        <v>17.203411331089587</v>
      </c>
      <c r="T44" s="216">
        <v>100</v>
      </c>
      <c r="U44" s="173"/>
    </row>
    <row r="45" spans="2:21" s="12" customFormat="1" ht="12.75" customHeight="1" x14ac:dyDescent="0.2">
      <c r="B45" s="67" t="s">
        <v>183</v>
      </c>
      <c r="J45" s="220"/>
      <c r="K45" s="220"/>
      <c r="L45" s="67" t="s">
        <v>183</v>
      </c>
      <c r="T45" s="220"/>
    </row>
    <row r="46" spans="2:21" s="12" customFormat="1" ht="12.75" customHeight="1" x14ac:dyDescent="0.2">
      <c r="B46" s="6" t="s">
        <v>257</v>
      </c>
      <c r="J46" s="220"/>
      <c r="K46" s="220"/>
      <c r="L46" s="6" t="s">
        <v>257</v>
      </c>
      <c r="T46" s="220"/>
    </row>
    <row r="47" spans="2:21" s="12" customFormat="1" ht="49.5" customHeight="1" x14ac:dyDescent="0.2">
      <c r="B47" s="854" t="s">
        <v>258</v>
      </c>
      <c r="C47" s="853"/>
      <c r="D47" s="853"/>
      <c r="E47" s="853"/>
      <c r="F47" s="853"/>
      <c r="G47" s="853"/>
      <c r="H47" s="853"/>
      <c r="I47" s="853"/>
      <c r="J47" s="853"/>
      <c r="K47" s="6"/>
      <c r="L47" s="854" t="s">
        <v>258</v>
      </c>
      <c r="M47" s="853"/>
      <c r="N47" s="853"/>
      <c r="O47" s="853"/>
      <c r="P47" s="853"/>
      <c r="Q47" s="853"/>
      <c r="R47" s="853"/>
      <c r="S47" s="853"/>
      <c r="T47" s="853"/>
    </row>
    <row r="48" spans="2:21" ht="12.75" customHeight="1" x14ac:dyDescent="0.2">
      <c r="B48" s="128" t="s">
        <v>11</v>
      </c>
      <c r="C48" s="128"/>
      <c r="D48" s="128"/>
      <c r="E48" s="90"/>
      <c r="F48" s="90"/>
      <c r="G48" s="90"/>
      <c r="H48" s="90"/>
      <c r="I48" s="90"/>
      <c r="J48" s="90"/>
      <c r="L48" s="128" t="s">
        <v>11</v>
      </c>
      <c r="M48" s="179"/>
      <c r="N48" s="179"/>
      <c r="U48" s="173"/>
    </row>
    <row r="49" spans="2:21" ht="12.75" customHeight="1" x14ac:dyDescent="0.2">
      <c r="B49" s="179" t="s">
        <v>133</v>
      </c>
      <c r="C49" s="179"/>
      <c r="D49" s="179"/>
      <c r="L49" s="179" t="s">
        <v>133</v>
      </c>
      <c r="M49" s="179"/>
      <c r="N49" s="179"/>
      <c r="U49" s="173"/>
    </row>
    <row r="50" spans="2:21" ht="12.75" customHeight="1" x14ac:dyDescent="0.2">
      <c r="B50" s="179" t="s">
        <v>130</v>
      </c>
      <c r="C50" s="179"/>
      <c r="D50" s="179"/>
      <c r="L50" s="179" t="s">
        <v>130</v>
      </c>
      <c r="M50" s="179"/>
      <c r="N50" s="179"/>
      <c r="U50" s="173"/>
    </row>
    <row r="51" spans="2:21" ht="14.25" customHeight="1" x14ac:dyDescent="0.2">
      <c r="B51" s="179" t="s">
        <v>131</v>
      </c>
      <c r="C51" s="179"/>
      <c r="D51" s="179"/>
      <c r="L51" s="179" t="s">
        <v>131</v>
      </c>
      <c r="M51" s="180"/>
      <c r="N51" s="180"/>
      <c r="U51" s="173"/>
    </row>
    <row r="52" spans="2:21" ht="14.25" customHeight="1" x14ac:dyDescent="0.2">
      <c r="B52" s="181"/>
      <c r="C52" s="181"/>
      <c r="D52" s="181"/>
      <c r="L52" s="181"/>
      <c r="M52" s="181"/>
      <c r="N52" s="181"/>
      <c r="U52" s="173"/>
    </row>
    <row r="53" spans="2:21" ht="14.25" customHeight="1" x14ac:dyDescent="0.2">
      <c r="B53" s="684"/>
      <c r="U53" s="168"/>
    </row>
    <row r="54" spans="2:21" ht="14.25" customHeight="1" x14ac:dyDescent="0.2">
      <c r="U54" s="168"/>
    </row>
    <row r="55" spans="2:21" ht="14.25" customHeight="1" x14ac:dyDescent="0.2">
      <c r="U55" s="168"/>
    </row>
    <row r="56" spans="2:21" ht="14.25" customHeight="1" x14ac:dyDescent="0.2">
      <c r="E56" s="383"/>
      <c r="F56" s="479"/>
      <c r="G56" s="479"/>
      <c r="H56" s="480"/>
      <c r="I56" s="480"/>
      <c r="J56" s="479"/>
      <c r="K56" s="479"/>
      <c r="L56" s="480"/>
      <c r="M56" s="480"/>
      <c r="U56" s="168"/>
    </row>
    <row r="57" spans="2:21" ht="14.25" customHeight="1" x14ac:dyDescent="0.2">
      <c r="U57" s="168"/>
    </row>
    <row r="58" spans="2:21" ht="14.25" customHeight="1" x14ac:dyDescent="0.2">
      <c r="U58" s="168"/>
    </row>
    <row r="59" spans="2:21" ht="14.25" customHeight="1" x14ac:dyDescent="0.2">
      <c r="U59" s="168"/>
    </row>
    <row r="60" spans="2:21" ht="14.25" customHeight="1" x14ac:dyDescent="0.2">
      <c r="U60" s="168"/>
    </row>
    <row r="61" spans="2:21" ht="14.25" customHeight="1" x14ac:dyDescent="0.2">
      <c r="U61" s="168"/>
    </row>
    <row r="62" spans="2:21" ht="14.25" customHeight="1" x14ac:dyDescent="0.2">
      <c r="U62" s="168"/>
    </row>
    <row r="63" spans="2:21" ht="14.25" customHeight="1" x14ac:dyDescent="0.2">
      <c r="U63" s="168"/>
    </row>
    <row r="64" spans="2:21" ht="14.25" customHeight="1" x14ac:dyDescent="0.2">
      <c r="U64" s="168"/>
    </row>
    <row r="65" spans="2:21" s="91" customFormat="1" ht="14.25" customHeight="1" x14ac:dyDescent="0.2">
      <c r="B65" s="98"/>
      <c r="C65" s="98"/>
      <c r="D65" s="98"/>
      <c r="E65" s="143"/>
      <c r="F65" s="143"/>
      <c r="G65" s="143"/>
      <c r="H65" s="143"/>
      <c r="I65" s="143"/>
      <c r="J65" s="143"/>
      <c r="K65" s="143"/>
      <c r="L65" s="98"/>
      <c r="M65" s="98"/>
      <c r="N65" s="98"/>
      <c r="O65" s="143"/>
      <c r="P65" s="143"/>
      <c r="Q65" s="143"/>
      <c r="R65" s="143"/>
      <c r="S65" s="143"/>
      <c r="T65" s="143"/>
      <c r="U65" s="168"/>
    </row>
    <row r="66" spans="2:21" s="91" customFormat="1" ht="14.25" customHeight="1" x14ac:dyDescent="0.2">
      <c r="B66" s="98"/>
      <c r="C66" s="98"/>
      <c r="D66" s="98"/>
      <c r="E66" s="143"/>
      <c r="F66" s="143"/>
      <c r="G66" s="143"/>
      <c r="H66" s="143"/>
      <c r="I66" s="143"/>
      <c r="J66" s="143"/>
      <c r="K66" s="143"/>
      <c r="L66" s="98"/>
      <c r="M66" s="98"/>
      <c r="N66" s="98"/>
      <c r="O66" s="143"/>
      <c r="P66" s="143"/>
      <c r="Q66" s="143"/>
      <c r="R66" s="143"/>
      <c r="S66" s="143"/>
      <c r="T66" s="143"/>
      <c r="U66" s="156"/>
    </row>
    <row r="67" spans="2:21" s="91" customFormat="1" ht="14.25" customHeight="1" x14ac:dyDescent="0.2">
      <c r="B67" s="98"/>
      <c r="C67" s="98"/>
      <c r="D67" s="98"/>
      <c r="E67" s="143"/>
      <c r="F67" s="143"/>
      <c r="G67" s="143"/>
      <c r="H67" s="143"/>
      <c r="I67" s="143"/>
      <c r="J67" s="143"/>
      <c r="K67" s="143"/>
      <c r="L67" s="98"/>
      <c r="M67" s="98"/>
      <c r="N67" s="98"/>
      <c r="O67" s="143"/>
      <c r="P67" s="143"/>
      <c r="Q67" s="143"/>
      <c r="R67" s="143"/>
      <c r="S67" s="143"/>
      <c r="T67" s="143"/>
      <c r="U67" s="182"/>
    </row>
    <row r="68" spans="2:21" s="183" customFormat="1" ht="14.25" customHeight="1" x14ac:dyDescent="0.2">
      <c r="B68" s="98"/>
      <c r="C68" s="98"/>
      <c r="D68" s="98"/>
      <c r="E68" s="143"/>
      <c r="F68" s="143"/>
      <c r="G68" s="143"/>
      <c r="H68" s="143"/>
      <c r="I68" s="143"/>
      <c r="J68" s="143"/>
      <c r="K68" s="143"/>
      <c r="L68" s="98"/>
      <c r="M68" s="98"/>
      <c r="N68" s="98"/>
      <c r="O68" s="143"/>
      <c r="P68" s="143"/>
      <c r="Q68" s="143"/>
      <c r="R68" s="143"/>
      <c r="S68" s="143"/>
      <c r="T68" s="143"/>
      <c r="U68" s="182"/>
    </row>
    <row r="69" spans="2:21" ht="14.25" customHeight="1" x14ac:dyDescent="0.2">
      <c r="U69" s="182"/>
    </row>
    <row r="70" spans="2:21" ht="14.25" customHeight="1" x14ac:dyDescent="0.2">
      <c r="U70" s="184"/>
    </row>
    <row r="71" spans="2:21" ht="14.25" customHeight="1" x14ac:dyDescent="0.2">
      <c r="U71" s="183"/>
    </row>
  </sheetData>
  <mergeCells count="6">
    <mergeCell ref="C5:E5"/>
    <mergeCell ref="G5:I5"/>
    <mergeCell ref="M5:O5"/>
    <mergeCell ref="Q5:S5"/>
    <mergeCell ref="B47:J47"/>
    <mergeCell ref="L47:T47"/>
  </mergeCells>
  <pageMargins left="0.7" right="0.7" top="0.75" bottom="0.75" header="0.3" footer="0.3"/>
  <pageSetup paperSize="9" scale="65" orientation="landscape" r:id="rId1"/>
  <headerFooter alignWithMargins="0"/>
  <rowBreaks count="1" manualBreakCount="1">
    <brk id="64" max="16383" man="1"/>
  </rowBreaks>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P61"/>
  <sheetViews>
    <sheetView zoomScaleNormal="100" workbookViewId="0"/>
  </sheetViews>
  <sheetFormatPr defaultRowHeight="12.75" x14ac:dyDescent="0.2"/>
  <cols>
    <col min="1" max="1" width="6.77734375" style="12" customWidth="1"/>
    <col min="2" max="2" width="17.88671875" style="12" customWidth="1"/>
    <col min="3" max="14" width="6.77734375" style="12" customWidth="1"/>
    <col min="15" max="15" width="6.77734375" style="1" customWidth="1"/>
    <col min="16" max="16384" width="8.88671875" style="12"/>
  </cols>
  <sheetData>
    <row r="1" spans="2:15" ht="14.25" customHeight="1" x14ac:dyDescent="0.3">
      <c r="B1" s="545"/>
    </row>
    <row r="2" spans="2:15" s="45" customFormat="1" ht="18.75" customHeight="1" x14ac:dyDescent="0.2">
      <c r="B2" s="857" t="s">
        <v>254</v>
      </c>
      <c r="C2" s="857"/>
      <c r="D2" s="857"/>
      <c r="E2" s="857"/>
      <c r="F2" s="857"/>
      <c r="G2" s="857"/>
      <c r="H2" s="857"/>
      <c r="I2" s="857"/>
      <c r="J2" s="857"/>
      <c r="K2" s="857"/>
      <c r="L2" s="858"/>
      <c r="M2" s="858"/>
      <c r="N2" s="858"/>
      <c r="O2" s="613"/>
    </row>
    <row r="3" spans="2:15" ht="14.25" customHeight="1" x14ac:dyDescent="0.25">
      <c r="B3" s="46"/>
      <c r="C3" s="46"/>
      <c r="D3" s="46"/>
      <c r="E3" s="46"/>
      <c r="F3" s="46"/>
      <c r="G3" s="46"/>
      <c r="H3" s="46"/>
      <c r="I3" s="46"/>
      <c r="J3" s="46"/>
      <c r="K3" s="46"/>
      <c r="L3" s="47"/>
      <c r="M3" s="47"/>
      <c r="N3" s="47"/>
      <c r="O3" s="614"/>
    </row>
    <row r="4" spans="2:15" ht="14.25" customHeight="1" x14ac:dyDescent="0.2">
      <c r="B4" s="29" t="s">
        <v>0</v>
      </c>
      <c r="C4" s="222"/>
      <c r="D4" s="222"/>
      <c r="E4" s="222"/>
      <c r="F4" s="222"/>
      <c r="G4" s="222"/>
      <c r="H4" s="222"/>
      <c r="I4" s="222"/>
      <c r="J4" s="222"/>
      <c r="K4" s="220"/>
    </row>
    <row r="5" spans="2:15" ht="14.25" customHeight="1" x14ac:dyDescent="0.2">
      <c r="B5" s="48"/>
      <c r="C5" s="26" t="s">
        <v>57</v>
      </c>
      <c r="D5" s="26" t="s">
        <v>58</v>
      </c>
      <c r="E5" s="26" t="s">
        <v>59</v>
      </c>
      <c r="F5" s="26" t="s">
        <v>60</v>
      </c>
      <c r="G5" s="26" t="s">
        <v>61</v>
      </c>
      <c r="H5" s="26" t="s">
        <v>6</v>
      </c>
      <c r="I5" s="26" t="s">
        <v>7</v>
      </c>
      <c r="J5" s="26" t="s">
        <v>8</v>
      </c>
      <c r="K5" s="49" t="s">
        <v>9</v>
      </c>
      <c r="L5" s="49" t="s">
        <v>10</v>
      </c>
      <c r="M5" s="49" t="s">
        <v>17</v>
      </c>
      <c r="N5" s="204" t="s">
        <v>136</v>
      </c>
      <c r="O5" s="204" t="s">
        <v>228</v>
      </c>
    </row>
    <row r="6" spans="2:15" ht="14.25" customHeight="1" x14ac:dyDescent="0.2">
      <c r="B6" s="220"/>
      <c r="C6" s="50"/>
      <c r="D6" s="50"/>
      <c r="E6" s="50"/>
      <c r="F6" s="50"/>
      <c r="G6" s="50"/>
      <c r="H6" s="50"/>
      <c r="I6" s="50"/>
      <c r="J6" s="50"/>
      <c r="K6" s="50"/>
      <c r="L6" s="50"/>
      <c r="M6" s="50"/>
      <c r="N6" s="205"/>
      <c r="O6" s="205" t="s">
        <v>4</v>
      </c>
    </row>
    <row r="7" spans="2:15" ht="14.25" customHeight="1" x14ac:dyDescent="0.2">
      <c r="B7" s="17" t="s">
        <v>55</v>
      </c>
      <c r="C7" s="50"/>
      <c r="D7" s="50"/>
      <c r="E7" s="50"/>
      <c r="F7" s="50"/>
      <c r="G7" s="50"/>
      <c r="H7" s="50"/>
      <c r="I7" s="50"/>
      <c r="J7" s="50"/>
      <c r="K7" s="50"/>
      <c r="L7" s="50"/>
      <c r="M7" s="50"/>
      <c r="N7" s="206"/>
      <c r="O7" s="206"/>
    </row>
    <row r="8" spans="2:15" ht="14.25" customHeight="1" x14ac:dyDescent="0.2">
      <c r="B8" s="53" t="s">
        <v>53</v>
      </c>
      <c r="C8" s="52">
        <v>661.37799999999993</v>
      </c>
      <c r="D8" s="52">
        <v>716.56199999999967</v>
      </c>
      <c r="E8" s="52">
        <v>629.99999999999977</v>
      </c>
      <c r="F8" s="52">
        <v>716.50100000000009</v>
      </c>
      <c r="G8" s="52">
        <v>722.76500000000021</v>
      </c>
      <c r="H8" s="52">
        <v>671.29781843784804</v>
      </c>
      <c r="I8" s="52">
        <v>667.50578520518138</v>
      </c>
      <c r="J8" s="52">
        <v>680.54789925734076</v>
      </c>
      <c r="K8" s="52">
        <v>605.15050804683733</v>
      </c>
      <c r="L8" s="52">
        <v>691.85952903455586</v>
      </c>
      <c r="M8" s="52">
        <v>737.82654160218704</v>
      </c>
      <c r="N8" s="207">
        <v>753.30864979415276</v>
      </c>
      <c r="O8" s="207">
        <v>793.83270729805884</v>
      </c>
    </row>
    <row r="9" spans="2:15" ht="14.25" customHeight="1" x14ac:dyDescent="0.2">
      <c r="B9" s="53" t="s">
        <v>52</v>
      </c>
      <c r="C9" s="52">
        <v>1150.0279999999998</v>
      </c>
      <c r="D9" s="52">
        <v>1068.0570000000005</v>
      </c>
      <c r="E9" s="52">
        <v>1195.8970000000002</v>
      </c>
      <c r="F9" s="52">
        <v>1087.5030000000006</v>
      </c>
      <c r="G9" s="52">
        <v>1061.7799999999997</v>
      </c>
      <c r="H9" s="52">
        <v>965.48926494696764</v>
      </c>
      <c r="I9" s="52">
        <v>949.33758059287243</v>
      </c>
      <c r="J9" s="52">
        <v>922.41060004736846</v>
      </c>
      <c r="K9" s="52">
        <v>917.54859495010146</v>
      </c>
      <c r="L9" s="52">
        <v>918.22466140627432</v>
      </c>
      <c r="M9" s="52">
        <v>913.54884113122671</v>
      </c>
      <c r="N9" s="207">
        <v>882.6434361234094</v>
      </c>
      <c r="O9" s="207">
        <v>881.01737172293372</v>
      </c>
    </row>
    <row r="10" spans="2:15" ht="14.25" customHeight="1" x14ac:dyDescent="0.2">
      <c r="B10" s="196" t="s">
        <v>137</v>
      </c>
      <c r="C10" s="207">
        <v>1811.4059999999997</v>
      </c>
      <c r="D10" s="207">
        <v>1784.6190000000001</v>
      </c>
      <c r="E10" s="207">
        <v>1825.8969999999999</v>
      </c>
      <c r="F10" s="207">
        <v>1804.0040000000008</v>
      </c>
      <c r="G10" s="207">
        <v>1784.5450000000001</v>
      </c>
      <c r="H10" s="207">
        <v>1636.7870833848156</v>
      </c>
      <c r="I10" s="207">
        <v>1616.8433657980538</v>
      </c>
      <c r="J10" s="207">
        <v>1602.9584993047092</v>
      </c>
      <c r="K10" s="207">
        <v>1522.6991029969388</v>
      </c>
      <c r="L10" s="207">
        <v>1610.0841904408303</v>
      </c>
      <c r="M10" s="207">
        <v>1651.3753827334137</v>
      </c>
      <c r="N10" s="207">
        <v>1635.9520859175645</v>
      </c>
      <c r="O10" s="207">
        <v>1674.8500790209948</v>
      </c>
    </row>
    <row r="11" spans="2:15" ht="14.25" customHeight="1" x14ac:dyDescent="0.2">
      <c r="B11" s="221" t="s">
        <v>14</v>
      </c>
      <c r="C11" s="52">
        <v>404.6279999999997</v>
      </c>
      <c r="D11" s="52">
        <v>566.46899999999982</v>
      </c>
      <c r="E11" s="52">
        <v>504.2579999999997</v>
      </c>
      <c r="F11" s="52">
        <v>565.69700000000012</v>
      </c>
      <c r="G11" s="52">
        <v>583.03599999999994</v>
      </c>
      <c r="H11" s="52">
        <v>665.52646889563084</v>
      </c>
      <c r="I11" s="52">
        <v>697.0871078270801</v>
      </c>
      <c r="J11" s="52">
        <v>802.16031436875073</v>
      </c>
      <c r="K11" s="52">
        <v>805.66358854809403</v>
      </c>
      <c r="L11" s="52">
        <v>766.75683477429106</v>
      </c>
      <c r="M11" s="52">
        <v>1014.2359892162431</v>
      </c>
      <c r="N11" s="207">
        <v>898.27350253976681</v>
      </c>
      <c r="O11" s="207">
        <v>954.72488209006121</v>
      </c>
    </row>
    <row r="12" spans="2:15" ht="14.25" customHeight="1" x14ac:dyDescent="0.2">
      <c r="B12" s="53" t="s">
        <v>50</v>
      </c>
      <c r="C12" s="166" t="s">
        <v>132</v>
      </c>
      <c r="D12" s="166" t="s">
        <v>132</v>
      </c>
      <c r="E12" s="166" t="s">
        <v>132</v>
      </c>
      <c r="F12" s="166" t="s">
        <v>132</v>
      </c>
      <c r="G12" s="166" t="s">
        <v>132</v>
      </c>
      <c r="H12" s="52">
        <v>507.66511537663808</v>
      </c>
      <c r="I12" s="52">
        <v>456.61927543602565</v>
      </c>
      <c r="J12" s="52">
        <v>450.95965612155982</v>
      </c>
      <c r="K12" s="52">
        <v>504.35572453496474</v>
      </c>
      <c r="L12" s="52">
        <v>465.57014515898391</v>
      </c>
      <c r="M12" s="52">
        <v>401.49927863873893</v>
      </c>
      <c r="N12" s="207">
        <v>405.72290577333479</v>
      </c>
      <c r="O12" s="207">
        <v>394.80028014638367</v>
      </c>
    </row>
    <row r="13" spans="2:15" ht="14.25" customHeight="1" x14ac:dyDescent="0.2">
      <c r="B13" s="53" t="s">
        <v>49</v>
      </c>
      <c r="C13" s="166" t="s">
        <v>132</v>
      </c>
      <c r="D13" s="166" t="s">
        <v>132</v>
      </c>
      <c r="E13" s="166" t="s">
        <v>132</v>
      </c>
      <c r="F13" s="166" t="s">
        <v>132</v>
      </c>
      <c r="G13" s="166" t="s">
        <v>132</v>
      </c>
      <c r="H13" s="52">
        <v>281.65491300261857</v>
      </c>
      <c r="I13" s="52">
        <v>254.12562968358029</v>
      </c>
      <c r="J13" s="52">
        <v>305.62030973535985</v>
      </c>
      <c r="K13" s="52">
        <v>260.02063706185169</v>
      </c>
      <c r="L13" s="52">
        <v>333.41146997807158</v>
      </c>
      <c r="M13" s="52">
        <v>362.20470486659576</v>
      </c>
      <c r="N13" s="207">
        <v>362.59746474949952</v>
      </c>
      <c r="O13" s="207">
        <v>369.52517759388519</v>
      </c>
    </row>
    <row r="14" spans="2:15" ht="14.25" customHeight="1" x14ac:dyDescent="0.2">
      <c r="B14" s="221" t="s">
        <v>88</v>
      </c>
      <c r="C14" s="52">
        <v>750.31200000000035</v>
      </c>
      <c r="D14" s="52">
        <v>747.48999999999899</v>
      </c>
      <c r="E14" s="52">
        <v>717.26700000000073</v>
      </c>
      <c r="F14" s="52">
        <v>696.34900000000084</v>
      </c>
      <c r="G14" s="52">
        <v>722.27700000000038</v>
      </c>
      <c r="H14" s="52">
        <v>789.32002837925654</v>
      </c>
      <c r="I14" s="52">
        <v>710.74490511960573</v>
      </c>
      <c r="J14" s="52">
        <v>756.57996585691967</v>
      </c>
      <c r="K14" s="52">
        <v>764.37636159681597</v>
      </c>
      <c r="L14" s="52">
        <v>798.98161513705577</v>
      </c>
      <c r="M14" s="52">
        <v>763.70398350533469</v>
      </c>
      <c r="N14" s="207">
        <v>768.32037052283488</v>
      </c>
      <c r="O14" s="207">
        <v>764.32545774026767</v>
      </c>
    </row>
    <row r="15" spans="2:15" ht="14.25" customHeight="1" x14ac:dyDescent="0.2">
      <c r="B15" s="17" t="s">
        <v>56</v>
      </c>
      <c r="C15" s="54">
        <v>2966.346</v>
      </c>
      <c r="D15" s="54">
        <v>3098.578</v>
      </c>
      <c r="E15" s="54">
        <v>3047.4219999999996</v>
      </c>
      <c r="F15" s="54">
        <v>3066.0500000000011</v>
      </c>
      <c r="G15" s="54">
        <v>3089.8580000000002</v>
      </c>
      <c r="H15" s="54">
        <v>3091.6335806597031</v>
      </c>
      <c r="I15" s="54">
        <v>3024.6753787447401</v>
      </c>
      <c r="J15" s="54">
        <v>3161.6987795303799</v>
      </c>
      <c r="K15" s="54">
        <v>3092.7390531418491</v>
      </c>
      <c r="L15" s="54">
        <v>3175.8226403521771</v>
      </c>
      <c r="M15" s="54">
        <v>3429.3153554549917</v>
      </c>
      <c r="N15" s="208">
        <v>3302.5459589801612</v>
      </c>
      <c r="O15" s="208">
        <v>3393.9004188513254</v>
      </c>
    </row>
    <row r="16" spans="2:15" ht="14.25" customHeight="1" x14ac:dyDescent="0.2">
      <c r="B16" s="221"/>
      <c r="C16" s="50"/>
      <c r="D16" s="50"/>
      <c r="E16" s="50"/>
      <c r="F16" s="50"/>
      <c r="G16" s="50"/>
      <c r="H16" s="50"/>
      <c r="I16" s="50"/>
      <c r="J16" s="50"/>
      <c r="K16" s="50"/>
      <c r="L16" s="50"/>
      <c r="M16" s="50"/>
      <c r="N16" s="206"/>
      <c r="O16" s="206"/>
    </row>
    <row r="17" spans="2:16" ht="28.5" customHeight="1" x14ac:dyDescent="0.2">
      <c r="B17" s="57" t="s">
        <v>68</v>
      </c>
      <c r="C17" s="50"/>
      <c r="D17" s="50"/>
      <c r="E17" s="50"/>
      <c r="F17" s="50"/>
      <c r="G17" s="50"/>
      <c r="H17" s="50"/>
      <c r="I17" s="50"/>
      <c r="J17" s="50"/>
      <c r="K17" s="50"/>
      <c r="L17" s="50"/>
      <c r="M17" s="50"/>
      <c r="N17" s="206"/>
      <c r="O17" s="206"/>
    </row>
    <row r="18" spans="2:16" ht="14.25" customHeight="1" x14ac:dyDescent="0.2">
      <c r="B18" s="53" t="s">
        <v>53</v>
      </c>
      <c r="C18" s="52">
        <v>5366.163999999997</v>
      </c>
      <c r="D18" s="52">
        <v>5879.1219999999894</v>
      </c>
      <c r="E18" s="52">
        <v>5763.8100000000159</v>
      </c>
      <c r="F18" s="52">
        <v>5922.2379999999976</v>
      </c>
      <c r="G18" s="52">
        <v>6455.8999999999987</v>
      </c>
      <c r="H18" s="52">
        <v>6098.692031597202</v>
      </c>
      <c r="I18" s="52">
        <v>6160.5840382771967</v>
      </c>
      <c r="J18" s="52">
        <v>6328.3975981081494</v>
      </c>
      <c r="K18" s="52">
        <v>6390.8142370445339</v>
      </c>
      <c r="L18" s="52">
        <v>6460.5805510444934</v>
      </c>
      <c r="M18" s="52">
        <v>6647.9283082181137</v>
      </c>
      <c r="N18" s="207">
        <v>6721.2117278448877</v>
      </c>
      <c r="O18" s="207">
        <v>6938.3613940712612</v>
      </c>
    </row>
    <row r="19" spans="2:16" ht="14.25" customHeight="1" x14ac:dyDescent="0.2">
      <c r="B19" s="53" t="s">
        <v>52</v>
      </c>
      <c r="C19" s="52">
        <v>7691.4149999999945</v>
      </c>
      <c r="D19" s="52">
        <v>7254.9359999999924</v>
      </c>
      <c r="E19" s="52">
        <v>7440.9440000000086</v>
      </c>
      <c r="F19" s="52">
        <v>7394.5169999999871</v>
      </c>
      <c r="G19" s="52">
        <v>6966.0589999999875</v>
      </c>
      <c r="H19" s="52">
        <v>6885.725885017986</v>
      </c>
      <c r="I19" s="52">
        <v>6747.1935959247294</v>
      </c>
      <c r="J19" s="52">
        <v>6518.4249025871623</v>
      </c>
      <c r="K19" s="52">
        <v>6474.6996599585364</v>
      </c>
      <c r="L19" s="52">
        <v>6266.0852585146667</v>
      </c>
      <c r="M19" s="52">
        <v>6019.8471736675228</v>
      </c>
      <c r="N19" s="207">
        <v>5966.3718198913239</v>
      </c>
      <c r="O19" s="207">
        <v>5716.4849210841776</v>
      </c>
      <c r="P19" s="690"/>
    </row>
    <row r="20" spans="2:16" ht="14.25" customHeight="1" x14ac:dyDescent="0.2">
      <c r="B20" s="196" t="s">
        <v>137</v>
      </c>
      <c r="C20" s="207">
        <v>13057.578999999991</v>
      </c>
      <c r="D20" s="207">
        <v>13134.057999999983</v>
      </c>
      <c r="E20" s="207">
        <v>13204.754000000024</v>
      </c>
      <c r="F20" s="207">
        <v>13316.754999999985</v>
      </c>
      <c r="G20" s="207">
        <v>13421.958999999986</v>
      </c>
      <c r="H20" s="207">
        <v>12984.417916615188</v>
      </c>
      <c r="I20" s="207">
        <v>12907.777634201926</v>
      </c>
      <c r="J20" s="207">
        <v>12846.822500695311</v>
      </c>
      <c r="K20" s="207">
        <v>12865.513897003071</v>
      </c>
      <c r="L20" s="207">
        <v>12726.665809559159</v>
      </c>
      <c r="M20" s="207">
        <v>12667.775481885637</v>
      </c>
      <c r="N20" s="207">
        <v>12687.583547736203</v>
      </c>
      <c r="O20" s="207">
        <v>12654.846315155412</v>
      </c>
    </row>
    <row r="21" spans="2:16" ht="14.25" customHeight="1" x14ac:dyDescent="0.2">
      <c r="B21" s="221" t="s">
        <v>14</v>
      </c>
      <c r="C21" s="52">
        <v>1537.0730000000003</v>
      </c>
      <c r="D21" s="52">
        <v>1729.3150000000039</v>
      </c>
      <c r="E21" s="52">
        <v>1717.0840000000023</v>
      </c>
      <c r="F21" s="52">
        <v>1811.1389999999994</v>
      </c>
      <c r="G21" s="52">
        <v>1870.0980000000009</v>
      </c>
      <c r="H21" s="52">
        <v>2401.7420647894933</v>
      </c>
      <c r="I21" s="52">
        <v>2657.7728921729199</v>
      </c>
      <c r="J21" s="52">
        <v>2814.7126856312507</v>
      </c>
      <c r="K21" s="52">
        <v>3037.6794114519016</v>
      </c>
      <c r="L21" s="52">
        <v>3189.3351652257115</v>
      </c>
      <c r="M21" s="52">
        <v>3362.9662349298083</v>
      </c>
      <c r="N21" s="207">
        <v>3380.0136109833502</v>
      </c>
      <c r="O21" s="207">
        <v>3573.2740649074058</v>
      </c>
    </row>
    <row r="22" spans="2:16" ht="14.25" customHeight="1" x14ac:dyDescent="0.2">
      <c r="B22" s="53" t="s">
        <v>50</v>
      </c>
      <c r="C22" s="166" t="s">
        <v>132</v>
      </c>
      <c r="D22" s="166" t="s">
        <v>132</v>
      </c>
      <c r="E22" s="166" t="s">
        <v>132</v>
      </c>
      <c r="F22" s="166" t="s">
        <v>132</v>
      </c>
      <c r="G22" s="166" t="s">
        <v>132</v>
      </c>
      <c r="H22" s="52">
        <v>1379.3451145535232</v>
      </c>
      <c r="I22" s="52">
        <v>1288.5144653083451</v>
      </c>
      <c r="J22" s="52">
        <v>1383.5601858260068</v>
      </c>
      <c r="K22" s="52">
        <v>1277.7444983232444</v>
      </c>
      <c r="L22" s="52">
        <v>1218.5446740887137</v>
      </c>
      <c r="M22" s="52">
        <v>1239.7381760665116</v>
      </c>
      <c r="N22" s="207">
        <v>1233.6475768129176</v>
      </c>
      <c r="O22" s="207">
        <v>1209.9516617215127</v>
      </c>
      <c r="P22" s="690"/>
    </row>
    <row r="23" spans="2:16" ht="14.25" customHeight="1" x14ac:dyDescent="0.2">
      <c r="B23" s="53" t="s">
        <v>49</v>
      </c>
      <c r="C23" s="166" t="s">
        <v>132</v>
      </c>
      <c r="D23" s="166" t="s">
        <v>132</v>
      </c>
      <c r="E23" s="166" t="s">
        <v>132</v>
      </c>
      <c r="F23" s="166" t="s">
        <v>132</v>
      </c>
      <c r="G23" s="166" t="s">
        <v>132</v>
      </c>
      <c r="H23" s="52">
        <v>1673.2643233820979</v>
      </c>
      <c r="I23" s="52">
        <v>1675.6266295720488</v>
      </c>
      <c r="J23" s="52">
        <v>1685.88484831707</v>
      </c>
      <c r="K23" s="52">
        <v>1766.0521400799419</v>
      </c>
      <c r="L23" s="52">
        <v>1666.4647107742246</v>
      </c>
      <c r="M23" s="52">
        <v>1916.8135316196983</v>
      </c>
      <c r="N23" s="207">
        <v>1909.7190553237465</v>
      </c>
      <c r="O23" s="207">
        <v>1943.9602732389503</v>
      </c>
    </row>
    <row r="24" spans="2:16" ht="14.25" customHeight="1" x14ac:dyDescent="0.2">
      <c r="B24" s="221" t="s">
        <v>88</v>
      </c>
      <c r="C24" s="52">
        <v>3129.8709999999955</v>
      </c>
      <c r="D24" s="52">
        <v>3095.3480000000063</v>
      </c>
      <c r="E24" s="52">
        <v>3070.7389999999928</v>
      </c>
      <c r="F24" s="52">
        <v>3009.473999999997</v>
      </c>
      <c r="G24" s="52">
        <v>2984.0790000000015</v>
      </c>
      <c r="H24" s="52">
        <v>3052.6094379356173</v>
      </c>
      <c r="I24" s="52">
        <v>2964.1410948803909</v>
      </c>
      <c r="J24" s="52">
        <v>3069.4450341430716</v>
      </c>
      <c r="K24" s="52">
        <v>3043.7966384031852</v>
      </c>
      <c r="L24" s="52">
        <v>2885.0093848629381</v>
      </c>
      <c r="M24" s="52">
        <v>3156.5517076862066</v>
      </c>
      <c r="N24" s="207">
        <v>3143.36663213667</v>
      </c>
      <c r="O24" s="207">
        <v>3153.9119349604562</v>
      </c>
    </row>
    <row r="25" spans="2:16" ht="28.5" customHeight="1" x14ac:dyDescent="0.2">
      <c r="B25" s="55" t="s">
        <v>64</v>
      </c>
      <c r="C25" s="56">
        <v>17724.522999999994</v>
      </c>
      <c r="D25" s="56">
        <v>17958.720999999983</v>
      </c>
      <c r="E25" s="56">
        <v>17992.57700000003</v>
      </c>
      <c r="F25" s="56">
        <v>18137.367999999984</v>
      </c>
      <c r="G25" s="56">
        <v>18276.135999999988</v>
      </c>
      <c r="H25" s="56">
        <v>18438.7694193403</v>
      </c>
      <c r="I25" s="56">
        <v>18529.691621255239</v>
      </c>
      <c r="J25" s="56">
        <v>18730.980220469639</v>
      </c>
      <c r="K25" s="56">
        <v>18946.989946858157</v>
      </c>
      <c r="L25" s="56">
        <v>18801.010359647807</v>
      </c>
      <c r="M25" s="56">
        <v>19187.293424501655</v>
      </c>
      <c r="N25" s="209">
        <v>19210.963790856236</v>
      </c>
      <c r="O25" s="615">
        <v>19382.032315023262</v>
      </c>
    </row>
    <row r="26" spans="2:16" ht="14.25" customHeight="1" x14ac:dyDescent="0.2">
      <c r="B26" s="57"/>
      <c r="C26" s="58"/>
      <c r="D26" s="58"/>
      <c r="E26" s="58"/>
      <c r="F26" s="58"/>
      <c r="G26" s="58"/>
      <c r="H26" s="58"/>
      <c r="I26" s="58"/>
      <c r="J26" s="58"/>
      <c r="K26" s="58"/>
      <c r="L26" s="58"/>
      <c r="M26" s="58"/>
      <c r="N26" s="205"/>
      <c r="O26" s="205" t="s">
        <v>5</v>
      </c>
    </row>
    <row r="27" spans="2:16" ht="14.25" customHeight="1" x14ac:dyDescent="0.2">
      <c r="B27" s="17" t="s">
        <v>55</v>
      </c>
      <c r="C27" s="4"/>
      <c r="D27" s="4"/>
      <c r="E27" s="4"/>
      <c r="F27" s="4"/>
      <c r="G27" s="4"/>
      <c r="H27" s="4"/>
      <c r="I27" s="4"/>
      <c r="J27" s="4"/>
      <c r="K27" s="4"/>
      <c r="L27" s="4"/>
      <c r="M27" s="4"/>
      <c r="N27" s="200"/>
      <c r="O27" s="309"/>
    </row>
    <row r="28" spans="2:16" ht="14.25" customHeight="1" x14ac:dyDescent="0.2">
      <c r="B28" s="53" t="s">
        <v>53</v>
      </c>
      <c r="C28" s="59">
        <v>22.29605042702369</v>
      </c>
      <c r="D28" s="59">
        <v>23.125511121553185</v>
      </c>
      <c r="E28" s="59">
        <v>20.673211652340903</v>
      </c>
      <c r="F28" s="59">
        <v>23.368862216858851</v>
      </c>
      <c r="G28" s="59">
        <v>23.391528024912493</v>
      </c>
      <c r="H28" s="59">
        <v>21.713369353900113</v>
      </c>
      <c r="I28" s="59">
        <v>22.068675200516928</v>
      </c>
      <c r="J28" s="59">
        <v>21.524754466281717</v>
      </c>
      <c r="K28" s="59">
        <v>19.566814323765126</v>
      </c>
      <c r="L28" s="59">
        <v>21.785206775836574</v>
      </c>
      <c r="M28" s="59">
        <v>21.515272441437357</v>
      </c>
      <c r="N28" s="210">
        <v>22.809936913846229</v>
      </c>
      <c r="O28" s="210">
        <v>23.389982301446967</v>
      </c>
    </row>
    <row r="29" spans="2:16" ht="14.25" customHeight="1" x14ac:dyDescent="0.2">
      <c r="B29" s="53" t="s">
        <v>52</v>
      </c>
      <c r="C29" s="59">
        <v>38.769179320281587</v>
      </c>
      <c r="D29" s="59">
        <v>34.469262997413693</v>
      </c>
      <c r="E29" s="59">
        <v>39.242907611745309</v>
      </c>
      <c r="F29" s="59">
        <v>35.469186738637717</v>
      </c>
      <c r="G29" s="59">
        <v>34.363391456824239</v>
      </c>
      <c r="H29" s="59">
        <v>31.229097490296674</v>
      </c>
      <c r="I29" s="59">
        <v>31.386428681376525</v>
      </c>
      <c r="J29" s="59">
        <v>29.174524974336009</v>
      </c>
      <c r="K29" s="59">
        <v>29.667830980372649</v>
      </c>
      <c r="L29" s="59">
        <v>28.912970445492121</v>
      </c>
      <c r="M29" s="59">
        <v>26.639394352521428</v>
      </c>
      <c r="N29" s="210">
        <v>26.726151493012772</v>
      </c>
      <c r="O29" s="210">
        <v>25.95884566410222</v>
      </c>
    </row>
    <row r="30" spans="2:16" ht="14.25" customHeight="1" x14ac:dyDescent="0.2">
      <c r="B30" s="196" t="s">
        <v>137</v>
      </c>
      <c r="C30" s="210">
        <v>61.065229747305281</v>
      </c>
      <c r="D30" s="210">
        <v>57.594774118966882</v>
      </c>
      <c r="E30" s="210">
        <v>59.916119264086213</v>
      </c>
      <c r="F30" s="210">
        <v>58.838048955496568</v>
      </c>
      <c r="G30" s="210">
        <v>57.754919481736735</v>
      </c>
      <c r="H30" s="210">
        <v>52.942466844196787</v>
      </c>
      <c r="I30" s="210">
        <v>53.45510388189345</v>
      </c>
      <c r="J30" s="210">
        <v>50.69927944061773</v>
      </c>
      <c r="K30" s="210">
        <v>49.234645304137771</v>
      </c>
      <c r="L30" s="210">
        <v>50.698177221328692</v>
      </c>
      <c r="M30" s="210">
        <v>48.154666793958782</v>
      </c>
      <c r="N30" s="210">
        <v>49.536088406859079</v>
      </c>
      <c r="O30" s="210">
        <v>49.348827965549226</v>
      </c>
    </row>
    <row r="31" spans="2:16" ht="14.25" customHeight="1" x14ac:dyDescent="0.2">
      <c r="B31" s="221" t="s">
        <v>14</v>
      </c>
      <c r="C31" s="59">
        <v>13.640620480550814</v>
      </c>
      <c r="D31" s="59">
        <v>18.281579485815758</v>
      </c>
      <c r="E31" s="59">
        <v>16.547035494263678</v>
      </c>
      <c r="F31" s="59">
        <v>18.450351429363536</v>
      </c>
      <c r="G31" s="59">
        <v>18.869346099400044</v>
      </c>
      <c r="H31" s="59">
        <v>21.526692977426492</v>
      </c>
      <c r="I31" s="59">
        <v>23.046675115144961</v>
      </c>
      <c r="J31" s="59">
        <v>25.371180820960369</v>
      </c>
      <c r="K31" s="59">
        <v>26.050163777304043</v>
      </c>
      <c r="L31" s="59">
        <v>24.143565986079796</v>
      </c>
      <c r="M31" s="59">
        <v>29.575465773449629</v>
      </c>
      <c r="N31" s="210">
        <v>27.199424737669876</v>
      </c>
      <c r="O31" s="210">
        <v>28.130609748803138</v>
      </c>
    </row>
    <row r="32" spans="2:16" ht="14.25" customHeight="1" x14ac:dyDescent="0.2">
      <c r="B32" s="53" t="s">
        <v>50</v>
      </c>
      <c r="C32" s="166" t="s">
        <v>132</v>
      </c>
      <c r="D32" s="166" t="s">
        <v>132</v>
      </c>
      <c r="E32" s="166" t="s">
        <v>132</v>
      </c>
      <c r="F32" s="166" t="s">
        <v>132</v>
      </c>
      <c r="G32" s="166" t="s">
        <v>132</v>
      </c>
      <c r="H32" s="59">
        <v>16.420610726718504</v>
      </c>
      <c r="I32" s="59">
        <v>15.096472125399652</v>
      </c>
      <c r="J32" s="59">
        <v>14.263207458002757</v>
      </c>
      <c r="K32" s="59">
        <v>16.307736148078842</v>
      </c>
      <c r="L32" s="59">
        <v>14.659828267593507</v>
      </c>
      <c r="M32" s="59">
        <v>11.707855272046551</v>
      </c>
      <c r="N32" s="210">
        <v>12.285155477400943</v>
      </c>
      <c r="O32" s="210">
        <v>11.632641840446366</v>
      </c>
    </row>
    <row r="33" spans="2:16" ht="14.25" customHeight="1" x14ac:dyDescent="0.2">
      <c r="B33" s="53" t="s">
        <v>49</v>
      </c>
      <c r="C33" s="166" t="s">
        <v>132</v>
      </c>
      <c r="D33" s="166" t="s">
        <v>132</v>
      </c>
      <c r="E33" s="166" t="s">
        <v>132</v>
      </c>
      <c r="F33" s="166" t="s">
        <v>132</v>
      </c>
      <c r="G33" s="166" t="s">
        <v>132</v>
      </c>
      <c r="H33" s="59">
        <v>9.1102294516583164</v>
      </c>
      <c r="I33" s="59">
        <v>8.4017488775620031</v>
      </c>
      <c r="J33" s="59">
        <v>9.6663322804190273</v>
      </c>
      <c r="K33" s="59">
        <v>8.4074547704793297</v>
      </c>
      <c r="L33" s="59">
        <v>10.49842852499779</v>
      </c>
      <c r="M33" s="59">
        <v>10.562012160545081</v>
      </c>
      <c r="N33" s="210">
        <v>10.979331378070238</v>
      </c>
      <c r="O33" s="210">
        <v>10.887920445201278</v>
      </c>
    </row>
    <row r="34" spans="2:16" ht="14.25" customHeight="1" x14ac:dyDescent="0.2">
      <c r="B34" s="221" t="s">
        <v>88</v>
      </c>
      <c r="C34" s="59">
        <v>25.294149772143925</v>
      </c>
      <c r="D34" s="59">
        <v>24.123646395217403</v>
      </c>
      <c r="E34" s="59">
        <v>23.536845241650198</v>
      </c>
      <c r="F34" s="59">
        <v>22.711599615140052</v>
      </c>
      <c r="G34" s="59">
        <v>23.375734418863285</v>
      </c>
      <c r="H34" s="59">
        <v>25.530840178376817</v>
      </c>
      <c r="I34" s="59">
        <v>23.498221002961646</v>
      </c>
      <c r="J34" s="59">
        <v>23.929539738421784</v>
      </c>
      <c r="K34" s="59">
        <v>24.715190918558157</v>
      </c>
      <c r="L34" s="59">
        <v>25.158256792591306</v>
      </c>
      <c r="M34" s="59">
        <v>22.269867432591631</v>
      </c>
      <c r="N34" s="210">
        <v>23.264486855471198</v>
      </c>
      <c r="O34" s="210">
        <v>22.520562285647603</v>
      </c>
    </row>
    <row r="35" spans="2:16" ht="14.25" customHeight="1" x14ac:dyDescent="0.2">
      <c r="B35" s="17" t="s">
        <v>56</v>
      </c>
      <c r="C35" s="60">
        <v>100</v>
      </c>
      <c r="D35" s="60">
        <v>100</v>
      </c>
      <c r="E35" s="60">
        <v>100</v>
      </c>
      <c r="F35" s="60">
        <v>100</v>
      </c>
      <c r="G35" s="60">
        <v>100</v>
      </c>
      <c r="H35" s="60">
        <v>100</v>
      </c>
      <c r="I35" s="60">
        <v>100</v>
      </c>
      <c r="J35" s="60">
        <v>100</v>
      </c>
      <c r="K35" s="60">
        <v>100</v>
      </c>
      <c r="L35" s="60">
        <v>100</v>
      </c>
      <c r="M35" s="60">
        <v>100</v>
      </c>
      <c r="N35" s="60">
        <v>100</v>
      </c>
      <c r="O35" s="60">
        <v>99.999999999999972</v>
      </c>
    </row>
    <row r="36" spans="2:16" ht="14.25" customHeight="1" x14ac:dyDescent="0.2">
      <c r="B36" s="220"/>
      <c r="N36" s="200"/>
      <c r="O36" s="309"/>
    </row>
    <row r="37" spans="2:16" ht="28.5" customHeight="1" x14ac:dyDescent="0.2">
      <c r="B37" s="57" t="s">
        <v>68</v>
      </c>
      <c r="N37" s="200"/>
      <c r="O37" s="309"/>
    </row>
    <row r="38" spans="2:16" ht="14.25" customHeight="1" x14ac:dyDescent="0.2">
      <c r="B38" s="53" t="s">
        <v>53</v>
      </c>
      <c r="C38" s="59">
        <v>30.275364815177213</v>
      </c>
      <c r="D38" s="59">
        <v>32.736863610721606</v>
      </c>
      <c r="E38" s="59">
        <v>32.034377287922915</v>
      </c>
      <c r="F38" s="59">
        <v>32.652135635115179</v>
      </c>
      <c r="G38" s="59">
        <v>35.324206385857501</v>
      </c>
      <c r="H38" s="59">
        <v>33.075374461813823</v>
      </c>
      <c r="I38" s="59">
        <v>33.247094253907797</v>
      </c>
      <c r="J38" s="59">
        <v>33.785725699460876</v>
      </c>
      <c r="K38" s="59">
        <v>33.729971119261009</v>
      </c>
      <c r="L38" s="59">
        <v>34.36294341345998</v>
      </c>
      <c r="M38" s="59">
        <v>34.647556386086777</v>
      </c>
      <c r="N38" s="210">
        <v>34.986332809829953</v>
      </c>
      <c r="O38" s="210">
        <v>35.797904375039309</v>
      </c>
    </row>
    <row r="39" spans="2:16" ht="14.25" customHeight="1" x14ac:dyDescent="0.2">
      <c r="B39" s="53" t="s">
        <v>52</v>
      </c>
      <c r="C39" s="59">
        <v>43.394200227560368</v>
      </c>
      <c r="D39" s="59">
        <v>40.397843476715501</v>
      </c>
      <c r="E39" s="59">
        <v>41.355632381064943</v>
      </c>
      <c r="F39" s="59">
        <v>40.769515179931084</v>
      </c>
      <c r="G39" s="59">
        <v>38.115600584281005</v>
      </c>
      <c r="H39" s="59">
        <v>37.343738773562698</v>
      </c>
      <c r="I39" s="59">
        <v>36.412875798672616</v>
      </c>
      <c r="J39" s="59">
        <v>34.800233761731675</v>
      </c>
      <c r="K39" s="59">
        <v>34.172708583888799</v>
      </c>
      <c r="L39" s="59">
        <v>33.328449581430249</v>
      </c>
      <c r="M39" s="59">
        <v>31.374134123473386</v>
      </c>
      <c r="N39" s="210">
        <v>31.057118658102485</v>
      </c>
      <c r="O39" s="210">
        <v>29.493733310171212</v>
      </c>
    </row>
    <row r="40" spans="2:16" ht="14.25" customHeight="1" x14ac:dyDescent="0.2">
      <c r="B40" s="196" t="s">
        <v>137</v>
      </c>
      <c r="C40" s="210">
        <v>73.669565042737588</v>
      </c>
      <c r="D40" s="210">
        <v>73.134707087437079</v>
      </c>
      <c r="E40" s="210">
        <v>73.390009668987858</v>
      </c>
      <c r="F40" s="210">
        <v>73.421650815046263</v>
      </c>
      <c r="G40" s="210">
        <v>73.439806970138505</v>
      </c>
      <c r="H40" s="210">
        <v>70.419113235376528</v>
      </c>
      <c r="I40" s="210">
        <v>69.659970052580405</v>
      </c>
      <c r="J40" s="210">
        <v>68.585959461192544</v>
      </c>
      <c r="K40" s="210">
        <v>67.902679703149801</v>
      </c>
      <c r="L40" s="210">
        <v>67.691392994890236</v>
      </c>
      <c r="M40" s="210">
        <v>66.021690509560159</v>
      </c>
      <c r="N40" s="210">
        <f>SUM(N38:N39)</f>
        <v>66.043451467932442</v>
      </c>
      <c r="O40" s="210">
        <v>65.291637685210475</v>
      </c>
    </row>
    <row r="41" spans="2:16" ht="14.25" customHeight="1" x14ac:dyDescent="0.2">
      <c r="B41" s="221" t="s">
        <v>14</v>
      </c>
      <c r="C41" s="59">
        <v>8.6720133455777582</v>
      </c>
      <c r="D41" s="59">
        <v>9.6293884180282792</v>
      </c>
      <c r="E41" s="59">
        <v>9.5432911027698264</v>
      </c>
      <c r="F41" s="59">
        <v>9.9856770839076177</v>
      </c>
      <c r="G41" s="59">
        <v>10.232458327077461</v>
      </c>
      <c r="H41" s="59">
        <v>13.025500835594423</v>
      </c>
      <c r="I41" s="59">
        <v>14.343319611019364</v>
      </c>
      <c r="J41" s="59">
        <v>15.027044247023799</v>
      </c>
      <c r="K41" s="59">
        <v>16.032517143735657</v>
      </c>
      <c r="L41" s="59">
        <v>16.963637082350246</v>
      </c>
      <c r="M41" s="59">
        <v>17.527048555141185</v>
      </c>
      <c r="N41" s="210">
        <v>17.594190732857044</v>
      </c>
      <c r="O41" s="210">
        <v>18.436013349011453</v>
      </c>
    </row>
    <row r="42" spans="2:16" ht="14.25" customHeight="1" x14ac:dyDescent="0.2">
      <c r="B42" s="53" t="s">
        <v>50</v>
      </c>
      <c r="C42" s="166" t="s">
        <v>132</v>
      </c>
      <c r="D42" s="166" t="s">
        <v>132</v>
      </c>
      <c r="E42" s="166" t="s">
        <v>132</v>
      </c>
      <c r="F42" s="166" t="s">
        <v>132</v>
      </c>
      <c r="G42" s="166" t="s">
        <v>132</v>
      </c>
      <c r="H42" s="59">
        <v>7.4806787979394178</v>
      </c>
      <c r="I42" s="59">
        <v>6.9537825650066374</v>
      </c>
      <c r="J42" s="59">
        <v>7.3864804166202687</v>
      </c>
      <c r="K42" s="59">
        <v>6.7437862262397275</v>
      </c>
      <c r="L42" s="59">
        <v>6.4812722868556838</v>
      </c>
      <c r="M42" s="59">
        <v>6.4612457246492241</v>
      </c>
      <c r="N42" s="210">
        <v>6.4215808756044375</v>
      </c>
      <c r="O42" s="210">
        <v>6.2426459829171819</v>
      </c>
    </row>
    <row r="43" spans="2:16" ht="14.25" customHeight="1" x14ac:dyDescent="0.2">
      <c r="B43" s="53" t="s">
        <v>49</v>
      </c>
      <c r="C43" s="166" t="s">
        <v>132</v>
      </c>
      <c r="D43" s="166" t="s">
        <v>132</v>
      </c>
      <c r="E43" s="166" t="s">
        <v>132</v>
      </c>
      <c r="F43" s="166" t="s">
        <v>132</v>
      </c>
      <c r="G43" s="166" t="s">
        <v>132</v>
      </c>
      <c r="H43" s="59">
        <v>9.0747071310899248</v>
      </c>
      <c r="I43" s="59">
        <v>9.0429277713933978</v>
      </c>
      <c r="J43" s="59">
        <v>9.0005158751633285</v>
      </c>
      <c r="K43" s="59">
        <v>9.3210169268749521</v>
      </c>
      <c r="L43" s="59">
        <v>8.8636976359043391</v>
      </c>
      <c r="M43" s="59">
        <v>9.9900152106496911</v>
      </c>
      <c r="N43" s="210">
        <v>9.9407769236060286</v>
      </c>
      <c r="O43" s="210">
        <v>10.029702982860869</v>
      </c>
    </row>
    <row r="44" spans="2:16" ht="14.25" customHeight="1" x14ac:dyDescent="0.2">
      <c r="B44" s="221" t="s">
        <v>88</v>
      </c>
      <c r="C44" s="59">
        <v>17.658421611684521</v>
      </c>
      <c r="D44" s="59">
        <v>17.23590449453512</v>
      </c>
      <c r="E44" s="59">
        <v>17.066699228242886</v>
      </c>
      <c r="F44" s="59">
        <v>16.592672101045682</v>
      </c>
      <c r="G44" s="59">
        <v>16.327734702784017</v>
      </c>
      <c r="H44" s="59">
        <v>16.55538592902932</v>
      </c>
      <c r="I44" s="59">
        <v>15.996710336400019</v>
      </c>
      <c r="J44" s="59">
        <v>16.386996291783547</v>
      </c>
      <c r="K44" s="59">
        <v>16.064803153114674</v>
      </c>
      <c r="L44" s="59">
        <v>15.344969922760022</v>
      </c>
      <c r="M44" s="59">
        <v>16.451260935298897</v>
      </c>
      <c r="N44" s="210">
        <v>16.362357799210496</v>
      </c>
      <c r="O44" s="210">
        <v>16.272348965778054</v>
      </c>
    </row>
    <row r="45" spans="2:16" ht="28.5" customHeight="1" x14ac:dyDescent="0.2">
      <c r="B45" s="55" t="s">
        <v>64</v>
      </c>
      <c r="C45" s="33">
        <v>100</v>
      </c>
      <c r="D45" s="33">
        <v>100</v>
      </c>
      <c r="E45" s="33">
        <v>100</v>
      </c>
      <c r="F45" s="33">
        <v>100</v>
      </c>
      <c r="G45" s="33">
        <v>100</v>
      </c>
      <c r="H45" s="33">
        <v>100</v>
      </c>
      <c r="I45" s="33">
        <v>100</v>
      </c>
      <c r="J45" s="33">
        <v>100</v>
      </c>
      <c r="K45" s="33">
        <v>100</v>
      </c>
      <c r="L45" s="33">
        <v>100</v>
      </c>
      <c r="M45" s="33">
        <v>100</v>
      </c>
      <c r="N45" s="33">
        <v>100</v>
      </c>
      <c r="O45" s="33">
        <v>99.999999999999986</v>
      </c>
    </row>
    <row r="46" spans="2:16" ht="14.25" customHeight="1" x14ac:dyDescent="0.2">
      <c r="B46" s="57"/>
      <c r="C46" s="32"/>
      <c r="D46" s="32"/>
      <c r="E46" s="32"/>
      <c r="F46" s="32"/>
      <c r="G46" s="32"/>
      <c r="H46" s="32"/>
      <c r="I46" s="32"/>
      <c r="J46" s="32"/>
      <c r="K46" s="32"/>
      <c r="L46" s="32"/>
      <c r="M46" s="32"/>
      <c r="N46" s="205"/>
      <c r="O46" s="205" t="s">
        <v>139</v>
      </c>
      <c r="P46" s="530"/>
    </row>
    <row r="47" spans="2:16" ht="14.25" customHeight="1" x14ac:dyDescent="0.2">
      <c r="B47" s="57"/>
      <c r="C47" s="32"/>
      <c r="D47" s="32"/>
      <c r="E47" s="32"/>
      <c r="F47" s="32"/>
      <c r="G47" s="32"/>
      <c r="H47" s="32"/>
      <c r="I47" s="32"/>
      <c r="J47" s="32"/>
      <c r="K47" s="32"/>
      <c r="L47" s="32"/>
      <c r="M47" s="32"/>
      <c r="N47" s="205"/>
      <c r="O47" s="205"/>
    </row>
    <row r="48" spans="2:16" ht="14.25" customHeight="1" x14ac:dyDescent="0.2">
      <c r="B48" s="62" t="s">
        <v>56</v>
      </c>
      <c r="C48" s="63">
        <v>1095</v>
      </c>
      <c r="D48" s="63">
        <v>1038</v>
      </c>
      <c r="E48" s="63">
        <v>1064</v>
      </c>
      <c r="F48" s="63">
        <v>1026</v>
      </c>
      <c r="G48" s="63">
        <v>1095</v>
      </c>
      <c r="H48" s="63">
        <v>2047</v>
      </c>
      <c r="I48" s="63">
        <v>1897</v>
      </c>
      <c r="J48" s="63">
        <v>2096</v>
      </c>
      <c r="K48" s="63">
        <v>1776</v>
      </c>
      <c r="L48" s="63">
        <v>1659</v>
      </c>
      <c r="M48" s="63">
        <v>1529</v>
      </c>
      <c r="N48" s="211">
        <v>1587</v>
      </c>
      <c r="O48" s="211">
        <v>1625</v>
      </c>
    </row>
    <row r="49" spans="2:15" ht="28.5" customHeight="1" x14ac:dyDescent="0.2">
      <c r="B49" s="64" t="s">
        <v>64</v>
      </c>
      <c r="C49" s="65">
        <v>6647</v>
      </c>
      <c r="D49" s="65">
        <v>7094</v>
      </c>
      <c r="E49" s="65">
        <v>6863</v>
      </c>
      <c r="F49" s="65">
        <v>6695</v>
      </c>
      <c r="G49" s="65">
        <v>6788</v>
      </c>
      <c r="H49" s="65">
        <v>15644</v>
      </c>
      <c r="I49" s="65">
        <v>15145</v>
      </c>
      <c r="J49" s="65">
        <v>15460</v>
      </c>
      <c r="K49" s="65">
        <v>12053</v>
      </c>
      <c r="L49" s="65">
        <v>11993</v>
      </c>
      <c r="M49" s="65">
        <v>11747</v>
      </c>
      <c r="N49" s="212">
        <v>11587</v>
      </c>
      <c r="O49" s="212">
        <v>11843</v>
      </c>
    </row>
    <row r="50" spans="2:15" ht="12.75" customHeight="1" x14ac:dyDescent="0.2">
      <c r="B50" s="67" t="s">
        <v>183</v>
      </c>
      <c r="J50" s="220"/>
      <c r="K50" s="220"/>
    </row>
    <row r="51" spans="2:15" ht="12.75" customHeight="1" x14ac:dyDescent="0.2">
      <c r="B51" s="6" t="s">
        <v>257</v>
      </c>
      <c r="J51" s="220"/>
      <c r="K51" s="220"/>
    </row>
    <row r="52" spans="2:15" ht="36.75" customHeight="1" x14ac:dyDescent="0.2">
      <c r="B52" s="854" t="s">
        <v>258</v>
      </c>
      <c r="C52" s="853"/>
      <c r="D52" s="853"/>
      <c r="E52" s="853"/>
      <c r="F52" s="853"/>
      <c r="G52" s="853"/>
      <c r="H52" s="853"/>
      <c r="I52" s="853"/>
      <c r="J52" s="853"/>
      <c r="K52" s="853"/>
      <c r="L52" s="853"/>
      <c r="M52" s="853"/>
      <c r="N52" s="853"/>
      <c r="O52" s="853"/>
    </row>
    <row r="53" spans="2:15" x14ac:dyDescent="0.2">
      <c r="B53" s="859" t="s">
        <v>16</v>
      </c>
      <c r="C53" s="859"/>
      <c r="D53" s="859"/>
      <c r="E53" s="859"/>
      <c r="F53" s="859"/>
      <c r="G53" s="859"/>
      <c r="H53" s="859"/>
      <c r="I53" s="859"/>
      <c r="J53" s="66"/>
    </row>
    <row r="54" spans="2:15" x14ac:dyDescent="0.2">
      <c r="B54" s="44" t="s">
        <v>203</v>
      </c>
      <c r="C54" s="9"/>
      <c r="D54" s="9"/>
      <c r="E54" s="9"/>
      <c r="F54" s="428"/>
      <c r="I54" s="9"/>
      <c r="J54" s="66"/>
    </row>
    <row r="55" spans="2:15" x14ac:dyDescent="0.2">
      <c r="B55" s="6" t="s">
        <v>12</v>
      </c>
      <c r="C55" s="67"/>
      <c r="D55" s="67"/>
      <c r="E55" s="67"/>
      <c r="F55" s="67"/>
      <c r="I55" s="67"/>
    </row>
    <row r="56" spans="2:15" x14ac:dyDescent="0.2">
      <c r="B56" s="6"/>
    </row>
    <row r="61" spans="2:15" x14ac:dyDescent="0.2">
      <c r="B61" s="77"/>
    </row>
  </sheetData>
  <mergeCells count="3">
    <mergeCell ref="B2:N2"/>
    <mergeCell ref="B53:I53"/>
    <mergeCell ref="B52:O52"/>
  </mergeCells>
  <pageMargins left="0.7" right="0.7" top="0.75" bottom="0.75" header="0.3" footer="0.3"/>
  <pageSetup paperSize="9" scale="56" orientation="landscape" r:id="rId1"/>
  <headerFooter alignWithMargins="0"/>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V55"/>
  <sheetViews>
    <sheetView showGridLines="0" workbookViewId="0">
      <pane ySplit="5" topLeftCell="A6" activePane="bottomLeft" state="frozen"/>
      <selection pane="bottomLeft"/>
    </sheetView>
  </sheetViews>
  <sheetFormatPr defaultRowHeight="12.75" x14ac:dyDescent="0.2"/>
  <cols>
    <col min="1" max="1" width="8.88671875" style="220"/>
    <col min="2" max="2" width="20.21875" style="220" customWidth="1"/>
    <col min="3" max="3" width="7.21875" style="220" customWidth="1"/>
    <col min="4" max="5" width="7.77734375" style="220" customWidth="1"/>
    <col min="6" max="6" width="6.6640625" style="220" customWidth="1"/>
    <col min="7" max="7" width="8.21875" style="220" customWidth="1"/>
    <col min="8" max="8" width="9" style="220" customWidth="1"/>
    <col min="9" max="9" width="6.6640625" style="220" customWidth="1"/>
    <col min="10" max="10" width="8.77734375" style="220" customWidth="1"/>
    <col min="11" max="11" width="2.88671875" style="220" customWidth="1"/>
    <col min="12" max="12" width="20.21875" style="220" customWidth="1"/>
    <col min="13" max="13" width="5.5546875" style="220" bestFit="1" customWidth="1"/>
    <col min="14" max="15" width="7.77734375" style="220" customWidth="1"/>
    <col min="16" max="16" width="6.6640625" style="220" customWidth="1"/>
    <col min="17" max="17" width="8.21875" style="220" customWidth="1"/>
    <col min="18" max="18" width="9" style="220" customWidth="1"/>
    <col min="19" max="19" width="6.6640625" style="220" customWidth="1"/>
    <col min="20" max="20" width="8.77734375" style="220" customWidth="1"/>
    <col min="21" max="16384" width="8.88671875" style="220"/>
  </cols>
  <sheetData>
    <row r="1" spans="1:22" ht="14.25" customHeight="1" x14ac:dyDescent="0.3">
      <c r="B1" s="545"/>
      <c r="F1" s="31"/>
      <c r="J1" s="61"/>
    </row>
    <row r="2" spans="1:22" ht="18.75" customHeight="1" x14ac:dyDescent="0.25">
      <c r="B2" s="860" t="s">
        <v>229</v>
      </c>
      <c r="C2" s="860"/>
      <c r="D2" s="860"/>
      <c r="E2" s="860"/>
      <c r="F2" s="860"/>
      <c r="G2" s="860"/>
      <c r="H2" s="860"/>
      <c r="I2" s="860"/>
      <c r="J2" s="860"/>
      <c r="L2" s="860" t="s">
        <v>230</v>
      </c>
      <c r="M2" s="860"/>
      <c r="N2" s="860"/>
      <c r="O2" s="860"/>
      <c r="P2" s="860"/>
      <c r="Q2" s="860"/>
      <c r="R2" s="860"/>
      <c r="S2" s="860"/>
      <c r="T2" s="860"/>
    </row>
    <row r="3" spans="1:22" ht="14.25" customHeight="1" x14ac:dyDescent="0.25">
      <c r="B3" s="30"/>
      <c r="C3" s="30"/>
      <c r="D3" s="30"/>
      <c r="E3" s="30"/>
      <c r="F3" s="30"/>
      <c r="G3" s="30"/>
      <c r="H3" s="30"/>
      <c r="I3" s="30"/>
      <c r="J3" s="30"/>
    </row>
    <row r="4" spans="1:22" ht="14.25" customHeight="1" x14ac:dyDescent="0.2">
      <c r="B4" s="29" t="s">
        <v>0</v>
      </c>
      <c r="C4" s="72"/>
      <c r="D4" s="436"/>
      <c r="E4" s="436"/>
      <c r="F4" s="436"/>
      <c r="G4" s="436"/>
      <c r="H4" s="436"/>
      <c r="I4" s="436"/>
      <c r="J4" s="436"/>
      <c r="K4" s="221"/>
      <c r="L4" s="29" t="s">
        <v>0</v>
      </c>
      <c r="M4" s="436"/>
      <c r="N4" s="436"/>
      <c r="O4" s="436"/>
      <c r="P4" s="436"/>
      <c r="Q4" s="436"/>
      <c r="R4" s="436"/>
      <c r="S4" s="436"/>
      <c r="T4" s="436"/>
    </row>
    <row r="5" spans="1:22" s="25" customFormat="1" ht="42.75" customHeight="1" x14ac:dyDescent="0.2">
      <c r="B5" s="425"/>
      <c r="C5" s="27" t="s">
        <v>53</v>
      </c>
      <c r="D5" s="27" t="s">
        <v>52</v>
      </c>
      <c r="E5" s="425" t="s">
        <v>51</v>
      </c>
      <c r="F5" s="425" t="s">
        <v>198</v>
      </c>
      <c r="G5" s="27" t="s">
        <v>50</v>
      </c>
      <c r="H5" s="27" t="s">
        <v>49</v>
      </c>
      <c r="I5" s="425" t="s">
        <v>48</v>
      </c>
      <c r="J5" s="425" t="s">
        <v>0</v>
      </c>
      <c r="K5" s="616"/>
      <c r="L5" s="425"/>
      <c r="M5" s="27" t="s">
        <v>53</v>
      </c>
      <c r="N5" s="27" t="s">
        <v>52</v>
      </c>
      <c r="O5" s="425" t="s">
        <v>51</v>
      </c>
      <c r="P5" s="425" t="s">
        <v>198</v>
      </c>
      <c r="Q5" s="27" t="s">
        <v>50</v>
      </c>
      <c r="R5" s="27" t="s">
        <v>49</v>
      </c>
      <c r="S5" s="425" t="s">
        <v>48</v>
      </c>
      <c r="T5" s="425" t="s">
        <v>0</v>
      </c>
    </row>
    <row r="6" spans="1:22" ht="14.25" customHeight="1" x14ac:dyDescent="0.2">
      <c r="B6" s="22"/>
      <c r="C6" s="221"/>
      <c r="D6" s="221"/>
      <c r="E6" s="17"/>
      <c r="F6" s="17"/>
      <c r="G6" s="221"/>
      <c r="H6" s="221"/>
      <c r="I6" s="17"/>
      <c r="J6" s="3" t="s">
        <v>4</v>
      </c>
      <c r="K6" s="221"/>
      <c r="L6" s="22"/>
      <c r="M6" s="221"/>
      <c r="N6" s="221"/>
      <c r="O6" s="17"/>
      <c r="P6" s="17"/>
      <c r="Q6" s="221"/>
      <c r="R6" s="221"/>
      <c r="S6" s="17"/>
      <c r="T6" s="3" t="s">
        <v>5</v>
      </c>
    </row>
    <row r="7" spans="1:22" ht="14.25" customHeight="1" x14ac:dyDescent="0.2">
      <c r="B7" s="22" t="s">
        <v>46</v>
      </c>
      <c r="C7" s="193"/>
      <c r="D7" s="193"/>
      <c r="E7" s="194"/>
      <c r="F7" s="194"/>
      <c r="G7" s="193"/>
      <c r="H7" s="193"/>
      <c r="I7" s="194"/>
      <c r="J7" s="195"/>
      <c r="K7" s="221"/>
      <c r="L7" s="22" t="s">
        <v>46</v>
      </c>
      <c r="M7" s="617"/>
      <c r="N7" s="617"/>
      <c r="O7" s="617"/>
      <c r="P7" s="617"/>
      <c r="Q7" s="617"/>
      <c r="R7" s="617"/>
      <c r="S7" s="617"/>
      <c r="T7" s="617"/>
    </row>
    <row r="8" spans="1:22" ht="14.25" customHeight="1" x14ac:dyDescent="0.2">
      <c r="B8" s="2" t="s">
        <v>45</v>
      </c>
      <c r="C8" s="52">
        <v>24.549575511541871</v>
      </c>
      <c r="D8" s="52">
        <v>49.707785364432937</v>
      </c>
      <c r="E8" s="54">
        <v>74.257360875974797</v>
      </c>
      <c r="F8" s="54">
        <v>469.25535404609201</v>
      </c>
      <c r="G8" s="52">
        <v>62.417055462535103</v>
      </c>
      <c r="H8" s="52">
        <v>123.527099450493</v>
      </c>
      <c r="I8" s="54">
        <v>185.944154913029</v>
      </c>
      <c r="J8" s="54">
        <v>729.45686983509495</v>
      </c>
      <c r="K8" s="221"/>
      <c r="L8" s="2" t="s">
        <v>45</v>
      </c>
      <c r="M8" s="617">
        <v>0.31749817955545595</v>
      </c>
      <c r="N8" s="617">
        <v>0.75343339279512689</v>
      </c>
      <c r="O8" s="618">
        <v>0.51820610034803638</v>
      </c>
      <c r="P8" s="618">
        <v>10.36341570612019</v>
      </c>
      <c r="Q8" s="617">
        <v>3.8895142504007829</v>
      </c>
      <c r="R8" s="617">
        <v>5.3394370561537494</v>
      </c>
      <c r="S8" s="618">
        <v>4.7456071768245502</v>
      </c>
      <c r="T8" s="618">
        <v>3.2027530040522794</v>
      </c>
    </row>
    <row r="9" spans="1:22" ht="14.25" customHeight="1" x14ac:dyDescent="0.2">
      <c r="B9" s="2" t="s">
        <v>44</v>
      </c>
      <c r="C9" s="52">
        <v>116.94938860360934</v>
      </c>
      <c r="D9" s="52">
        <v>1155.0566185638897</v>
      </c>
      <c r="E9" s="54">
        <v>1272.00600716749</v>
      </c>
      <c r="F9" s="54">
        <v>1536.74744160211</v>
      </c>
      <c r="G9" s="52">
        <v>214.695968611323</v>
      </c>
      <c r="H9" s="52">
        <v>308.78560643947998</v>
      </c>
      <c r="I9" s="54">
        <v>523.48157505080303</v>
      </c>
      <c r="J9" s="54">
        <v>3332.2350238204099</v>
      </c>
      <c r="K9" s="221"/>
      <c r="L9" s="2" t="s">
        <v>44</v>
      </c>
      <c r="M9" s="617">
        <v>1.5124993898290615</v>
      </c>
      <c r="N9" s="617">
        <v>17.507483397515191</v>
      </c>
      <c r="O9" s="618">
        <v>8.8767128917290972</v>
      </c>
      <c r="P9" s="618">
        <v>33.93877647920246</v>
      </c>
      <c r="Q9" s="617">
        <v>13.378763596411167</v>
      </c>
      <c r="R9" s="617">
        <v>13.347203300038926</v>
      </c>
      <c r="S9" s="618">
        <v>13.360129124028978</v>
      </c>
      <c r="T9" s="618">
        <v>14.630509594298122</v>
      </c>
    </row>
    <row r="10" spans="1:22" ht="14.25" customHeight="1" x14ac:dyDescent="0.2">
      <c r="A10" s="21"/>
      <c r="B10" s="2" t="s">
        <v>43</v>
      </c>
      <c r="C10" s="52">
        <v>295.62785980134203</v>
      </c>
      <c r="D10" s="52">
        <v>1914.9653070096297</v>
      </c>
      <c r="E10" s="54">
        <v>2210.5931668109702</v>
      </c>
      <c r="F10" s="54">
        <v>1037.9698653619801</v>
      </c>
      <c r="G10" s="52">
        <v>281.94004313755499</v>
      </c>
      <c r="H10" s="52">
        <v>403.95205117785201</v>
      </c>
      <c r="I10" s="54">
        <v>685.89209431540701</v>
      </c>
      <c r="J10" s="54">
        <v>3934.4551264883598</v>
      </c>
      <c r="K10" s="4"/>
      <c r="L10" s="2" t="s">
        <v>43</v>
      </c>
      <c r="M10" s="617">
        <v>3.8233372820916269</v>
      </c>
      <c r="N10" s="617">
        <v>29.025610329797207</v>
      </c>
      <c r="O10" s="618">
        <v>15.426657383399656</v>
      </c>
      <c r="P10" s="618">
        <v>22.923368081838063</v>
      </c>
      <c r="Q10" s="617">
        <v>17.569073187061168</v>
      </c>
      <c r="R10" s="617">
        <v>17.460756065374571</v>
      </c>
      <c r="S10" s="618">
        <v>17.50511838800665</v>
      </c>
      <c r="T10" s="618">
        <v>17.274616905750914</v>
      </c>
    </row>
    <row r="11" spans="1:22" ht="14.25" customHeight="1" x14ac:dyDescent="0.2">
      <c r="B11" s="2" t="s">
        <v>42</v>
      </c>
      <c r="C11" s="52">
        <v>867.03909975432634</v>
      </c>
      <c r="D11" s="52">
        <v>2180.0882463167632</v>
      </c>
      <c r="E11" s="54">
        <v>3047.12734607108</v>
      </c>
      <c r="F11" s="54">
        <v>674.01728216375102</v>
      </c>
      <c r="G11" s="52">
        <v>344.796688495426</v>
      </c>
      <c r="H11" s="52">
        <v>494.38447540619501</v>
      </c>
      <c r="I11" s="54">
        <v>839.18116390162197</v>
      </c>
      <c r="J11" s="54">
        <v>4560.3257921364602</v>
      </c>
      <c r="K11" s="221"/>
      <c r="L11" s="2" t="s">
        <v>42</v>
      </c>
      <c r="M11" s="617">
        <v>11.213364387745798</v>
      </c>
      <c r="N11" s="617">
        <v>33.044145338056047</v>
      </c>
      <c r="O11" s="618">
        <v>21.264423629445758</v>
      </c>
      <c r="P11" s="618">
        <v>14.885544145514777</v>
      </c>
      <c r="Q11" s="617">
        <v>21.485980449669437</v>
      </c>
      <c r="R11" s="617">
        <v>21.369681630296018</v>
      </c>
      <c r="S11" s="618">
        <v>21.417312934252774</v>
      </c>
      <c r="T11" s="618">
        <v>20.022564368368968</v>
      </c>
    </row>
    <row r="12" spans="1:22" ht="14.25" customHeight="1" x14ac:dyDescent="0.2">
      <c r="B12" s="2" t="s">
        <v>41</v>
      </c>
      <c r="C12" s="52">
        <v>1724.1974715511747</v>
      </c>
      <c r="D12" s="52">
        <v>1005.2055541718153</v>
      </c>
      <c r="E12" s="54">
        <v>2729.4030257229902</v>
      </c>
      <c r="F12" s="54">
        <v>440.31376037559301</v>
      </c>
      <c r="G12" s="52">
        <v>262.64816523429897</v>
      </c>
      <c r="H12" s="52">
        <v>362.313329183946</v>
      </c>
      <c r="I12" s="54">
        <v>624.96149441824502</v>
      </c>
      <c r="J12" s="54">
        <v>3794.67828051682</v>
      </c>
      <c r="K12" s="221"/>
      <c r="L12" s="2" t="s">
        <v>41</v>
      </c>
      <c r="M12" s="617">
        <v>22.29894191670428</v>
      </c>
      <c r="N12" s="617">
        <v>15.236153161594714</v>
      </c>
      <c r="O12" s="618">
        <v>19.04717972135278</v>
      </c>
      <c r="P12" s="618">
        <v>9.7242460859574003</v>
      </c>
      <c r="Q12" s="617">
        <v>16.366901225156532</v>
      </c>
      <c r="R12" s="617">
        <v>15.660929661499134</v>
      </c>
      <c r="S12" s="618">
        <v>15.950067129227143</v>
      </c>
      <c r="T12" s="618">
        <v>16.66091274880263</v>
      </c>
    </row>
    <row r="13" spans="1:22" ht="14.25" customHeight="1" x14ac:dyDescent="0.2">
      <c r="B13" s="2" t="s">
        <v>40</v>
      </c>
      <c r="C13" s="52">
        <v>4703.8307061473051</v>
      </c>
      <c r="D13" s="52">
        <v>292.47878138058451</v>
      </c>
      <c r="E13" s="54">
        <v>4996.3094875278903</v>
      </c>
      <c r="F13" s="54">
        <v>369.69524344793598</v>
      </c>
      <c r="G13" s="52">
        <v>438.254020926755</v>
      </c>
      <c r="H13" s="52">
        <v>620.52288917486499</v>
      </c>
      <c r="I13" s="54">
        <v>1058.7769101016199</v>
      </c>
      <c r="J13" s="54">
        <v>6424.7816410774503</v>
      </c>
      <c r="K13" s="221"/>
      <c r="L13" s="2" t="s">
        <v>40</v>
      </c>
      <c r="M13" s="617">
        <v>60.834358844073776</v>
      </c>
      <c r="N13" s="617">
        <v>4.4331743802417103</v>
      </c>
      <c r="O13" s="618">
        <v>34.866820273724663</v>
      </c>
      <c r="P13" s="618">
        <v>8.1646495013671192</v>
      </c>
      <c r="Q13" s="617">
        <v>27.309767291300918</v>
      </c>
      <c r="R13" s="617">
        <v>26.821992286637602</v>
      </c>
      <c r="S13" s="618">
        <v>27.021765247659907</v>
      </c>
      <c r="T13" s="618">
        <v>28.208643378727093</v>
      </c>
    </row>
    <row r="14" spans="1:22" ht="14.25" customHeight="1" x14ac:dyDescent="0.2">
      <c r="B14" s="22"/>
      <c r="C14" s="52"/>
      <c r="D14" s="52"/>
      <c r="E14" s="54"/>
      <c r="F14" s="54"/>
      <c r="G14" s="52"/>
      <c r="H14" s="52"/>
      <c r="I14" s="54"/>
      <c r="J14" s="54"/>
      <c r="K14" s="221"/>
      <c r="L14" s="22"/>
      <c r="M14" s="617"/>
      <c r="N14" s="617"/>
      <c r="O14" s="618"/>
      <c r="P14" s="618"/>
      <c r="Q14" s="617"/>
      <c r="R14" s="617"/>
      <c r="S14" s="618"/>
      <c r="T14" s="618"/>
    </row>
    <row r="15" spans="1:22" ht="14.25" customHeight="1" x14ac:dyDescent="0.2">
      <c r="B15" s="22" t="s">
        <v>39</v>
      </c>
      <c r="C15" s="52"/>
      <c r="D15" s="52"/>
      <c r="E15" s="54"/>
      <c r="F15" s="54"/>
      <c r="G15" s="52"/>
      <c r="H15" s="52"/>
      <c r="I15" s="54"/>
      <c r="J15" s="54"/>
      <c r="K15" s="221"/>
      <c r="L15" s="22" t="s">
        <v>39</v>
      </c>
      <c r="M15" s="617"/>
      <c r="N15" s="617"/>
      <c r="O15" s="618"/>
      <c r="P15" s="618"/>
      <c r="Q15" s="617"/>
      <c r="R15" s="617"/>
      <c r="S15" s="618"/>
      <c r="T15" s="618"/>
    </row>
    <row r="16" spans="1:22" ht="14.25" customHeight="1" x14ac:dyDescent="0.2">
      <c r="B16" s="20" t="s">
        <v>38</v>
      </c>
      <c r="C16" s="52">
        <v>1982.83031742248</v>
      </c>
      <c r="D16" s="52">
        <v>5591.0429292803901</v>
      </c>
      <c r="E16" s="54">
        <v>7573.8732467028703</v>
      </c>
      <c r="F16" s="54">
        <v>2815.5843915871701</v>
      </c>
      <c r="G16" s="52">
        <v>464.50884349959</v>
      </c>
      <c r="H16" s="52">
        <v>700.64769752122095</v>
      </c>
      <c r="I16" s="54">
        <v>1165.15654102081</v>
      </c>
      <c r="J16" s="54">
        <v>11554.6141793108</v>
      </c>
      <c r="K16" s="221"/>
      <c r="L16" s="20" t="s">
        <v>38</v>
      </c>
      <c r="M16" s="617">
        <v>25.643824914733308</v>
      </c>
      <c r="N16" s="617">
        <v>84.744842534969592</v>
      </c>
      <c r="O16" s="618">
        <v>52.8543874089398</v>
      </c>
      <c r="P16" s="618">
        <v>62.181648550386598</v>
      </c>
      <c r="Q16" s="617">
        <v>28.945834641515546</v>
      </c>
      <c r="R16" s="617">
        <v>30.285372975611097</v>
      </c>
      <c r="S16" s="618">
        <v>29.736752122047982</v>
      </c>
      <c r="T16" s="618">
        <v>50.731683809926629</v>
      </c>
      <c r="V16" s="770"/>
    </row>
    <row r="17" spans="2:22" ht="14.25" customHeight="1" x14ac:dyDescent="0.2">
      <c r="B17" s="20" t="s">
        <v>37</v>
      </c>
      <c r="C17" s="52">
        <v>681.88147223463102</v>
      </c>
      <c r="D17" s="52">
        <v>497.10051007326598</v>
      </c>
      <c r="E17" s="54">
        <v>1178.9819823078999</v>
      </c>
      <c r="F17" s="54">
        <v>525.992960391574</v>
      </c>
      <c r="G17" s="52">
        <v>183.54903456558</v>
      </c>
      <c r="H17" s="52">
        <v>316.26245588697202</v>
      </c>
      <c r="I17" s="54">
        <v>499.81149045255199</v>
      </c>
      <c r="J17" s="54">
        <v>2204.78643315202</v>
      </c>
      <c r="K17" s="221"/>
      <c r="L17" s="20" t="s">
        <v>37</v>
      </c>
      <c r="M17" s="617">
        <v>8.8187319575161283</v>
      </c>
      <c r="N17" s="617">
        <v>7.5346773371375413</v>
      </c>
      <c r="O17" s="618">
        <v>8.2275433468851276</v>
      </c>
      <c r="P17" s="618">
        <v>11.616455006915631</v>
      </c>
      <c r="Q17" s="617">
        <v>11.437844677223628</v>
      </c>
      <c r="R17" s="617">
        <v>13.670388796831254</v>
      </c>
      <c r="S17" s="618">
        <v>12.756028804779659</v>
      </c>
      <c r="T17" s="618">
        <v>9.6803343200643095</v>
      </c>
      <c r="U17" s="61"/>
      <c r="V17" s="61"/>
    </row>
    <row r="18" spans="2:22" ht="14.25" customHeight="1" x14ac:dyDescent="0.2">
      <c r="B18" s="2" t="s">
        <v>36</v>
      </c>
      <c r="C18" s="52">
        <v>4779.5563058649604</v>
      </c>
      <c r="D18" s="52">
        <v>272.09505929802799</v>
      </c>
      <c r="E18" s="54">
        <v>5051.6513651630003</v>
      </c>
      <c r="F18" s="54">
        <v>356.11828792249702</v>
      </c>
      <c r="G18" s="52">
        <v>452.88212596838298</v>
      </c>
      <c r="H18" s="52">
        <v>653.18249769365502</v>
      </c>
      <c r="I18" s="54">
        <v>1106.06462366203</v>
      </c>
      <c r="J18" s="54">
        <v>6513.8342767475397</v>
      </c>
      <c r="K18" s="221"/>
      <c r="L18" s="2" t="s">
        <v>36</v>
      </c>
      <c r="M18" s="617">
        <v>61.813713458364319</v>
      </c>
      <c r="N18" s="617">
        <v>4.1242131828385737</v>
      </c>
      <c r="O18" s="618">
        <v>35.25302439217058</v>
      </c>
      <c r="P18" s="618">
        <v>7.864805007488811</v>
      </c>
      <c r="Q18" s="617">
        <v>28.221316588110064</v>
      </c>
      <c r="R18" s="617">
        <v>28.233698096459424</v>
      </c>
      <c r="S18" s="618">
        <v>28.22862713021226</v>
      </c>
      <c r="T18" s="618">
        <v>28.599637840778858</v>
      </c>
    </row>
    <row r="19" spans="2:22" ht="14.25" customHeight="1" x14ac:dyDescent="0.2">
      <c r="B19" s="2" t="s">
        <v>35</v>
      </c>
      <c r="C19" s="52">
        <v>66.914423835375402</v>
      </c>
      <c r="D19" s="52">
        <v>60.825312085994703</v>
      </c>
      <c r="E19" s="54">
        <v>127.73973592137</v>
      </c>
      <c r="F19" s="54">
        <v>190.29721463746</v>
      </c>
      <c r="G19" s="52">
        <v>134.99626260372301</v>
      </c>
      <c r="H19" s="52">
        <v>145.61826585770899</v>
      </c>
      <c r="I19" s="54">
        <v>280.614528461433</v>
      </c>
      <c r="J19" s="54">
        <v>598.65147902026297</v>
      </c>
      <c r="K19" s="221"/>
      <c r="L19" s="2" t="s">
        <v>35</v>
      </c>
      <c r="M19" s="617">
        <v>0.86540020798915929</v>
      </c>
      <c r="N19" s="617">
        <v>0.92194453880386162</v>
      </c>
      <c r="O19" s="618">
        <v>0.8914336522390206</v>
      </c>
      <c r="P19" s="618">
        <v>4.2026779790584294</v>
      </c>
      <c r="Q19" s="617">
        <v>8.4122822401193496</v>
      </c>
      <c r="R19" s="617">
        <v>6.2943238223213527</v>
      </c>
      <c r="S19" s="618">
        <v>7.1617541342489561</v>
      </c>
      <c r="T19" s="618">
        <v>2.6284389140730533</v>
      </c>
    </row>
    <row r="20" spans="2:22" ht="14.25" customHeight="1" x14ac:dyDescent="0.2">
      <c r="B20" s="20" t="s">
        <v>34</v>
      </c>
      <c r="C20" s="52">
        <v>11.507465820009701</v>
      </c>
      <c r="D20" s="52">
        <v>15.084271232799701</v>
      </c>
      <c r="E20" s="54">
        <v>26.591737052809499</v>
      </c>
      <c r="F20" s="54">
        <v>229.82491088694201</v>
      </c>
      <c r="G20" s="52">
        <v>13.625125739833599</v>
      </c>
      <c r="H20" s="52">
        <v>29.415850444872198</v>
      </c>
      <c r="I20" s="54">
        <v>43.040976184705798</v>
      </c>
      <c r="J20" s="54">
        <v>299.45762412445799</v>
      </c>
      <c r="K20" s="221"/>
      <c r="L20" s="20" t="s">
        <v>34</v>
      </c>
      <c r="M20" s="617">
        <v>0.14882536145816527</v>
      </c>
      <c r="N20" s="617">
        <v>0.22863608928556603</v>
      </c>
      <c r="O20" s="618">
        <v>0.18557083361247201</v>
      </c>
      <c r="P20" s="618">
        <v>5.075639671677501</v>
      </c>
      <c r="Q20" s="617">
        <v>0.84904871490445322</v>
      </c>
      <c r="R20" s="617">
        <v>1.2714949399955275</v>
      </c>
      <c r="S20" s="618">
        <v>1.0984780111814232</v>
      </c>
      <c r="T20" s="618">
        <v>1.3147985095647705</v>
      </c>
    </row>
    <row r="21" spans="2:22" ht="14.25" customHeight="1" x14ac:dyDescent="0.2">
      <c r="B21" s="20" t="s">
        <v>32</v>
      </c>
      <c r="C21" s="52">
        <v>209.504116191836</v>
      </c>
      <c r="D21" s="52">
        <v>161.35421083662601</v>
      </c>
      <c r="E21" s="54">
        <v>370.85832702846301</v>
      </c>
      <c r="F21" s="54">
        <v>410.18118157182101</v>
      </c>
      <c r="G21" s="52">
        <v>355.19054949078497</v>
      </c>
      <c r="H21" s="52">
        <v>468.358683428402</v>
      </c>
      <c r="I21" s="54">
        <v>823.54923291918601</v>
      </c>
      <c r="J21" s="54">
        <v>1604.58874151947</v>
      </c>
      <c r="K21" s="221"/>
      <c r="L21" s="20" t="s">
        <v>32</v>
      </c>
      <c r="M21" s="617">
        <v>2.7095040999389215</v>
      </c>
      <c r="N21" s="617">
        <v>2.4456863169648644</v>
      </c>
      <c r="O21" s="618">
        <v>2.5880403661530473</v>
      </c>
      <c r="P21" s="618">
        <v>9.0587737844730292</v>
      </c>
      <c r="Q21" s="617">
        <v>22.133673138126959</v>
      </c>
      <c r="R21" s="617">
        <v>20.244721368781335</v>
      </c>
      <c r="S21" s="618">
        <v>21.018359797529708</v>
      </c>
      <c r="T21" s="618">
        <v>7.0451066055923492</v>
      </c>
    </row>
    <row r="22" spans="2:22" ht="14.25" customHeight="1" x14ac:dyDescent="0.2">
      <c r="B22" s="22"/>
      <c r="C22" s="52"/>
      <c r="D22" s="52"/>
      <c r="E22" s="54"/>
      <c r="F22" s="54"/>
      <c r="G22" s="52"/>
      <c r="H22" s="52"/>
      <c r="I22" s="54"/>
      <c r="J22" s="54"/>
      <c r="K22" s="221"/>
      <c r="L22" s="22"/>
      <c r="M22" s="617"/>
      <c r="N22" s="617"/>
      <c r="O22" s="618"/>
      <c r="P22" s="618"/>
      <c r="Q22" s="617"/>
      <c r="R22" s="617"/>
      <c r="S22" s="618"/>
      <c r="T22" s="618"/>
    </row>
    <row r="23" spans="2:22" ht="14.25" customHeight="1" x14ac:dyDescent="0.2">
      <c r="B23" s="22" t="s">
        <v>31</v>
      </c>
      <c r="C23" s="52"/>
      <c r="D23" s="52"/>
      <c r="E23" s="54"/>
      <c r="F23" s="54"/>
      <c r="G23" s="52"/>
      <c r="H23" s="52"/>
      <c r="I23" s="54"/>
      <c r="J23" s="54"/>
      <c r="K23" s="221"/>
      <c r="L23" s="22" t="s">
        <v>54</v>
      </c>
      <c r="M23" s="617"/>
      <c r="N23" s="617"/>
      <c r="O23" s="618"/>
      <c r="P23" s="618"/>
      <c r="Q23" s="617"/>
      <c r="R23" s="617"/>
      <c r="S23" s="618"/>
      <c r="T23" s="618"/>
    </row>
    <row r="24" spans="2:22" ht="14.25" customHeight="1" x14ac:dyDescent="0.2">
      <c r="B24" s="24" t="s">
        <v>30</v>
      </c>
      <c r="C24" s="52">
        <v>7290.3881854375104</v>
      </c>
      <c r="D24" s="52">
        <v>5916.1042105168999</v>
      </c>
      <c r="E24" s="54">
        <v>13206.492395954299</v>
      </c>
      <c r="F24" s="54">
        <v>3704.1332902017698</v>
      </c>
      <c r="G24" s="52">
        <v>1252.6841184683999</v>
      </c>
      <c r="H24" s="52">
        <v>1990.3140340212101</v>
      </c>
      <c r="I24" s="54">
        <v>3242.9981524896002</v>
      </c>
      <c r="J24" s="54">
        <v>20153.623838645701</v>
      </c>
      <c r="K24" s="221"/>
      <c r="L24" s="24" t="s">
        <v>30</v>
      </c>
      <c r="M24" s="617">
        <v>94.286150733676365</v>
      </c>
      <c r="N24" s="617">
        <v>89.671878052500261</v>
      </c>
      <c r="O24" s="618">
        <v>92.161704146931598</v>
      </c>
      <c r="P24" s="618">
        <v>81.805082853607999</v>
      </c>
      <c r="Q24" s="617">
        <v>78.06091931007758</v>
      </c>
      <c r="R24" s="617">
        <v>86.030972587474778</v>
      </c>
      <c r="S24" s="618">
        <v>82.766760343081344</v>
      </c>
      <c r="T24" s="618">
        <v>88.486491746049651</v>
      </c>
    </row>
    <row r="25" spans="2:22" ht="14.25" customHeight="1" x14ac:dyDescent="0.2">
      <c r="B25" s="619" t="s">
        <v>29</v>
      </c>
      <c r="C25" s="52">
        <v>55.286842195205701</v>
      </c>
      <c r="D25" s="52">
        <v>154.96744033981801</v>
      </c>
      <c r="E25" s="54">
        <v>210.25428253502301</v>
      </c>
      <c r="F25" s="54">
        <v>159.98942084566301</v>
      </c>
      <c r="G25" s="52">
        <v>196.796660356215</v>
      </c>
      <c r="H25" s="52">
        <v>143.882300811764</v>
      </c>
      <c r="I25" s="54">
        <v>340.67896116797903</v>
      </c>
      <c r="J25" s="54">
        <v>710.92266454866694</v>
      </c>
      <c r="K25" s="221"/>
      <c r="L25" s="619" t="s">
        <v>29</v>
      </c>
      <c r="M25" s="617">
        <v>0.71502139587280655</v>
      </c>
      <c r="N25" s="617">
        <v>2.3488804317471828</v>
      </c>
      <c r="O25" s="618">
        <v>1.4672626464052057</v>
      </c>
      <c r="P25" s="618">
        <v>3.5333360877160462</v>
      </c>
      <c r="Q25" s="617">
        <v>12.263369510377304</v>
      </c>
      <c r="R25" s="617">
        <v>6.2192870398198385</v>
      </c>
      <c r="S25" s="618">
        <v>8.6946993513621678</v>
      </c>
      <c r="T25" s="618">
        <v>3.1213767306719973</v>
      </c>
    </row>
    <row r="26" spans="2:22" ht="14.25" customHeight="1" x14ac:dyDescent="0.2">
      <c r="B26" s="24" t="s">
        <v>28</v>
      </c>
      <c r="C26" s="52">
        <v>132.821695314534</v>
      </c>
      <c r="D26" s="52">
        <v>172.44653504373699</v>
      </c>
      <c r="E26" s="54">
        <v>305.26823035827198</v>
      </c>
      <c r="F26" s="54">
        <v>150.21637606642801</v>
      </c>
      <c r="G26" s="52">
        <v>16.437199490864</v>
      </c>
      <c r="H26" s="52">
        <v>34.125120259621603</v>
      </c>
      <c r="I26" s="54">
        <v>50.562319750485699</v>
      </c>
      <c r="J26" s="54">
        <v>506.046926175186</v>
      </c>
      <c r="K26" s="221"/>
      <c r="L26" s="24" t="s">
        <v>28</v>
      </c>
      <c r="M26" s="617">
        <v>1.7177749752946896</v>
      </c>
      <c r="N26" s="617">
        <v>2.6138154621294527</v>
      </c>
      <c r="O26" s="618">
        <v>2.130318898328742</v>
      </c>
      <c r="P26" s="618">
        <v>3.3175002429282321</v>
      </c>
      <c r="Q26" s="617">
        <v>1.0242828852247119</v>
      </c>
      <c r="R26" s="617">
        <v>1.475052295977781</v>
      </c>
      <c r="S26" s="618">
        <v>1.2904353331086624</v>
      </c>
      <c r="T26" s="618">
        <v>2.2218494060730358</v>
      </c>
    </row>
    <row r="27" spans="2:22" ht="14.25" customHeight="1" x14ac:dyDescent="0.2">
      <c r="B27" s="24" t="s">
        <v>27</v>
      </c>
      <c r="C27" s="52">
        <v>133.04184511061899</v>
      </c>
      <c r="D27" s="52">
        <v>134.819613980729</v>
      </c>
      <c r="E27" s="54">
        <v>267.86145909134802</v>
      </c>
      <c r="F27" s="54">
        <v>135.28207152250599</v>
      </c>
      <c r="G27" s="52">
        <v>34.280043744695</v>
      </c>
      <c r="H27" s="52">
        <v>37.7536572885992</v>
      </c>
      <c r="I27" s="54">
        <v>72.033701033294193</v>
      </c>
      <c r="J27" s="54">
        <v>475.17723164714897</v>
      </c>
      <c r="K27" s="221"/>
      <c r="L27" s="24" t="s">
        <v>27</v>
      </c>
      <c r="M27" s="617">
        <v>1.7206221593306636</v>
      </c>
      <c r="N27" s="617">
        <v>2.0434947650979294</v>
      </c>
      <c r="O27" s="618">
        <v>1.8692751871575426</v>
      </c>
      <c r="P27" s="618">
        <v>2.9876789528012777</v>
      </c>
      <c r="Q27" s="617">
        <v>2.1361584211447546</v>
      </c>
      <c r="R27" s="617">
        <v>1.6318951681761471</v>
      </c>
      <c r="S27" s="618">
        <v>1.8384210504316469</v>
      </c>
      <c r="T27" s="618">
        <v>2.0863129391861066</v>
      </c>
    </row>
    <row r="28" spans="2:22" ht="14.25" customHeight="1" x14ac:dyDescent="0.2">
      <c r="B28" s="24" t="s">
        <v>26</v>
      </c>
      <c r="C28" s="52">
        <v>120.65553331145099</v>
      </c>
      <c r="D28" s="52">
        <v>219.16449292592401</v>
      </c>
      <c r="E28" s="54">
        <v>339.82002623737498</v>
      </c>
      <c r="F28" s="54">
        <v>378.37778836109197</v>
      </c>
      <c r="G28" s="52">
        <v>104.55391980772001</v>
      </c>
      <c r="H28" s="52">
        <v>107.41033845163599</v>
      </c>
      <c r="I28" s="54">
        <v>211.964258259356</v>
      </c>
      <c r="J28" s="54">
        <v>930.16207285782502</v>
      </c>
      <c r="K28" s="221"/>
      <c r="L28" s="24" t="s">
        <v>26</v>
      </c>
      <c r="M28" s="617">
        <v>1.5604307358254781</v>
      </c>
      <c r="N28" s="617">
        <v>3.3219312885251586</v>
      </c>
      <c r="O28" s="618">
        <v>2.3714391211769086</v>
      </c>
      <c r="P28" s="618">
        <v>8.3564018629464627</v>
      </c>
      <c r="Q28" s="617">
        <v>6.5152698731756571</v>
      </c>
      <c r="R28" s="617">
        <v>4.6427929085514563</v>
      </c>
      <c r="S28" s="618">
        <v>5.4096839220161792</v>
      </c>
      <c r="T28" s="618">
        <v>4.083969178019208</v>
      </c>
    </row>
    <row r="29" spans="2:22" ht="14.25" customHeight="1" x14ac:dyDescent="0.2">
      <c r="B29" s="24" t="s">
        <v>25</v>
      </c>
      <c r="C29" s="52">
        <v>441.80591593180998</v>
      </c>
      <c r="D29" s="52">
        <v>681.398082290209</v>
      </c>
      <c r="E29" s="54">
        <v>1123.2039982220199</v>
      </c>
      <c r="F29" s="54">
        <v>823.86565679569105</v>
      </c>
      <c r="G29" s="52">
        <v>352.06782339949399</v>
      </c>
      <c r="H29" s="52">
        <v>323.17141681162099</v>
      </c>
      <c r="I29" s="54">
        <v>675.239240211116</v>
      </c>
      <c r="J29" s="54">
        <v>2622.3088952288199</v>
      </c>
      <c r="K29" s="221"/>
      <c r="L29" s="24" t="s">
        <v>25</v>
      </c>
      <c r="M29" s="617">
        <v>5.7138492663236367</v>
      </c>
      <c r="N29" s="617">
        <v>10.328121947499731</v>
      </c>
      <c r="O29" s="618">
        <v>7.8382958530684039</v>
      </c>
      <c r="P29" s="618">
        <v>18.194917146392012</v>
      </c>
      <c r="Q29" s="617">
        <v>21.939080689922434</v>
      </c>
      <c r="R29" s="617">
        <v>13.969027412525225</v>
      </c>
      <c r="S29" s="618">
        <v>17.233239656918652</v>
      </c>
      <c r="T29" s="618">
        <v>11.513508253950352</v>
      </c>
    </row>
    <row r="30" spans="2:22" ht="14.25" customHeight="1" x14ac:dyDescent="0.2">
      <c r="B30" s="23"/>
      <c r="C30" s="52"/>
      <c r="D30" s="52"/>
      <c r="E30" s="54"/>
      <c r="F30" s="54"/>
      <c r="G30" s="52"/>
      <c r="H30" s="52"/>
      <c r="I30" s="54"/>
      <c r="J30" s="54"/>
      <c r="K30" s="221"/>
      <c r="L30" s="23"/>
      <c r="M30" s="617"/>
      <c r="N30" s="617"/>
      <c r="O30" s="618"/>
      <c r="P30" s="618"/>
      <c r="Q30" s="617"/>
      <c r="R30" s="617"/>
      <c r="S30" s="618"/>
      <c r="T30" s="618"/>
    </row>
    <row r="31" spans="2:22" ht="14.25" customHeight="1" x14ac:dyDescent="0.2">
      <c r="B31" s="22" t="s">
        <v>24</v>
      </c>
      <c r="C31" s="52"/>
      <c r="D31" s="52"/>
      <c r="E31" s="54"/>
      <c r="F31" s="54"/>
      <c r="G31" s="52"/>
      <c r="H31" s="52"/>
      <c r="I31" s="54"/>
      <c r="J31" s="54"/>
      <c r="K31" s="221"/>
      <c r="L31" s="22" t="s">
        <v>24</v>
      </c>
      <c r="M31" s="617"/>
      <c r="N31" s="617"/>
      <c r="O31" s="618"/>
      <c r="P31" s="618"/>
      <c r="Q31" s="617"/>
      <c r="R31" s="617"/>
      <c r="S31" s="618"/>
      <c r="T31" s="618"/>
    </row>
    <row r="32" spans="2:22" ht="24" customHeight="1" x14ac:dyDescent="0.2">
      <c r="B32" s="20" t="s">
        <v>23</v>
      </c>
      <c r="C32" s="52">
        <v>3501.7601341006198</v>
      </c>
      <c r="D32" s="52">
        <v>1634.70676413258</v>
      </c>
      <c r="E32" s="54">
        <v>5136.4668982332296</v>
      </c>
      <c r="F32" s="54">
        <v>1054.5076011480901</v>
      </c>
      <c r="G32" s="52">
        <v>211.16240534049899</v>
      </c>
      <c r="H32" s="52">
        <v>311.39323466817098</v>
      </c>
      <c r="I32" s="54">
        <v>522.55564000867105</v>
      </c>
      <c r="J32" s="54">
        <v>6713.5301393899899</v>
      </c>
      <c r="K32" s="620"/>
      <c r="L32" s="20" t="s">
        <v>23</v>
      </c>
      <c r="M32" s="617">
        <v>45.28805263024244</v>
      </c>
      <c r="N32" s="617">
        <v>24.77766117512104</v>
      </c>
      <c r="O32" s="618">
        <v>35.844910854640894</v>
      </c>
      <c r="P32" s="618">
        <v>23.28860084756294</v>
      </c>
      <c r="Q32" s="617">
        <v>13.158569859383446</v>
      </c>
      <c r="R32" s="617">
        <v>13.459917569659801</v>
      </c>
      <c r="S32" s="618">
        <v>13.336497706395692</v>
      </c>
      <c r="T32" s="618">
        <v>29.476422405326876</v>
      </c>
    </row>
    <row r="33" spans="2:21" ht="25.5" customHeight="1" x14ac:dyDescent="0.2">
      <c r="B33" s="20" t="s">
        <v>22</v>
      </c>
      <c r="C33" s="52">
        <v>370.24155311585702</v>
      </c>
      <c r="D33" s="52">
        <v>2411.28132296796</v>
      </c>
      <c r="E33" s="54">
        <v>2781.5228760838199</v>
      </c>
      <c r="F33" s="54">
        <v>982.33601897479605</v>
      </c>
      <c r="G33" s="52">
        <v>209.375422362146</v>
      </c>
      <c r="H33" s="52">
        <v>307.39503079904199</v>
      </c>
      <c r="I33" s="54">
        <v>516.77045316118802</v>
      </c>
      <c r="J33" s="54">
        <v>4280.6293482198098</v>
      </c>
      <c r="K33" s="221"/>
      <c r="L33" s="20" t="s">
        <v>22</v>
      </c>
      <c r="M33" s="617">
        <v>4.7883116779271164</v>
      </c>
      <c r="N33" s="617">
        <v>36.548396892515704</v>
      </c>
      <c r="O33" s="618">
        <v>19.410898874411846</v>
      </c>
      <c r="P33" s="618">
        <v>21.694705110878761</v>
      </c>
      <c r="Q33" s="617">
        <v>13.047214145660281</v>
      </c>
      <c r="R33" s="617">
        <v>13.287095913587144</v>
      </c>
      <c r="S33" s="618">
        <v>13.188850020263656</v>
      </c>
      <c r="T33" s="618">
        <v>18.794529287721478</v>
      </c>
    </row>
    <row r="34" spans="2:21" ht="28.5" customHeight="1" x14ac:dyDescent="0.2">
      <c r="B34" s="20" t="s">
        <v>234</v>
      </c>
      <c r="C34" s="52">
        <v>101.485639559174</v>
      </c>
      <c r="D34" s="52">
        <v>333.37442864829097</v>
      </c>
      <c r="E34" s="54">
        <v>434.86006820746502</v>
      </c>
      <c r="F34" s="54">
        <v>92.2346119694284</v>
      </c>
      <c r="G34" s="52">
        <v>42.065798243965098</v>
      </c>
      <c r="H34" s="52">
        <v>72.141934567222407</v>
      </c>
      <c r="I34" s="54">
        <v>114.207732811187</v>
      </c>
      <c r="J34" s="54">
        <v>641.30241298808096</v>
      </c>
      <c r="K34" s="221"/>
      <c r="L34" s="20" t="s">
        <v>234</v>
      </c>
      <c r="M34" s="617">
        <v>1.3125076560248539</v>
      </c>
      <c r="N34" s="617">
        <v>5.0530399816874807</v>
      </c>
      <c r="O34" s="618">
        <v>3.0346774714933415</v>
      </c>
      <c r="P34" s="618">
        <v>2.0369839535980794</v>
      </c>
      <c r="Q34" s="617">
        <v>2.6213271438700643</v>
      </c>
      <c r="R34" s="617">
        <v>3.1183223798209774</v>
      </c>
      <c r="S34" s="618">
        <v>2.9147731840838627</v>
      </c>
      <c r="T34" s="618">
        <v>2.8157020855364281</v>
      </c>
    </row>
    <row r="35" spans="2:21" ht="28.5" customHeight="1" x14ac:dyDescent="0.2">
      <c r="B35" s="20" t="s">
        <v>235</v>
      </c>
      <c r="C35" s="52">
        <v>641.95776662380797</v>
      </c>
      <c r="D35" s="52">
        <v>596.12598553569603</v>
      </c>
      <c r="E35" s="54">
        <v>1238.0837521594999</v>
      </c>
      <c r="F35" s="54">
        <v>105.46161194134299</v>
      </c>
      <c r="G35" s="52">
        <v>71.454596730144004</v>
      </c>
      <c r="H35" s="52">
        <v>80.652732829045206</v>
      </c>
      <c r="I35" s="54">
        <v>152.107329559189</v>
      </c>
      <c r="J35" s="54">
        <v>1495.6526936600301</v>
      </c>
      <c r="K35" s="221"/>
      <c r="L35" s="20" t="s">
        <v>235</v>
      </c>
      <c r="M35" s="617">
        <v>8.3024010805694051</v>
      </c>
      <c r="N35" s="617">
        <v>9.0356313507555583</v>
      </c>
      <c r="O35" s="618">
        <v>8.6399859292389323</v>
      </c>
      <c r="P35" s="618">
        <v>2.329099745292015</v>
      </c>
      <c r="Q35" s="617">
        <v>4.4526879741284144</v>
      </c>
      <c r="R35" s="617">
        <v>3.4862001314947091</v>
      </c>
      <c r="S35" s="618">
        <v>3.882034555704803</v>
      </c>
      <c r="T35" s="618">
        <v>6.5668120429401862</v>
      </c>
      <c r="U35" s="61"/>
    </row>
    <row r="36" spans="2:21" ht="28.5" customHeight="1" x14ac:dyDescent="0.2">
      <c r="B36" s="20" t="s">
        <v>21</v>
      </c>
      <c r="C36" s="52">
        <v>55.386326002521301</v>
      </c>
      <c r="D36" s="52">
        <v>229.127062946374</v>
      </c>
      <c r="E36" s="54">
        <v>284.51338894889602</v>
      </c>
      <c r="F36" s="54">
        <v>459.21541124250399</v>
      </c>
      <c r="G36" s="52">
        <v>160.52595101888701</v>
      </c>
      <c r="H36" s="52">
        <v>275.73259328952599</v>
      </c>
      <c r="I36" s="54">
        <v>436.258544308414</v>
      </c>
      <c r="J36" s="54">
        <v>1179.98734449981</v>
      </c>
      <c r="K36" s="221"/>
      <c r="L36" s="20" t="s">
        <v>21</v>
      </c>
      <c r="M36" s="617">
        <v>0.71630801395315469</v>
      </c>
      <c r="N36" s="617">
        <v>3.4729364656103154</v>
      </c>
      <c r="O36" s="618">
        <v>1.9854809280154893</v>
      </c>
      <c r="P36" s="618">
        <v>10.141685468964427</v>
      </c>
      <c r="Q36" s="617">
        <v>10.003162908283455</v>
      </c>
      <c r="R36" s="617">
        <v>11.918492644518919</v>
      </c>
      <c r="S36" s="618">
        <v>11.134050864838331</v>
      </c>
      <c r="T36" s="618">
        <v>5.1808519031355473</v>
      </c>
    </row>
    <row r="37" spans="2:21" ht="28.5" customHeight="1" x14ac:dyDescent="0.2">
      <c r="B37" s="20" t="s">
        <v>236</v>
      </c>
      <c r="C37" s="52">
        <v>27.708830887541001</v>
      </c>
      <c r="D37" s="52">
        <v>49.661414222397902</v>
      </c>
      <c r="E37" s="54">
        <v>77.370245109939006</v>
      </c>
      <c r="F37" s="54">
        <v>59.576006282660103</v>
      </c>
      <c r="G37" s="52">
        <v>54.062222276861597</v>
      </c>
      <c r="H37" s="52">
        <v>73.669816992724506</v>
      </c>
      <c r="I37" s="54">
        <v>127.732039269586</v>
      </c>
      <c r="J37" s="54">
        <v>264.67829066218502</v>
      </c>
      <c r="K37" s="221"/>
      <c r="L37" s="20" t="s">
        <v>236</v>
      </c>
      <c r="M37" s="617">
        <v>0.35835663880494262</v>
      </c>
      <c r="N37" s="617">
        <v>0.75273053374367216</v>
      </c>
      <c r="O37" s="618">
        <v>0.53992940940034273</v>
      </c>
      <c r="P37" s="618">
        <v>1.3157248263532662</v>
      </c>
      <c r="Q37" s="617">
        <v>3.3688834309142122</v>
      </c>
      <c r="R37" s="617">
        <v>3.1843648278057719</v>
      </c>
      <c r="S37" s="618">
        <v>3.2599362026287046</v>
      </c>
      <c r="T37" s="618">
        <v>1.1620963837346145</v>
      </c>
    </row>
    <row r="38" spans="2:21" ht="25.5" customHeight="1" x14ac:dyDescent="0.2">
      <c r="B38" s="20" t="s">
        <v>237</v>
      </c>
      <c r="C38" s="52">
        <v>241.85582878917799</v>
      </c>
      <c r="D38" s="52">
        <v>183.322422260747</v>
      </c>
      <c r="E38" s="54">
        <v>425.17825104992602</v>
      </c>
      <c r="F38" s="54">
        <v>97.726896824819505</v>
      </c>
      <c r="G38" s="52">
        <v>122.945968271274</v>
      </c>
      <c r="H38" s="52">
        <v>127.33058389249901</v>
      </c>
      <c r="I38" s="54">
        <v>250.276552163774</v>
      </c>
      <c r="J38" s="54">
        <v>773.18170003852003</v>
      </c>
      <c r="K38" s="221"/>
      <c r="L38" s="20" t="s">
        <v>237</v>
      </c>
      <c r="M38" s="617">
        <v>3.1279068478939047</v>
      </c>
      <c r="N38" s="617">
        <v>2.7786640174511756</v>
      </c>
      <c r="O38" s="618">
        <v>2.967112766064731</v>
      </c>
      <c r="P38" s="618">
        <v>2.1582800254320409</v>
      </c>
      <c r="Q38" s="617">
        <v>7.6613690292948604</v>
      </c>
      <c r="R38" s="617">
        <v>5.5038419993807155</v>
      </c>
      <c r="S38" s="618">
        <v>6.3874780183052131</v>
      </c>
      <c r="T38" s="618">
        <v>3.394731223843876</v>
      </c>
    </row>
    <row r="39" spans="2:21" x14ac:dyDescent="0.2">
      <c r="B39" s="20" t="s">
        <v>238</v>
      </c>
      <c r="C39" s="52">
        <v>119.159583180672</v>
      </c>
      <c r="D39" s="52">
        <v>132.56497928216601</v>
      </c>
      <c r="E39" s="54">
        <v>251.724562462839</v>
      </c>
      <c r="F39" s="54">
        <v>64.828890582739007</v>
      </c>
      <c r="G39" s="52">
        <v>31.0954002106388</v>
      </c>
      <c r="H39" s="52">
        <v>39.938869365222999</v>
      </c>
      <c r="I39" s="54">
        <v>71.034269575861899</v>
      </c>
      <c r="J39" s="54">
        <v>387.58772262143998</v>
      </c>
      <c r="K39" s="221"/>
      <c r="L39" s="20" t="s">
        <v>238</v>
      </c>
      <c r="M39" s="617">
        <v>1.5410837030018458</v>
      </c>
      <c r="N39" s="617">
        <v>2.0093207004519735</v>
      </c>
      <c r="O39" s="618">
        <v>1.7566636133696425</v>
      </c>
      <c r="P39" s="618">
        <v>1.4317337822202294</v>
      </c>
      <c r="Q39" s="617">
        <v>1.9377075920185176</v>
      </c>
      <c r="R39" s="617">
        <v>1.7263505742318572</v>
      </c>
      <c r="S39" s="618">
        <v>1.8129138808228251</v>
      </c>
      <c r="T39" s="618">
        <v>1.7017424803199437</v>
      </c>
    </row>
    <row r="40" spans="2:21" ht="25.5" x14ac:dyDescent="0.2">
      <c r="B40" s="20" t="s">
        <v>239</v>
      </c>
      <c r="C40" s="52">
        <v>132.97808343769901</v>
      </c>
      <c r="D40" s="52">
        <v>82.803581362892899</v>
      </c>
      <c r="E40" s="54">
        <v>215.78166480059201</v>
      </c>
      <c r="F40" s="54">
        <v>392.86851161718897</v>
      </c>
      <c r="G40" s="52">
        <v>26.794507250413201</v>
      </c>
      <c r="H40" s="52">
        <v>41.802421979729303</v>
      </c>
      <c r="I40" s="54">
        <v>68.596929230142507</v>
      </c>
      <c r="J40" s="54">
        <v>677.24710564792395</v>
      </c>
      <c r="K40" s="221"/>
      <c r="L40" s="20" t="s">
        <v>239</v>
      </c>
      <c r="M40" s="617">
        <v>1.7197975334601434</v>
      </c>
      <c r="N40" s="617">
        <v>1.2550746886919473</v>
      </c>
      <c r="O40" s="618">
        <v>1.5058355659809104</v>
      </c>
      <c r="P40" s="618">
        <v>8.6764267442619882</v>
      </c>
      <c r="Q40" s="617">
        <v>1.6696977614636817</v>
      </c>
      <c r="R40" s="617">
        <v>1.8069023068496421</v>
      </c>
      <c r="S40" s="618">
        <v>1.7507088610284689</v>
      </c>
      <c r="T40" s="618">
        <v>2.9735208369344006</v>
      </c>
    </row>
    <row r="41" spans="2:21" ht="24" customHeight="1" x14ac:dyDescent="0.2">
      <c r="B41" s="20" t="s">
        <v>240</v>
      </c>
      <c r="C41" s="52">
        <v>844.45553180178899</v>
      </c>
      <c r="D41" s="52">
        <v>500.118048516839</v>
      </c>
      <c r="E41" s="54">
        <v>1344.5735803186301</v>
      </c>
      <c r="F41" s="54">
        <v>760.97767282940197</v>
      </c>
      <c r="G41" s="52">
        <v>319.13277146676103</v>
      </c>
      <c r="H41" s="52">
        <v>464.63849909986101</v>
      </c>
      <c r="I41" s="54">
        <v>783.77127056662198</v>
      </c>
      <c r="J41" s="54">
        <v>2889.3225237146498</v>
      </c>
      <c r="K41" s="221"/>
      <c r="L41" s="20" t="s">
        <v>240</v>
      </c>
      <c r="M41" s="617">
        <v>10.921292465385017</v>
      </c>
      <c r="N41" s="617">
        <v>7.580414925540695</v>
      </c>
      <c r="O41" s="618">
        <v>9.3831267832378025</v>
      </c>
      <c r="P41" s="618">
        <v>16.806047919556367</v>
      </c>
      <c r="Q41" s="617">
        <v>19.886735335262966</v>
      </c>
      <c r="R41" s="617">
        <v>20.083917058246282</v>
      </c>
      <c r="S41" s="618">
        <v>20.003159380457827</v>
      </c>
      <c r="T41" s="618">
        <v>12.685858170881255</v>
      </c>
    </row>
    <row r="42" spans="2:21" x14ac:dyDescent="0.2">
      <c r="B42" s="20" t="s">
        <v>241</v>
      </c>
      <c r="C42" s="52">
        <v>1695.2048238704199</v>
      </c>
      <c r="D42" s="52">
        <v>444.41628293114798</v>
      </c>
      <c r="E42" s="54">
        <v>2139.62110680157</v>
      </c>
      <c r="F42" s="54">
        <v>458.26571358449098</v>
      </c>
      <c r="G42" s="52">
        <v>356.13689869630298</v>
      </c>
      <c r="H42" s="52">
        <v>518.78973334978605</v>
      </c>
      <c r="I42" s="54">
        <v>874.92663204609096</v>
      </c>
      <c r="J42" s="54">
        <v>3472.8134524321499</v>
      </c>
      <c r="K42" s="221"/>
      <c r="L42" s="20" t="s">
        <v>241</v>
      </c>
      <c r="M42" s="617">
        <v>21.923981752737191</v>
      </c>
      <c r="N42" s="617">
        <v>6.7361292684304299</v>
      </c>
      <c r="O42" s="618">
        <v>14.931377804146051</v>
      </c>
      <c r="P42" s="618">
        <v>10.120711575879879</v>
      </c>
      <c r="Q42" s="617">
        <v>22.192644819720112</v>
      </c>
      <c r="R42" s="617">
        <v>22.424594594404184</v>
      </c>
      <c r="S42" s="618">
        <v>22.329597325470598</v>
      </c>
      <c r="T42" s="618">
        <v>15.247733179625374</v>
      </c>
    </row>
    <row r="43" spans="2:21" ht="14.25" customHeight="1" x14ac:dyDescent="0.2">
      <c r="B43" s="24"/>
      <c r="C43" s="400"/>
      <c r="D43" s="193"/>
      <c r="E43" s="194"/>
      <c r="F43" s="194"/>
      <c r="G43" s="193"/>
      <c r="H43" s="193"/>
      <c r="I43" s="194"/>
      <c r="J43" s="194"/>
      <c r="K43" s="221"/>
      <c r="L43" s="17"/>
      <c r="M43" s="309"/>
      <c r="N43" s="309"/>
      <c r="O43" s="621"/>
      <c r="P43" s="621"/>
      <c r="Q43" s="309"/>
      <c r="R43" s="309"/>
      <c r="S43" s="621"/>
      <c r="T43" s="621"/>
    </row>
    <row r="44" spans="2:21" ht="14.25" customHeight="1" x14ac:dyDescent="0.2">
      <c r="B44" s="303" t="s">
        <v>242</v>
      </c>
      <c r="C44" s="304"/>
      <c r="D44" s="305"/>
      <c r="E44" s="194"/>
      <c r="F44" s="194"/>
      <c r="G44" s="193"/>
      <c r="H44" s="193"/>
      <c r="I44" s="194"/>
      <c r="J44" s="194"/>
      <c r="K44" s="221"/>
      <c r="L44" s="303" t="s">
        <v>242</v>
      </c>
      <c r="M44" s="309"/>
      <c r="N44" s="309"/>
      <c r="O44" s="621"/>
      <c r="P44" s="621"/>
      <c r="Q44" s="309"/>
      <c r="R44" s="309"/>
      <c r="S44" s="621"/>
      <c r="T44" s="621"/>
    </row>
    <row r="45" spans="2:21" ht="14.25" customHeight="1" x14ac:dyDescent="0.2">
      <c r="B45" s="306" t="s">
        <v>145</v>
      </c>
      <c r="C45" s="304">
        <v>1534.8771494820821</v>
      </c>
      <c r="D45" s="304">
        <v>295.69061906763</v>
      </c>
      <c r="E45" s="622">
        <v>1830.5677685497133</v>
      </c>
      <c r="F45" s="622">
        <v>966.6330975069742</v>
      </c>
      <c r="G45" s="400">
        <v>747.5304792152034</v>
      </c>
      <c r="H45" s="400">
        <v>1010.8401050291302</v>
      </c>
      <c r="I45" s="622">
        <v>1758.370584244333</v>
      </c>
      <c r="J45" s="622">
        <v>4555.5714503010186</v>
      </c>
      <c r="K45" s="221"/>
      <c r="L45" s="306" t="s">
        <v>145</v>
      </c>
      <c r="M45" s="623">
        <v>19.850473608910875</v>
      </c>
      <c r="N45" s="623">
        <v>4.4818570110995637</v>
      </c>
      <c r="O45" s="624">
        <v>12.774644473930788</v>
      </c>
      <c r="P45" s="624">
        <v>21.347909061417823</v>
      </c>
      <c r="Q45" s="623">
        <v>46.582307191047484</v>
      </c>
      <c r="R45" s="623">
        <v>43.693385003360895</v>
      </c>
      <c r="S45" s="624">
        <v>44.876570968364348</v>
      </c>
      <c r="T45" s="624">
        <v>20.000182096304332</v>
      </c>
    </row>
    <row r="46" spans="2:21" ht="14.25" customHeight="1" x14ac:dyDescent="0.2">
      <c r="B46" s="306" t="s">
        <v>146</v>
      </c>
      <c r="C46" s="304">
        <v>1805.5506281330095</v>
      </c>
      <c r="D46" s="304">
        <v>627.63265296956422</v>
      </c>
      <c r="E46" s="622">
        <v>2433.1832811025743</v>
      </c>
      <c r="F46" s="622">
        <v>1075.0008556478397</v>
      </c>
      <c r="G46" s="400">
        <v>439.887091279819</v>
      </c>
      <c r="H46" s="400">
        <v>607.44730774162906</v>
      </c>
      <c r="I46" s="622">
        <v>1047.3343990214489</v>
      </c>
      <c r="J46" s="622">
        <v>4555.5185357718628</v>
      </c>
      <c r="K46" s="221"/>
      <c r="L46" s="306" t="s">
        <v>146</v>
      </c>
      <c r="M46" s="623">
        <v>23.351077384532498</v>
      </c>
      <c r="N46" s="623">
        <v>9.5131858257000843</v>
      </c>
      <c r="O46" s="624">
        <v>16.980005815694909</v>
      </c>
      <c r="P46" s="624">
        <v>23.741190495653242</v>
      </c>
      <c r="Q46" s="623">
        <v>27.411531951025399</v>
      </c>
      <c r="R46" s="623">
        <v>26.256802588620264</v>
      </c>
      <c r="S46" s="624">
        <v>26.729733144105143</v>
      </c>
      <c r="T46" s="624">
        <v>19.996618793960224</v>
      </c>
    </row>
    <row r="47" spans="2:21" ht="14.25" customHeight="1" x14ac:dyDescent="0.2">
      <c r="B47" s="306" t="s">
        <v>147</v>
      </c>
      <c r="C47" s="304">
        <v>1637.7750144243564</v>
      </c>
      <c r="D47" s="304">
        <v>1223.6134102457447</v>
      </c>
      <c r="E47" s="622">
        <v>2861.3884246701023</v>
      </c>
      <c r="F47" s="622">
        <v>997.69369170228765</v>
      </c>
      <c r="G47" s="400">
        <v>264.81509276391694</v>
      </c>
      <c r="H47" s="400">
        <v>429.35666808393421</v>
      </c>
      <c r="I47" s="622">
        <v>694.17176084785035</v>
      </c>
      <c r="J47" s="622">
        <v>4553.2538772202333</v>
      </c>
      <c r="K47" s="18"/>
      <c r="L47" s="306" t="s">
        <v>147</v>
      </c>
      <c r="M47" s="623">
        <v>21.181245490646898</v>
      </c>
      <c r="N47" s="623">
        <v>18.546615915234803</v>
      </c>
      <c r="O47" s="624">
        <v>19.968241796336837</v>
      </c>
      <c r="P47" s="624">
        <v>22.033876407234235</v>
      </c>
      <c r="Q47" s="623">
        <v>16.501933155829548</v>
      </c>
      <c r="R47" s="623">
        <v>18.558866144127659</v>
      </c>
      <c r="S47" s="624">
        <v>17.716429385851402</v>
      </c>
      <c r="T47" s="624">
        <v>20.004885852706913</v>
      </c>
    </row>
    <row r="48" spans="2:21" ht="14.25" customHeight="1" x14ac:dyDescent="0.2">
      <c r="B48" s="306" t="s">
        <v>148</v>
      </c>
      <c r="C48" s="304">
        <v>1458.6753677104123</v>
      </c>
      <c r="D48" s="304">
        <v>1939.564590963703</v>
      </c>
      <c r="E48" s="622">
        <v>3398.2399586741217</v>
      </c>
      <c r="F48" s="622">
        <v>843.61463085262426</v>
      </c>
      <c r="G48" s="400">
        <v>116.8229884909974</v>
      </c>
      <c r="H48" s="400">
        <v>197.38706315430039</v>
      </c>
      <c r="I48" s="622">
        <v>314.21005164529777</v>
      </c>
      <c r="J48" s="622">
        <v>4556.0646411720354</v>
      </c>
      <c r="K48" s="18"/>
      <c r="L48" s="306" t="s">
        <v>148</v>
      </c>
      <c r="M48" s="623">
        <v>18.864960560833424</v>
      </c>
      <c r="N48" s="623">
        <v>29.398467857727042</v>
      </c>
      <c r="O48" s="624">
        <v>23.714668232993212</v>
      </c>
      <c r="P48" s="624">
        <v>18.631069501728348</v>
      </c>
      <c r="Q48" s="623">
        <v>7.279815991686414</v>
      </c>
      <c r="R48" s="623">
        <v>8.5320209419619513</v>
      </c>
      <c r="S48" s="624">
        <v>8.0191683186587497</v>
      </c>
      <c r="T48" s="624">
        <v>19.997028025260907</v>
      </c>
    </row>
    <row r="49" spans="2:20" ht="14.25" customHeight="1" x14ac:dyDescent="0.2">
      <c r="B49" s="306" t="s">
        <v>149</v>
      </c>
      <c r="C49" s="304">
        <v>1295.3159416194358</v>
      </c>
      <c r="D49" s="304">
        <v>2511.0010195604691</v>
      </c>
      <c r="E49" s="622">
        <v>3806.316961179909</v>
      </c>
      <c r="F49" s="622">
        <v>645.05667128774132</v>
      </c>
      <c r="G49" s="400">
        <v>35.696290117959549</v>
      </c>
      <c r="H49" s="400">
        <v>68.454306823840852</v>
      </c>
      <c r="I49" s="622">
        <v>104.15059694180037</v>
      </c>
      <c r="J49" s="622">
        <v>4555.5242294094514</v>
      </c>
      <c r="K49" s="18"/>
      <c r="L49" s="306" t="s">
        <v>149</v>
      </c>
      <c r="M49" s="623">
        <v>16.752242955075875</v>
      </c>
      <c r="N49" s="623">
        <v>38.059873390238508</v>
      </c>
      <c r="O49" s="624">
        <v>26.562439681044481</v>
      </c>
      <c r="P49" s="624">
        <v>14.245954533966533</v>
      </c>
      <c r="Q49" s="623">
        <v>2.2244117104111329</v>
      </c>
      <c r="R49" s="623">
        <v>2.9589253219292075</v>
      </c>
      <c r="S49" s="624">
        <v>2.6580981830203059</v>
      </c>
      <c r="T49" s="624">
        <v>20.001285231767614</v>
      </c>
    </row>
    <row r="50" spans="2:20" ht="14.25" customHeight="1" x14ac:dyDescent="0.2">
      <c r="B50" s="20"/>
      <c r="C50" s="238"/>
      <c r="D50" s="193"/>
      <c r="E50" s="622"/>
      <c r="F50" s="622"/>
      <c r="G50" s="400"/>
      <c r="H50" s="400"/>
      <c r="I50" s="622"/>
      <c r="J50" s="622"/>
      <c r="K50" s="18"/>
      <c r="L50" s="20"/>
      <c r="M50" s="623"/>
      <c r="N50" s="623"/>
      <c r="O50" s="624"/>
      <c r="P50" s="624"/>
      <c r="Q50" s="624"/>
      <c r="R50" s="624"/>
      <c r="S50" s="624"/>
      <c r="T50" s="624"/>
    </row>
    <row r="51" spans="2:20" ht="14.25" customHeight="1" x14ac:dyDescent="0.2">
      <c r="B51" s="19" t="s">
        <v>0</v>
      </c>
      <c r="C51" s="625">
        <v>7732.1941013692904</v>
      </c>
      <c r="D51" s="625">
        <v>6597.5022928071103</v>
      </c>
      <c r="E51" s="626">
        <v>14329.696394176401</v>
      </c>
      <c r="F51" s="626">
        <v>4527.9989469974598</v>
      </c>
      <c r="G51" s="625">
        <v>1604.7519418678901</v>
      </c>
      <c r="H51" s="625">
        <v>2313.4854508328299</v>
      </c>
      <c r="I51" s="626">
        <v>3918.2373927007202</v>
      </c>
      <c r="J51" s="626">
        <v>22775.932733874601</v>
      </c>
      <c r="K51" s="18"/>
      <c r="L51" s="34" t="s">
        <v>0</v>
      </c>
      <c r="M51" s="611">
        <v>33.948967937849758</v>
      </c>
      <c r="N51" s="611">
        <v>28.966990594394613</v>
      </c>
      <c r="O51" s="216">
        <v>62.91595853224414</v>
      </c>
      <c r="P51" s="216">
        <v>19.880630136666003</v>
      </c>
      <c r="Q51" s="612">
        <v>7.0458231529686133</v>
      </c>
      <c r="R51" s="612">
        <v>10.157588178120973</v>
      </c>
      <c r="S51" s="216">
        <v>17.203411331089587</v>
      </c>
      <c r="T51" s="216">
        <v>100</v>
      </c>
    </row>
    <row r="52" spans="2:20" s="15" customFormat="1" ht="14.25" customHeight="1" x14ac:dyDescent="0.2">
      <c r="B52" s="16"/>
      <c r="C52" s="197"/>
      <c r="D52" s="197"/>
      <c r="E52" s="197"/>
      <c r="F52" s="197"/>
      <c r="G52" s="197"/>
      <c r="H52" s="197"/>
      <c r="I52" s="197"/>
      <c r="J52" s="197"/>
      <c r="L52" s="221"/>
      <c r="M52" s="221"/>
      <c r="N52" s="221"/>
      <c r="O52" s="221"/>
      <c r="P52" s="221"/>
      <c r="Q52" s="221"/>
      <c r="R52" s="221"/>
      <c r="S52" s="221"/>
      <c r="T52" s="221"/>
    </row>
    <row r="53" spans="2:20" s="12" customFormat="1" ht="14.25" customHeight="1" x14ac:dyDescent="0.2">
      <c r="B53" s="14" t="s">
        <v>139</v>
      </c>
      <c r="C53" s="627">
        <v>4205</v>
      </c>
      <c r="D53" s="627">
        <v>3543</v>
      </c>
      <c r="E53" s="627">
        <v>7748</v>
      </c>
      <c r="F53" s="627">
        <v>2061</v>
      </c>
      <c r="G53" s="627">
        <v>1536</v>
      </c>
      <c r="H53" s="627">
        <v>2123</v>
      </c>
      <c r="I53" s="627">
        <v>3659</v>
      </c>
      <c r="J53" s="627">
        <v>13468</v>
      </c>
      <c r="K53" s="1"/>
      <c r="L53" s="221"/>
      <c r="M53" s="628"/>
      <c r="N53" s="628"/>
      <c r="O53" s="628"/>
      <c r="P53" s="628"/>
      <c r="Q53" s="628"/>
      <c r="R53" s="628"/>
      <c r="S53" s="628"/>
      <c r="T53" s="628"/>
    </row>
    <row r="54" spans="2:20" ht="14.25" customHeight="1" x14ac:dyDescent="0.2">
      <c r="B54" s="9" t="s">
        <v>18</v>
      </c>
      <c r="C54" s="389"/>
      <c r="D54" s="389"/>
      <c r="E54" s="389"/>
      <c r="F54" s="389"/>
      <c r="G54" s="389"/>
      <c r="H54" s="389"/>
      <c r="I54" s="389"/>
      <c r="J54" s="389"/>
      <c r="K54" s="221"/>
      <c r="L54" s="221"/>
      <c r="M54" s="221"/>
      <c r="N54" s="221"/>
      <c r="O54" s="221"/>
      <c r="P54" s="221"/>
      <c r="Q54" s="221"/>
      <c r="R54" s="221"/>
      <c r="S54" s="221"/>
      <c r="T54" s="221"/>
    </row>
    <row r="55" spans="2:20" ht="13.5" customHeight="1" x14ac:dyDescent="0.2">
      <c r="B55" s="10"/>
      <c r="C55" s="389"/>
      <c r="D55" s="389"/>
      <c r="E55" s="389"/>
      <c r="F55" s="389"/>
      <c r="G55" s="389"/>
      <c r="H55" s="389"/>
      <c r="I55" s="389"/>
      <c r="J55" s="389"/>
      <c r="K55" s="221"/>
      <c r="L55" s="221"/>
      <c r="M55" s="221"/>
      <c r="N55" s="221"/>
      <c r="O55" s="221"/>
      <c r="P55" s="221"/>
      <c r="Q55" s="221"/>
      <c r="R55" s="221"/>
      <c r="S55" s="221"/>
      <c r="T55" s="221"/>
    </row>
  </sheetData>
  <mergeCells count="2">
    <mergeCell ref="B2:J2"/>
    <mergeCell ref="L2:T2"/>
  </mergeCells>
  <pageMargins left="0.7" right="0.7" top="0.75" bottom="0.75" header="0.3" footer="0.3"/>
  <pageSetup paperSize="9"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U133"/>
  <sheetViews>
    <sheetView zoomScaleNormal="100" workbookViewId="0"/>
  </sheetViews>
  <sheetFormatPr defaultRowHeight="12.75" x14ac:dyDescent="0.2"/>
  <cols>
    <col min="1" max="1" width="6.77734375" style="12" customWidth="1"/>
    <col min="2" max="2" width="23" style="12" customWidth="1"/>
    <col min="3" max="14" width="6.77734375" style="12" customWidth="1"/>
    <col min="15" max="15" width="6.77734375" style="1" customWidth="1"/>
    <col min="16" max="16384" width="8.88671875" style="12"/>
  </cols>
  <sheetData>
    <row r="1" spans="2:16" ht="14.25" customHeight="1" x14ac:dyDescent="0.3">
      <c r="B1" s="545"/>
      <c r="P1" s="249"/>
    </row>
    <row r="2" spans="2:16" s="45" customFormat="1" ht="18.75" customHeight="1" x14ac:dyDescent="0.2">
      <c r="B2" s="857" t="s">
        <v>232</v>
      </c>
      <c r="C2" s="857"/>
      <c r="D2" s="857"/>
      <c r="E2" s="857"/>
      <c r="F2" s="857"/>
      <c r="G2" s="857"/>
      <c r="H2" s="857"/>
      <c r="I2" s="857"/>
      <c r="J2" s="857"/>
      <c r="K2" s="857"/>
      <c r="L2" s="858"/>
      <c r="M2" s="858"/>
      <c r="N2" s="858"/>
      <c r="O2" s="613"/>
      <c r="P2" s="249"/>
    </row>
    <row r="3" spans="2:16" ht="14.25" customHeight="1" x14ac:dyDescent="0.25">
      <c r="B3" s="46"/>
      <c r="C3" s="46"/>
      <c r="D3" s="46"/>
      <c r="L3" s="47"/>
      <c r="M3" s="47"/>
      <c r="N3" s="47"/>
      <c r="O3" s="614"/>
      <c r="P3" s="249"/>
    </row>
    <row r="4" spans="2:16" ht="14.25" customHeight="1" x14ac:dyDescent="0.2">
      <c r="B4" s="29" t="s">
        <v>0</v>
      </c>
      <c r="C4" s="222"/>
      <c r="D4" s="222"/>
      <c r="E4" s="222"/>
      <c r="F4" s="222"/>
      <c r="G4" s="222"/>
      <c r="H4" s="222"/>
      <c r="I4" s="222"/>
      <c r="J4" s="222"/>
      <c r="K4" s="220"/>
      <c r="P4" s="249"/>
    </row>
    <row r="5" spans="2:16" ht="14.25" customHeight="1" x14ac:dyDescent="0.2">
      <c r="B5" s="110"/>
      <c r="C5" s="425" t="s">
        <v>57</v>
      </c>
      <c r="D5" s="425" t="s">
        <v>58</v>
      </c>
      <c r="E5" s="425" t="s">
        <v>59</v>
      </c>
      <c r="F5" s="425" t="s">
        <v>60</v>
      </c>
      <c r="G5" s="425" t="s">
        <v>61</v>
      </c>
      <c r="H5" s="425" t="s">
        <v>6</v>
      </c>
      <c r="I5" s="425" t="s">
        <v>7</v>
      </c>
      <c r="J5" s="425" t="s">
        <v>8</v>
      </c>
      <c r="K5" s="49" t="s">
        <v>9</v>
      </c>
      <c r="L5" s="49" t="s">
        <v>10</v>
      </c>
      <c r="M5" s="49" t="s">
        <v>17</v>
      </c>
      <c r="N5" s="49" t="s">
        <v>136</v>
      </c>
      <c r="O5" s="49" t="s">
        <v>228</v>
      </c>
      <c r="P5" s="249"/>
    </row>
    <row r="6" spans="2:16" ht="14.25" customHeight="1" x14ac:dyDescent="0.2">
      <c r="B6" s="221"/>
      <c r="C6" s="50"/>
      <c r="D6" s="50"/>
      <c r="E6" s="50"/>
      <c r="F6" s="50"/>
      <c r="G6" s="50"/>
      <c r="H6" s="50"/>
      <c r="I6" s="50"/>
      <c r="J6" s="50"/>
      <c r="K6" s="50"/>
      <c r="L6" s="50"/>
      <c r="M6" s="50"/>
      <c r="N6" s="51"/>
      <c r="O6" s="51" t="s">
        <v>4</v>
      </c>
      <c r="P6" s="249"/>
    </row>
    <row r="7" spans="2:16" ht="14.25" customHeight="1" x14ac:dyDescent="0.2">
      <c r="B7" s="221"/>
      <c r="C7" s="50"/>
      <c r="D7" s="50"/>
      <c r="E7" s="50"/>
      <c r="F7" s="50"/>
      <c r="G7" s="50"/>
      <c r="H7" s="50"/>
      <c r="I7" s="50"/>
      <c r="J7" s="50"/>
      <c r="K7" s="50"/>
      <c r="L7" s="50"/>
      <c r="M7" s="50"/>
      <c r="N7" s="69"/>
      <c r="O7" s="69"/>
      <c r="P7" s="249"/>
    </row>
    <row r="8" spans="2:16" ht="14.25" customHeight="1" x14ac:dyDescent="0.2">
      <c r="B8" s="53" t="s">
        <v>53</v>
      </c>
      <c r="C8" s="52" t="s">
        <v>33</v>
      </c>
      <c r="D8" s="52">
        <v>19.148</v>
      </c>
      <c r="E8" s="52" t="s">
        <v>33</v>
      </c>
      <c r="F8" s="52" t="s">
        <v>33</v>
      </c>
      <c r="G8" s="52" t="s">
        <v>33</v>
      </c>
      <c r="H8" s="52">
        <v>9.0738449829273513</v>
      </c>
      <c r="I8" s="52">
        <v>11.360920935836017</v>
      </c>
      <c r="J8" s="52">
        <v>14.943510968152257</v>
      </c>
      <c r="K8" s="52">
        <v>17.940045797812736</v>
      </c>
      <c r="L8" s="52">
        <v>23.730043320924359</v>
      </c>
      <c r="M8" s="68">
        <v>9.889631908166459</v>
      </c>
      <c r="N8" s="52">
        <v>6.2608482386024509</v>
      </c>
      <c r="O8" s="52">
        <v>24.549575511541871</v>
      </c>
      <c r="P8" s="249"/>
    </row>
    <row r="9" spans="2:16" ht="14.25" customHeight="1" x14ac:dyDescent="0.2">
      <c r="B9" s="53" t="s">
        <v>52</v>
      </c>
      <c r="C9" s="52">
        <v>159.80399999999997</v>
      </c>
      <c r="D9" s="52">
        <v>174.65900000000002</v>
      </c>
      <c r="E9" s="52">
        <v>94.725000000000009</v>
      </c>
      <c r="F9" s="52">
        <v>97.384</v>
      </c>
      <c r="G9" s="52">
        <v>89.33</v>
      </c>
      <c r="H9" s="52">
        <v>114.10157271878535</v>
      </c>
      <c r="I9" s="52">
        <v>106.38302364785298</v>
      </c>
      <c r="J9" s="52">
        <v>91.567447777220593</v>
      </c>
      <c r="K9" s="52">
        <v>66.977881309726143</v>
      </c>
      <c r="L9" s="52">
        <v>72.410318044471907</v>
      </c>
      <c r="M9" s="68">
        <v>63.086042100536602</v>
      </c>
      <c r="N9" s="52">
        <v>60.240316714876023</v>
      </c>
      <c r="O9" s="52">
        <v>49.707785364432937</v>
      </c>
      <c r="P9" s="249"/>
    </row>
    <row r="10" spans="2:16" ht="14.25" customHeight="1" x14ac:dyDescent="0.2">
      <c r="B10" s="221" t="s">
        <v>137</v>
      </c>
      <c r="C10" s="52">
        <v>166.99599999999998</v>
      </c>
      <c r="D10" s="427">
        <v>193.80700000000002</v>
      </c>
      <c r="E10" s="52">
        <v>106.87700000000001</v>
      </c>
      <c r="F10" s="52">
        <v>106.163</v>
      </c>
      <c r="G10" s="52">
        <v>97.652999999999992</v>
      </c>
      <c r="H10" s="52">
        <v>123.1754177017127</v>
      </c>
      <c r="I10" s="52">
        <v>117.743944583689</v>
      </c>
      <c r="J10" s="52">
        <v>106.51095874537285</v>
      </c>
      <c r="K10" s="52">
        <v>84.917927107538873</v>
      </c>
      <c r="L10" s="52">
        <v>96.140361365396274</v>
      </c>
      <c r="M10" s="52">
        <v>72.975674008703066</v>
      </c>
      <c r="N10" s="52">
        <v>66.501164953478479</v>
      </c>
      <c r="O10" s="52">
        <v>74.25736087597484</v>
      </c>
      <c r="P10" s="249"/>
    </row>
    <row r="11" spans="2:16" ht="14.25" customHeight="1" x14ac:dyDescent="0.2">
      <c r="B11" s="221" t="s">
        <v>14</v>
      </c>
      <c r="C11" s="52">
        <v>321.77099999999979</v>
      </c>
      <c r="D11" s="52">
        <v>306.3889999999999</v>
      </c>
      <c r="E11" s="52">
        <v>318.44699999999989</v>
      </c>
      <c r="F11" s="52">
        <v>315.7600000000001</v>
      </c>
      <c r="G11" s="52">
        <v>377.63599999999991</v>
      </c>
      <c r="H11" s="52">
        <v>497.210841136488</v>
      </c>
      <c r="I11" s="52">
        <v>517.74074236943432</v>
      </c>
      <c r="J11" s="52">
        <v>581.65936785985366</v>
      </c>
      <c r="K11" s="52">
        <v>577.4991003977857</v>
      </c>
      <c r="L11" s="52">
        <v>579.97149099153182</v>
      </c>
      <c r="M11" s="68">
        <v>533.34495548909933</v>
      </c>
      <c r="N11" s="52">
        <v>556.24765507133236</v>
      </c>
      <c r="O11" s="52">
        <v>469.25535404609201</v>
      </c>
      <c r="P11" s="249"/>
    </row>
    <row r="12" spans="2:16" ht="14.25" customHeight="1" x14ac:dyDescent="0.2">
      <c r="B12" s="426" t="s">
        <v>50</v>
      </c>
      <c r="C12" s="166" t="s">
        <v>132</v>
      </c>
      <c r="D12" s="166" t="s">
        <v>132</v>
      </c>
      <c r="E12" s="166" t="s">
        <v>132</v>
      </c>
      <c r="F12" s="166" t="s">
        <v>132</v>
      </c>
      <c r="G12" s="166" t="s">
        <v>132</v>
      </c>
      <c r="H12" s="52">
        <v>123.10594842547106</v>
      </c>
      <c r="I12" s="52">
        <v>77.965551360111405</v>
      </c>
      <c r="J12" s="52">
        <v>97.827895833689695</v>
      </c>
      <c r="K12" s="52">
        <v>75.847354151706426</v>
      </c>
      <c r="L12" s="52">
        <v>75.38718459860273</v>
      </c>
      <c r="M12" s="68">
        <v>79.523775294452804</v>
      </c>
      <c r="N12" s="52">
        <v>57.229329394216052</v>
      </c>
      <c r="O12" s="52">
        <v>62.417055462535103</v>
      </c>
      <c r="P12" s="249"/>
    </row>
    <row r="13" spans="2:16" ht="14.25" customHeight="1" x14ac:dyDescent="0.2">
      <c r="B13" s="53" t="s">
        <v>49</v>
      </c>
      <c r="C13" s="166" t="s">
        <v>132</v>
      </c>
      <c r="D13" s="166" t="s">
        <v>132</v>
      </c>
      <c r="E13" s="166" t="s">
        <v>132</v>
      </c>
      <c r="F13" s="166" t="s">
        <v>132</v>
      </c>
      <c r="G13" s="166" t="s">
        <v>132</v>
      </c>
      <c r="H13" s="52">
        <v>111.82041313383286</v>
      </c>
      <c r="I13" s="52">
        <v>115.3962099334875</v>
      </c>
      <c r="J13" s="52">
        <v>111.88686930840765</v>
      </c>
      <c r="K13" s="52">
        <v>111.46855231313717</v>
      </c>
      <c r="L13" s="52">
        <v>105.20678386406107</v>
      </c>
      <c r="M13" s="68">
        <v>129.76350108140963</v>
      </c>
      <c r="N13" s="52">
        <v>106.50633732108146</v>
      </c>
      <c r="O13" s="52">
        <v>123.52709945049395</v>
      </c>
      <c r="P13" s="249"/>
    </row>
    <row r="14" spans="2:16" ht="14.25" customHeight="1" x14ac:dyDescent="0.2">
      <c r="B14" s="221" t="s">
        <v>88</v>
      </c>
      <c r="C14" s="52">
        <v>206.53399999999996</v>
      </c>
      <c r="D14" s="52">
        <v>212.65099999999998</v>
      </c>
      <c r="E14" s="52">
        <v>208.23500000000004</v>
      </c>
      <c r="F14" s="52">
        <v>136.61800000000005</v>
      </c>
      <c r="G14" s="52">
        <v>197.709</v>
      </c>
      <c r="H14" s="52">
        <v>234.92636155930381</v>
      </c>
      <c r="I14" s="52">
        <v>193.36176129359876</v>
      </c>
      <c r="J14" s="52">
        <v>209.71476514209735</v>
      </c>
      <c r="K14" s="52">
        <v>187.31590646484352</v>
      </c>
      <c r="L14" s="52">
        <v>180.59396846266378</v>
      </c>
      <c r="M14" s="68">
        <v>209.28727637586238</v>
      </c>
      <c r="N14" s="52">
        <v>163.73566671529758</v>
      </c>
      <c r="O14" s="52">
        <v>185.944154913029</v>
      </c>
      <c r="P14" s="249"/>
    </row>
    <row r="15" spans="2:16" ht="14.25" customHeight="1" x14ac:dyDescent="0.2">
      <c r="B15" s="22" t="s">
        <v>72</v>
      </c>
      <c r="C15" s="54">
        <v>695.30099999999982</v>
      </c>
      <c r="D15" s="54">
        <v>712.84699999999953</v>
      </c>
      <c r="E15" s="54">
        <v>633.55899999999951</v>
      </c>
      <c r="F15" s="54">
        <v>558.54100000000028</v>
      </c>
      <c r="G15" s="54">
        <v>672.99800000000062</v>
      </c>
      <c r="H15" s="54">
        <v>855.31262039750516</v>
      </c>
      <c r="I15" s="54">
        <v>828.84644824672228</v>
      </c>
      <c r="J15" s="54">
        <v>897.88509174732371</v>
      </c>
      <c r="K15" s="54">
        <v>849.73293397016823</v>
      </c>
      <c r="L15" s="54">
        <v>856.7058208195923</v>
      </c>
      <c r="M15" s="70">
        <v>815.60790587366489</v>
      </c>
      <c r="N15" s="54">
        <v>786.48448674010831</v>
      </c>
      <c r="O15" s="54">
        <v>729.45686983509574</v>
      </c>
      <c r="P15" s="249"/>
    </row>
    <row r="16" spans="2:16" ht="14.25" customHeight="1" x14ac:dyDescent="0.2">
      <c r="B16" s="53"/>
      <c r="C16" s="50"/>
      <c r="D16" s="50"/>
      <c r="E16" s="50"/>
      <c r="F16" s="50"/>
      <c r="G16" s="50"/>
      <c r="H16" s="50"/>
      <c r="I16" s="50"/>
      <c r="J16" s="50"/>
      <c r="K16" s="50"/>
      <c r="L16" s="50"/>
      <c r="M16" s="69"/>
      <c r="N16" s="71"/>
      <c r="O16" s="71"/>
      <c r="P16" s="249"/>
    </row>
    <row r="17" spans="2:16" ht="14.25" customHeight="1" x14ac:dyDescent="0.2">
      <c r="B17" s="53" t="s">
        <v>53</v>
      </c>
      <c r="C17" s="52">
        <v>95.947000000000003</v>
      </c>
      <c r="D17" s="52">
        <v>77.070999999999998</v>
      </c>
      <c r="E17" s="52">
        <v>89.649000000000015</v>
      </c>
      <c r="F17" s="52">
        <v>67.305000000000007</v>
      </c>
      <c r="G17" s="52">
        <v>58.957000000000015</v>
      </c>
      <c r="H17" s="52">
        <v>87.397150583817705</v>
      </c>
      <c r="I17" s="52">
        <v>75.267705575753823</v>
      </c>
      <c r="J17" s="52">
        <v>85.034861690262147</v>
      </c>
      <c r="K17" s="52">
        <v>89.927778787937285</v>
      </c>
      <c r="L17" s="52">
        <v>68.185461052171917</v>
      </c>
      <c r="M17" s="68">
        <v>72.152353506271467</v>
      </c>
      <c r="N17" s="52">
        <v>88.674828309009598</v>
      </c>
      <c r="O17" s="52">
        <v>116.94938860360934</v>
      </c>
      <c r="P17" s="249"/>
    </row>
    <row r="18" spans="2:16" ht="14.25" customHeight="1" x14ac:dyDescent="0.2">
      <c r="B18" s="53" t="s">
        <v>52</v>
      </c>
      <c r="C18" s="52">
        <v>1752.433</v>
      </c>
      <c r="D18" s="52">
        <v>1519.3570000000002</v>
      </c>
      <c r="E18" s="52">
        <v>1596.1230000000005</v>
      </c>
      <c r="F18" s="52">
        <v>1595.4600000000005</v>
      </c>
      <c r="G18" s="52">
        <v>1431.5830000000005</v>
      </c>
      <c r="H18" s="52">
        <v>1561.6385711420669</v>
      </c>
      <c r="I18" s="52">
        <v>1411.9554632159404</v>
      </c>
      <c r="J18" s="52">
        <v>1284.0976068198563</v>
      </c>
      <c r="K18" s="52">
        <v>1304.7079843648785</v>
      </c>
      <c r="L18" s="52">
        <v>1195.8364558154669</v>
      </c>
      <c r="M18" s="68">
        <v>1116.6652797802578</v>
      </c>
      <c r="N18" s="52">
        <v>1105.9634720636161</v>
      </c>
      <c r="O18" s="52">
        <v>1155.0566185638897</v>
      </c>
      <c r="P18" s="249"/>
    </row>
    <row r="19" spans="2:16" ht="14.25" customHeight="1" x14ac:dyDescent="0.2">
      <c r="B19" s="221" t="s">
        <v>137</v>
      </c>
      <c r="C19" s="52">
        <v>1848.38</v>
      </c>
      <c r="D19" s="52">
        <v>1596.4280000000001</v>
      </c>
      <c r="E19" s="52">
        <v>1685.7720000000006</v>
      </c>
      <c r="F19" s="52">
        <v>1662.7650000000006</v>
      </c>
      <c r="G19" s="52">
        <v>1490.5400000000006</v>
      </c>
      <c r="H19" s="52">
        <v>1649.0357217258845</v>
      </c>
      <c r="I19" s="52">
        <v>1487.2231687916942</v>
      </c>
      <c r="J19" s="52">
        <v>1369.1324685101185</v>
      </c>
      <c r="K19" s="52">
        <v>1394.6357631528158</v>
      </c>
      <c r="L19" s="52">
        <v>1264.0219168676388</v>
      </c>
      <c r="M19" s="52">
        <v>1188.8176332865294</v>
      </c>
      <c r="N19" s="52">
        <v>1194.6383003726257</v>
      </c>
      <c r="O19" s="52">
        <v>1272.0060071674984</v>
      </c>
      <c r="P19" s="249"/>
    </row>
    <row r="20" spans="2:16" ht="14.25" customHeight="1" x14ac:dyDescent="0.2">
      <c r="B20" s="221" t="s">
        <v>14</v>
      </c>
      <c r="C20" s="52">
        <v>675.04900000000009</v>
      </c>
      <c r="D20" s="52">
        <v>686.21400000000017</v>
      </c>
      <c r="E20" s="52">
        <v>728.69699999999932</v>
      </c>
      <c r="F20" s="52">
        <v>796.26999999999987</v>
      </c>
      <c r="G20" s="52">
        <v>756.76599999999985</v>
      </c>
      <c r="H20" s="52">
        <v>994.62575921486496</v>
      </c>
      <c r="I20" s="52">
        <v>1161.0346125766341</v>
      </c>
      <c r="J20" s="52">
        <v>1288.7083662216542</v>
      </c>
      <c r="K20" s="52">
        <v>1334.126437548575</v>
      </c>
      <c r="L20" s="52">
        <v>1428.4917906170267</v>
      </c>
      <c r="M20" s="68">
        <v>1600.3456374460332</v>
      </c>
      <c r="N20" s="52">
        <v>1481.0493021473587</v>
      </c>
      <c r="O20" s="52">
        <v>1536.7474416021105</v>
      </c>
      <c r="P20" s="249"/>
    </row>
    <row r="21" spans="2:16" ht="14.25" customHeight="1" x14ac:dyDescent="0.2">
      <c r="B21" s="53" t="s">
        <v>50</v>
      </c>
      <c r="C21" s="166" t="s">
        <v>132</v>
      </c>
      <c r="D21" s="166" t="s">
        <v>132</v>
      </c>
      <c r="E21" s="166" t="s">
        <v>132</v>
      </c>
      <c r="F21" s="166" t="s">
        <v>132</v>
      </c>
      <c r="G21" s="166" t="s">
        <v>132</v>
      </c>
      <c r="H21" s="52">
        <v>305.73101426759581</v>
      </c>
      <c r="I21" s="52">
        <v>264.31782292056579</v>
      </c>
      <c r="J21" s="52">
        <v>258.10943644632442</v>
      </c>
      <c r="K21" s="52">
        <v>242.34970076161534</v>
      </c>
      <c r="L21" s="52">
        <v>240.63330860064255</v>
      </c>
      <c r="M21" s="68">
        <v>211.07666768279836</v>
      </c>
      <c r="N21" s="52">
        <v>253.1366097515326</v>
      </c>
      <c r="O21" s="52">
        <v>214.69596861132337</v>
      </c>
      <c r="P21" s="249"/>
    </row>
    <row r="22" spans="2:16" ht="14.25" customHeight="1" x14ac:dyDescent="0.2">
      <c r="B22" s="53" t="s">
        <v>49</v>
      </c>
      <c r="C22" s="166" t="s">
        <v>132</v>
      </c>
      <c r="D22" s="166" t="s">
        <v>132</v>
      </c>
      <c r="E22" s="166" t="s">
        <v>132</v>
      </c>
      <c r="F22" s="166" t="s">
        <v>132</v>
      </c>
      <c r="G22" s="166" t="s">
        <v>132</v>
      </c>
      <c r="H22" s="52">
        <v>253.99160679052991</v>
      </c>
      <c r="I22" s="52">
        <v>276.12189897102144</v>
      </c>
      <c r="J22" s="52">
        <v>260.714482953426</v>
      </c>
      <c r="K22" s="52">
        <v>288.41653724959247</v>
      </c>
      <c r="L22" s="52">
        <v>266.51090889365241</v>
      </c>
      <c r="M22" s="68">
        <v>317.34153567745426</v>
      </c>
      <c r="N22" s="52">
        <v>324.67314575658122</v>
      </c>
      <c r="O22" s="52">
        <v>308.78560643948043</v>
      </c>
      <c r="P22" s="249"/>
    </row>
    <row r="23" spans="2:16" ht="14.25" customHeight="1" x14ac:dyDescent="0.2">
      <c r="B23" s="221" t="s">
        <v>88</v>
      </c>
      <c r="C23" s="52">
        <v>629.61699999999928</v>
      </c>
      <c r="D23" s="52">
        <v>532.03800000000047</v>
      </c>
      <c r="E23" s="52">
        <v>595.18000000000006</v>
      </c>
      <c r="F23" s="52">
        <v>482.53900000000021</v>
      </c>
      <c r="G23" s="52">
        <v>453.98200000000043</v>
      </c>
      <c r="H23" s="52">
        <v>559.72262105812536</v>
      </c>
      <c r="I23" s="52">
        <v>540.43972189158728</v>
      </c>
      <c r="J23" s="52">
        <v>518.82391939975048</v>
      </c>
      <c r="K23" s="52">
        <v>530.76623801120786</v>
      </c>
      <c r="L23" s="52">
        <v>507.14421749429465</v>
      </c>
      <c r="M23" s="68">
        <v>528.41820336025216</v>
      </c>
      <c r="N23" s="52">
        <v>577.80975550811411</v>
      </c>
      <c r="O23" s="52">
        <v>523.48157505080383</v>
      </c>
      <c r="P23" s="249"/>
    </row>
    <row r="24" spans="2:16" ht="14.25" customHeight="1" x14ac:dyDescent="0.2">
      <c r="B24" s="22" t="s">
        <v>73</v>
      </c>
      <c r="C24" s="54">
        <v>3153.0459999999998</v>
      </c>
      <c r="D24" s="54">
        <v>2814.6799999999989</v>
      </c>
      <c r="E24" s="54">
        <v>3009.6490000000026</v>
      </c>
      <c r="F24" s="54">
        <v>2941.5739999999951</v>
      </c>
      <c r="G24" s="54">
        <v>2701.2880000000023</v>
      </c>
      <c r="H24" s="54">
        <v>3203.384101998869</v>
      </c>
      <c r="I24" s="54">
        <v>3188.6975032599184</v>
      </c>
      <c r="J24" s="54">
        <v>3176.6647541315265</v>
      </c>
      <c r="K24" s="54">
        <v>3259.5284387126035</v>
      </c>
      <c r="L24" s="54">
        <v>3199.6579249789588</v>
      </c>
      <c r="M24" s="70">
        <v>3317.5814740928117</v>
      </c>
      <c r="N24" s="54">
        <v>3253.497358028098</v>
      </c>
      <c r="O24" s="54">
        <v>3332.2350238204126</v>
      </c>
      <c r="P24" s="249"/>
    </row>
    <row r="25" spans="2:16" ht="14.25" customHeight="1" x14ac:dyDescent="0.2">
      <c r="B25" s="53"/>
      <c r="C25" s="50"/>
      <c r="D25" s="50"/>
      <c r="E25" s="50"/>
      <c r="F25" s="50"/>
      <c r="G25" s="50"/>
      <c r="H25" s="50"/>
      <c r="I25" s="50"/>
      <c r="J25" s="50"/>
      <c r="K25" s="50"/>
      <c r="L25" s="50"/>
      <c r="M25" s="69"/>
      <c r="N25" s="71"/>
      <c r="O25" s="71"/>
      <c r="P25" s="249"/>
    </row>
    <row r="26" spans="2:16" ht="14.25" customHeight="1" x14ac:dyDescent="0.2">
      <c r="B26" s="53" t="s">
        <v>53</v>
      </c>
      <c r="C26" s="52">
        <v>261.64499999999998</v>
      </c>
      <c r="D26" s="52">
        <v>271.41800000000001</v>
      </c>
      <c r="E26" s="52">
        <v>297.25799999999998</v>
      </c>
      <c r="F26" s="52">
        <v>301.23599999999993</v>
      </c>
      <c r="G26" s="52">
        <v>342.13299999999998</v>
      </c>
      <c r="H26" s="52">
        <v>329.15450659263485</v>
      </c>
      <c r="I26" s="52">
        <v>296.88075103629336</v>
      </c>
      <c r="J26" s="52">
        <v>308.51231496936612</v>
      </c>
      <c r="K26" s="52">
        <v>288.73176304564345</v>
      </c>
      <c r="L26" s="52">
        <v>292.36104232405251</v>
      </c>
      <c r="M26" s="68">
        <v>239.89164037544177</v>
      </c>
      <c r="N26" s="52">
        <v>249.15917794048099</v>
      </c>
      <c r="O26" s="52">
        <v>295.62785980134203</v>
      </c>
      <c r="P26" s="546"/>
    </row>
    <row r="27" spans="2:16" ht="14.25" customHeight="1" x14ac:dyDescent="0.2">
      <c r="B27" s="53" t="s">
        <v>52</v>
      </c>
      <c r="C27" s="52">
        <v>2926.8040000000015</v>
      </c>
      <c r="D27" s="52">
        <v>2937.5680000000011</v>
      </c>
      <c r="E27" s="52">
        <v>3049.5489999999986</v>
      </c>
      <c r="F27" s="52">
        <v>2855.8039999999992</v>
      </c>
      <c r="G27" s="52">
        <v>2689.8830000000003</v>
      </c>
      <c r="H27" s="52">
        <v>2618.8197080165455</v>
      </c>
      <c r="I27" s="52">
        <v>2558.5795314456936</v>
      </c>
      <c r="J27" s="52">
        <v>2358.1745470427627</v>
      </c>
      <c r="K27" s="52">
        <v>2316.3421089585772</v>
      </c>
      <c r="L27" s="52">
        <v>2217.66295390495</v>
      </c>
      <c r="M27" s="68">
        <v>2143.3969877621462</v>
      </c>
      <c r="N27" s="52">
        <v>2092.3179902173765</v>
      </c>
      <c r="O27" s="52">
        <v>1914.9653070096297</v>
      </c>
      <c r="P27" s="546"/>
    </row>
    <row r="28" spans="2:16" ht="14.25" customHeight="1" x14ac:dyDescent="0.2">
      <c r="B28" s="221" t="s">
        <v>137</v>
      </c>
      <c r="C28" s="52">
        <v>3188.4490000000014</v>
      </c>
      <c r="D28" s="52">
        <v>3208.9860000000012</v>
      </c>
      <c r="E28" s="52">
        <v>3346.8069999999984</v>
      </c>
      <c r="F28" s="52">
        <v>3157.0399999999991</v>
      </c>
      <c r="G28" s="52">
        <v>3032.0160000000001</v>
      </c>
      <c r="H28" s="52">
        <v>2947.9742146091803</v>
      </c>
      <c r="I28" s="52">
        <v>2855.4602824819872</v>
      </c>
      <c r="J28" s="52">
        <v>2666.6868620121286</v>
      </c>
      <c r="K28" s="52">
        <v>2605.0738720042209</v>
      </c>
      <c r="L28" s="52">
        <v>2510.0239962290025</v>
      </c>
      <c r="M28" s="52">
        <v>2383.2886281375881</v>
      </c>
      <c r="N28" s="52">
        <v>2341.4771681578577</v>
      </c>
      <c r="O28" s="52">
        <v>2210.593166810972</v>
      </c>
      <c r="P28" s="546"/>
    </row>
    <row r="29" spans="2:16" ht="14.25" customHeight="1" x14ac:dyDescent="0.2">
      <c r="B29" s="221" t="s">
        <v>14</v>
      </c>
      <c r="C29" s="52">
        <v>367.62599999999952</v>
      </c>
      <c r="D29" s="52">
        <v>516.11499999999978</v>
      </c>
      <c r="E29" s="52">
        <v>532.61399999999992</v>
      </c>
      <c r="F29" s="52">
        <v>503.50699999999978</v>
      </c>
      <c r="G29" s="52">
        <v>538.02000000000032</v>
      </c>
      <c r="H29" s="52">
        <v>686.32853412273096</v>
      </c>
      <c r="I29" s="52">
        <v>729.70321854932956</v>
      </c>
      <c r="J29" s="52">
        <v>779.91339333102633</v>
      </c>
      <c r="K29" s="52">
        <v>839.08222268733732</v>
      </c>
      <c r="L29" s="52">
        <v>869.13447774763608</v>
      </c>
      <c r="M29" s="68">
        <v>958.89663555412255</v>
      </c>
      <c r="N29" s="52">
        <v>959.75949741860609</v>
      </c>
      <c r="O29" s="52">
        <v>1037.9698653619803</v>
      </c>
      <c r="P29" s="546"/>
    </row>
    <row r="30" spans="2:16" ht="14.25" customHeight="1" x14ac:dyDescent="0.2">
      <c r="B30" s="53" t="s">
        <v>50</v>
      </c>
      <c r="C30" s="166" t="s">
        <v>132</v>
      </c>
      <c r="D30" s="166" t="s">
        <v>132</v>
      </c>
      <c r="E30" s="166" t="s">
        <v>132</v>
      </c>
      <c r="F30" s="166" t="s">
        <v>132</v>
      </c>
      <c r="G30" s="166" t="s">
        <v>132</v>
      </c>
      <c r="H30" s="52">
        <v>372.66959871172691</v>
      </c>
      <c r="I30" s="52">
        <v>350.58863755025095</v>
      </c>
      <c r="J30" s="52">
        <v>363.47219761067674</v>
      </c>
      <c r="K30" s="52">
        <v>317.55108442928321</v>
      </c>
      <c r="L30" s="52">
        <v>312.61784287226203</v>
      </c>
      <c r="M30" s="68">
        <v>329.54803672526458</v>
      </c>
      <c r="N30" s="52">
        <v>267.50553147625607</v>
      </c>
      <c r="O30" s="52">
        <v>281.94004313755596</v>
      </c>
      <c r="P30" s="546"/>
    </row>
    <row r="31" spans="2:16" ht="14.25" customHeight="1" x14ac:dyDescent="0.2">
      <c r="B31" s="53" t="s">
        <v>49</v>
      </c>
      <c r="C31" s="166" t="s">
        <v>132</v>
      </c>
      <c r="D31" s="166" t="s">
        <v>132</v>
      </c>
      <c r="E31" s="166" t="s">
        <v>132</v>
      </c>
      <c r="F31" s="166" t="s">
        <v>132</v>
      </c>
      <c r="G31" s="166" t="s">
        <v>132</v>
      </c>
      <c r="H31" s="52">
        <v>384.61674917058684</v>
      </c>
      <c r="I31" s="52">
        <v>338.8643211411661</v>
      </c>
      <c r="J31" s="52">
        <v>415.21099492588985</v>
      </c>
      <c r="K31" s="52">
        <v>332.12571140680603</v>
      </c>
      <c r="L31" s="52">
        <v>372.91384339644014</v>
      </c>
      <c r="M31" s="68">
        <v>383.34478345870082</v>
      </c>
      <c r="N31" s="52">
        <v>409.36193445668613</v>
      </c>
      <c r="O31" s="52">
        <v>403.95205117785224</v>
      </c>
      <c r="P31" s="546"/>
    </row>
    <row r="32" spans="2:16" ht="14.25" customHeight="1" x14ac:dyDescent="0.2">
      <c r="B32" s="221" t="s">
        <v>88</v>
      </c>
      <c r="C32" s="52">
        <v>733.995</v>
      </c>
      <c r="D32" s="52">
        <v>761.63500000000033</v>
      </c>
      <c r="E32" s="52">
        <v>704.24900000000002</v>
      </c>
      <c r="F32" s="52">
        <v>748.96100000000081</v>
      </c>
      <c r="G32" s="52">
        <v>721.09899999999948</v>
      </c>
      <c r="H32" s="52">
        <v>757.28634788231318</v>
      </c>
      <c r="I32" s="52">
        <v>689.45295869141751</v>
      </c>
      <c r="J32" s="52">
        <v>778.68319253656659</v>
      </c>
      <c r="K32" s="52">
        <v>649.67679583608935</v>
      </c>
      <c r="L32" s="52">
        <v>685.53168626870274</v>
      </c>
      <c r="M32" s="68">
        <v>712.89282018396602</v>
      </c>
      <c r="N32" s="52">
        <v>676.86746593294276</v>
      </c>
      <c r="O32" s="52">
        <v>685.89209431540792</v>
      </c>
      <c r="P32" s="546"/>
    </row>
    <row r="33" spans="2:16" ht="14.25" customHeight="1" x14ac:dyDescent="0.2">
      <c r="B33" s="22" t="s">
        <v>74</v>
      </c>
      <c r="C33" s="54">
        <v>4290.0699999999961</v>
      </c>
      <c r="D33" s="54">
        <v>4486.7360000000081</v>
      </c>
      <c r="E33" s="54">
        <v>4583.6699999999955</v>
      </c>
      <c r="F33" s="54">
        <v>4409.5080000000025</v>
      </c>
      <c r="G33" s="54">
        <v>4291.1350000000002</v>
      </c>
      <c r="H33" s="54">
        <v>4391.589096614226</v>
      </c>
      <c r="I33" s="54">
        <v>4274.6164597227435</v>
      </c>
      <c r="J33" s="54">
        <v>4225.2834478797158</v>
      </c>
      <c r="K33" s="54">
        <v>4093.8328905276621</v>
      </c>
      <c r="L33" s="54">
        <v>4064.6901602453418</v>
      </c>
      <c r="M33" s="70">
        <v>4055.0780838756718</v>
      </c>
      <c r="N33" s="54">
        <v>3978.1041315094058</v>
      </c>
      <c r="O33" s="54">
        <v>3934.4551264883612</v>
      </c>
      <c r="P33" s="546"/>
    </row>
    <row r="34" spans="2:16" ht="14.25" customHeight="1" x14ac:dyDescent="0.2">
      <c r="B34" s="53"/>
      <c r="C34" s="50"/>
      <c r="D34" s="50"/>
      <c r="E34" s="50"/>
      <c r="F34" s="50"/>
      <c r="G34" s="50"/>
      <c r="H34" s="50"/>
      <c r="I34" s="50"/>
      <c r="J34" s="50"/>
      <c r="K34" s="50"/>
      <c r="L34" s="50"/>
      <c r="M34" s="69"/>
      <c r="N34" s="71"/>
      <c r="O34" s="71"/>
      <c r="P34" s="249"/>
    </row>
    <row r="35" spans="2:16" ht="14.25" customHeight="1" x14ac:dyDescent="0.2">
      <c r="B35" s="53" t="s">
        <v>53</v>
      </c>
      <c r="C35" s="52">
        <v>712.48299999999983</v>
      </c>
      <c r="D35" s="52">
        <v>753.1160000000001</v>
      </c>
      <c r="E35" s="52">
        <v>787.65500000000054</v>
      </c>
      <c r="F35" s="52">
        <v>762.34099999999921</v>
      </c>
      <c r="G35" s="52">
        <v>885.19100000000037</v>
      </c>
      <c r="H35" s="52">
        <v>759.27864572007445</v>
      </c>
      <c r="I35" s="52">
        <v>773.32624735789034</v>
      </c>
      <c r="J35" s="52">
        <v>792.86038852221498</v>
      </c>
      <c r="K35" s="52">
        <v>799.60571611623152</v>
      </c>
      <c r="L35" s="52">
        <v>723.45396694665715</v>
      </c>
      <c r="M35" s="68">
        <v>800.52206021517861</v>
      </c>
      <c r="N35" s="52">
        <v>856.27573180963793</v>
      </c>
      <c r="O35" s="52">
        <v>867.03909975432634</v>
      </c>
      <c r="P35" s="249"/>
    </row>
    <row r="36" spans="2:16" ht="14.25" customHeight="1" x14ac:dyDescent="0.2">
      <c r="B36" s="53" t="s">
        <v>52</v>
      </c>
      <c r="C36" s="52">
        <v>2460.9850000000006</v>
      </c>
      <c r="D36" s="52">
        <v>2232.0969999999993</v>
      </c>
      <c r="E36" s="52">
        <v>2343.7329999999979</v>
      </c>
      <c r="F36" s="52">
        <v>2254.369999999999</v>
      </c>
      <c r="G36" s="52">
        <v>2310.7019999999998</v>
      </c>
      <c r="H36" s="52">
        <v>2236.69261061314</v>
      </c>
      <c r="I36" s="52">
        <v>2283.7539333247068</v>
      </c>
      <c r="J36" s="52">
        <v>2356.62350278744</v>
      </c>
      <c r="K36" s="52">
        <v>2383.4381351021266</v>
      </c>
      <c r="L36" s="52">
        <v>2360.8121258858059</v>
      </c>
      <c r="M36" s="68">
        <v>2251.1339993673951</v>
      </c>
      <c r="N36" s="52">
        <v>2260.948211001732</v>
      </c>
      <c r="O36" s="52">
        <v>2180.0882463167632</v>
      </c>
      <c r="P36" s="249"/>
    </row>
    <row r="37" spans="2:16" ht="14.25" customHeight="1" x14ac:dyDescent="0.2">
      <c r="B37" s="221" t="s">
        <v>137</v>
      </c>
      <c r="C37" s="52">
        <v>3173.4680000000003</v>
      </c>
      <c r="D37" s="52">
        <v>2985.2129999999993</v>
      </c>
      <c r="E37" s="52">
        <v>3131.3879999999986</v>
      </c>
      <c r="F37" s="52">
        <v>3016.7109999999984</v>
      </c>
      <c r="G37" s="52">
        <v>3195.893</v>
      </c>
      <c r="H37" s="52">
        <v>2995.9712563332146</v>
      </c>
      <c r="I37" s="52">
        <v>3057.0801806825971</v>
      </c>
      <c r="J37" s="52">
        <v>3149.4838913096551</v>
      </c>
      <c r="K37" s="52">
        <v>3183.0438512183582</v>
      </c>
      <c r="L37" s="52">
        <v>3084.2660928324631</v>
      </c>
      <c r="M37" s="52">
        <v>3051.6560595825736</v>
      </c>
      <c r="N37" s="52">
        <v>3117.2239428113699</v>
      </c>
      <c r="O37" s="52">
        <v>3047.1273460710886</v>
      </c>
      <c r="P37" s="249"/>
    </row>
    <row r="38" spans="2:16" ht="14.25" customHeight="1" x14ac:dyDescent="0.2">
      <c r="B38" s="221" t="s">
        <v>14</v>
      </c>
      <c r="C38" s="52">
        <v>211.1279999999999</v>
      </c>
      <c r="D38" s="52">
        <v>318.74900000000002</v>
      </c>
      <c r="E38" s="52">
        <v>243.83100000000002</v>
      </c>
      <c r="F38" s="52">
        <v>316.76599999999985</v>
      </c>
      <c r="G38" s="52">
        <v>355.01699999999994</v>
      </c>
      <c r="H38" s="52">
        <v>380.08302780429995</v>
      </c>
      <c r="I38" s="52">
        <v>454.72705467189809</v>
      </c>
      <c r="J38" s="52">
        <v>460.51704607935636</v>
      </c>
      <c r="K38" s="52">
        <v>530.1315161521004</v>
      </c>
      <c r="L38" s="52">
        <v>512.26738721334129</v>
      </c>
      <c r="M38" s="68">
        <v>662.27293353486107</v>
      </c>
      <c r="N38" s="52">
        <v>621.7833163023214</v>
      </c>
      <c r="O38" s="52">
        <v>674.01728216375182</v>
      </c>
      <c r="P38" s="249"/>
    </row>
    <row r="39" spans="2:16" ht="14.25" customHeight="1" x14ac:dyDescent="0.2">
      <c r="B39" s="53" t="s">
        <v>50</v>
      </c>
      <c r="C39" s="166" t="s">
        <v>132</v>
      </c>
      <c r="D39" s="166" t="s">
        <v>132</v>
      </c>
      <c r="E39" s="166" t="s">
        <v>132</v>
      </c>
      <c r="F39" s="166" t="s">
        <v>132</v>
      </c>
      <c r="G39" s="166" t="s">
        <v>132</v>
      </c>
      <c r="H39" s="52">
        <v>318.23049106800443</v>
      </c>
      <c r="I39" s="52">
        <v>291.74528554912166</v>
      </c>
      <c r="J39" s="52">
        <v>328.37521684911025</v>
      </c>
      <c r="K39" s="52">
        <v>326.49705461418841</v>
      </c>
      <c r="L39" s="52">
        <v>331.91522367700259</v>
      </c>
      <c r="M39" s="68">
        <v>312.30882188921157</v>
      </c>
      <c r="N39" s="52">
        <v>328.71299554121083</v>
      </c>
      <c r="O39" s="52">
        <v>344.79668849542679</v>
      </c>
      <c r="P39" s="249"/>
    </row>
    <row r="40" spans="2:16" ht="14.25" customHeight="1" x14ac:dyDescent="0.2">
      <c r="B40" s="53" t="s">
        <v>49</v>
      </c>
      <c r="C40" s="166" t="s">
        <v>132</v>
      </c>
      <c r="D40" s="166" t="s">
        <v>132</v>
      </c>
      <c r="E40" s="166" t="s">
        <v>132</v>
      </c>
      <c r="F40" s="166" t="s">
        <v>132</v>
      </c>
      <c r="G40" s="166" t="s">
        <v>132</v>
      </c>
      <c r="H40" s="52">
        <v>349.02632938573504</v>
      </c>
      <c r="I40" s="52">
        <v>331.77390440390286</v>
      </c>
      <c r="J40" s="52">
        <v>346.13220134755244</v>
      </c>
      <c r="K40" s="52">
        <v>404.32982056331826</v>
      </c>
      <c r="L40" s="52">
        <v>356.53330250589744</v>
      </c>
      <c r="M40" s="68">
        <v>474.12253770898565</v>
      </c>
      <c r="N40" s="52">
        <v>465.30234676589828</v>
      </c>
      <c r="O40" s="52">
        <v>494.38447540619501</v>
      </c>
      <c r="P40" s="249"/>
    </row>
    <row r="41" spans="2:16" ht="14.25" customHeight="1" x14ac:dyDescent="0.2">
      <c r="B41" s="221" t="s">
        <v>88</v>
      </c>
      <c r="C41" s="52">
        <v>552.10399999999993</v>
      </c>
      <c r="D41" s="52">
        <v>548.57600000000025</v>
      </c>
      <c r="E41" s="52">
        <v>535.09299999999985</v>
      </c>
      <c r="F41" s="52">
        <v>587.26700000000028</v>
      </c>
      <c r="G41" s="52">
        <v>579.34100000000012</v>
      </c>
      <c r="H41" s="52">
        <v>667.25682045373935</v>
      </c>
      <c r="I41" s="52">
        <v>623.51918995302424</v>
      </c>
      <c r="J41" s="52">
        <v>674.5074181966628</v>
      </c>
      <c r="K41" s="52">
        <v>730.82687517750662</v>
      </c>
      <c r="L41" s="52">
        <v>688.44852618289951</v>
      </c>
      <c r="M41" s="68">
        <v>786.4313595981979</v>
      </c>
      <c r="N41" s="52">
        <v>794.01534230710888</v>
      </c>
      <c r="O41" s="52">
        <v>839.18116390162209</v>
      </c>
      <c r="P41" s="249"/>
    </row>
    <row r="42" spans="2:16" ht="14.25" customHeight="1" x14ac:dyDescent="0.2">
      <c r="B42" s="22" t="s">
        <v>75</v>
      </c>
      <c r="C42" s="54">
        <v>3936.6999999999966</v>
      </c>
      <c r="D42" s="54">
        <v>3852.5380000000023</v>
      </c>
      <c r="E42" s="54">
        <v>3910.3120000000004</v>
      </c>
      <c r="F42" s="54">
        <v>3920.7439999999974</v>
      </c>
      <c r="G42" s="54">
        <v>4130.2509999999984</v>
      </c>
      <c r="H42" s="54">
        <v>4043.3111045912392</v>
      </c>
      <c r="I42" s="54">
        <v>4135.3264253075113</v>
      </c>
      <c r="J42" s="54">
        <v>4284.50835558567</v>
      </c>
      <c r="K42" s="54">
        <v>4444.0022425479638</v>
      </c>
      <c r="L42" s="54">
        <v>4284.9820062287099</v>
      </c>
      <c r="M42" s="70">
        <v>4500.360352715622</v>
      </c>
      <c r="N42" s="54">
        <v>4533.022601420801</v>
      </c>
      <c r="O42" s="54">
        <v>4560.3257921364639</v>
      </c>
      <c r="P42" s="249"/>
    </row>
    <row r="43" spans="2:16" ht="14.25" customHeight="1" x14ac:dyDescent="0.2">
      <c r="B43" s="53"/>
      <c r="C43" s="50"/>
      <c r="D43" s="50"/>
      <c r="E43" s="50"/>
      <c r="F43" s="50"/>
      <c r="G43" s="50"/>
      <c r="H43" s="50"/>
      <c r="I43" s="50"/>
      <c r="J43" s="50"/>
      <c r="K43" s="50"/>
      <c r="L43" s="50"/>
      <c r="M43" s="69"/>
      <c r="N43" s="71"/>
      <c r="O43" s="71"/>
      <c r="P43" s="249"/>
    </row>
    <row r="44" spans="2:16" ht="14.25" customHeight="1" x14ac:dyDescent="0.2">
      <c r="B44" s="53" t="s">
        <v>53</v>
      </c>
      <c r="C44" s="52">
        <v>1679.0539999999994</v>
      </c>
      <c r="D44" s="52">
        <v>1793.1989999999998</v>
      </c>
      <c r="E44" s="52">
        <v>1586.173</v>
      </c>
      <c r="F44" s="52">
        <v>2016.0879999999988</v>
      </c>
      <c r="G44" s="52">
        <v>1861.7859999999989</v>
      </c>
      <c r="H44" s="52">
        <v>1752.2323636986935</v>
      </c>
      <c r="I44" s="52">
        <v>1742.1120323909715</v>
      </c>
      <c r="J44" s="52">
        <v>1787.5346178214613</v>
      </c>
      <c r="K44" s="52">
        <v>1741.7383160668157</v>
      </c>
      <c r="L44" s="52">
        <v>1768.4681654414464</v>
      </c>
      <c r="M44" s="68">
        <v>1762.053063310678</v>
      </c>
      <c r="N44" s="52">
        <v>1685.9882197075201</v>
      </c>
      <c r="O44" s="52">
        <v>1724.1974715511747</v>
      </c>
      <c r="P44" s="249"/>
    </row>
    <row r="45" spans="2:16" ht="14.25" customHeight="1" x14ac:dyDescent="0.2">
      <c r="B45" s="53" t="s">
        <v>52</v>
      </c>
      <c r="C45" s="52">
        <v>1242.5949999999996</v>
      </c>
      <c r="D45" s="52">
        <v>1169.0170000000005</v>
      </c>
      <c r="E45" s="52">
        <v>1200.2940000000008</v>
      </c>
      <c r="F45" s="52">
        <v>1331.1430000000003</v>
      </c>
      <c r="G45" s="52">
        <v>1167.4489999999998</v>
      </c>
      <c r="H45" s="52">
        <v>1070.9311164822032</v>
      </c>
      <c r="I45" s="52">
        <v>1036.0732161086776</v>
      </c>
      <c r="J45" s="52">
        <v>1081.4007609094338</v>
      </c>
      <c r="K45" s="52">
        <v>1031.7997483473009</v>
      </c>
      <c r="L45" s="52">
        <v>1011.9015243193486</v>
      </c>
      <c r="M45" s="68">
        <v>1024.6202104816352</v>
      </c>
      <c r="N45" s="52">
        <v>1007.1380217977295</v>
      </c>
      <c r="O45" s="52">
        <v>1005.2055541718153</v>
      </c>
      <c r="P45" s="249"/>
    </row>
    <row r="46" spans="2:16" ht="14.25" customHeight="1" x14ac:dyDescent="0.2">
      <c r="B46" s="221" t="s">
        <v>137</v>
      </c>
      <c r="C46" s="52">
        <v>2921.648999999999</v>
      </c>
      <c r="D46" s="52">
        <v>2962.2160000000003</v>
      </c>
      <c r="E46" s="52">
        <v>2786.4670000000006</v>
      </c>
      <c r="F46" s="52">
        <v>3347.2309999999989</v>
      </c>
      <c r="G46" s="52">
        <v>3029.2349999999988</v>
      </c>
      <c r="H46" s="52">
        <v>2823.1634801808968</v>
      </c>
      <c r="I46" s="52">
        <v>2778.1852484996489</v>
      </c>
      <c r="J46" s="52">
        <v>2868.9353787308951</v>
      </c>
      <c r="K46" s="52">
        <v>2773.5380644141169</v>
      </c>
      <c r="L46" s="52">
        <v>2780.3696897607952</v>
      </c>
      <c r="M46" s="52">
        <v>2786.673273792313</v>
      </c>
      <c r="N46" s="52">
        <v>2693.1262415052497</v>
      </c>
      <c r="O46" s="52">
        <v>2729.4030257229929</v>
      </c>
      <c r="P46" s="249"/>
    </row>
    <row r="47" spans="2:16" ht="14.25" customHeight="1" x14ac:dyDescent="0.2">
      <c r="B47" s="221" t="s">
        <v>14</v>
      </c>
      <c r="C47" s="52">
        <v>145.83799999999997</v>
      </c>
      <c r="D47" s="52">
        <v>198.40400000000002</v>
      </c>
      <c r="E47" s="52">
        <v>159.096</v>
      </c>
      <c r="F47" s="52">
        <v>190.90600000000001</v>
      </c>
      <c r="G47" s="52">
        <v>187.88900000000004</v>
      </c>
      <c r="H47" s="52">
        <v>251.81270860300043</v>
      </c>
      <c r="I47" s="52">
        <v>233.81061001683108</v>
      </c>
      <c r="J47" s="52">
        <v>230.37158528608686</v>
      </c>
      <c r="K47" s="52">
        <v>251.99108621763486</v>
      </c>
      <c r="L47" s="52">
        <v>262.00670494632561</v>
      </c>
      <c r="M47" s="68">
        <v>296.55880347223814</v>
      </c>
      <c r="N47" s="52">
        <v>295.17533450067589</v>
      </c>
      <c r="O47" s="52">
        <v>440.31376037559323</v>
      </c>
      <c r="P47" s="249"/>
    </row>
    <row r="48" spans="2:16" ht="14.25" customHeight="1" x14ac:dyDescent="0.2">
      <c r="B48" s="53" t="s">
        <v>50</v>
      </c>
      <c r="C48" s="166" t="s">
        <v>132</v>
      </c>
      <c r="D48" s="166" t="s">
        <v>132</v>
      </c>
      <c r="E48" s="166" t="s">
        <v>132</v>
      </c>
      <c r="F48" s="166" t="s">
        <v>132</v>
      </c>
      <c r="G48" s="166" t="s">
        <v>132</v>
      </c>
      <c r="H48" s="52">
        <v>244.45648595096301</v>
      </c>
      <c r="I48" s="52">
        <v>262.98588950811904</v>
      </c>
      <c r="J48" s="52">
        <v>285.28648968215265</v>
      </c>
      <c r="K48" s="52">
        <v>328.20611160989813</v>
      </c>
      <c r="L48" s="52">
        <v>243.31848404335463</v>
      </c>
      <c r="M48" s="68">
        <v>239.86639990405533</v>
      </c>
      <c r="N48" s="52">
        <v>244.87872931264212</v>
      </c>
      <c r="O48" s="52">
        <v>262.64816523429988</v>
      </c>
      <c r="P48" s="249"/>
    </row>
    <row r="49" spans="1:16" ht="14.25" customHeight="1" x14ac:dyDescent="0.2">
      <c r="B49" s="53" t="s">
        <v>49</v>
      </c>
      <c r="C49" s="166" t="s">
        <v>132</v>
      </c>
      <c r="D49" s="166" t="s">
        <v>132</v>
      </c>
      <c r="E49" s="166" t="s">
        <v>132</v>
      </c>
      <c r="F49" s="166" t="s">
        <v>132</v>
      </c>
      <c r="G49" s="166" t="s">
        <v>132</v>
      </c>
      <c r="H49" s="52">
        <v>256.25926438153795</v>
      </c>
      <c r="I49" s="52">
        <v>281.82990759612835</v>
      </c>
      <c r="J49" s="52">
        <v>264.93284332235464</v>
      </c>
      <c r="K49" s="52">
        <v>286.25084872726217</v>
      </c>
      <c r="L49" s="52">
        <v>329.38418151078486</v>
      </c>
      <c r="M49" s="68">
        <v>333.81039307694306</v>
      </c>
      <c r="N49" s="52">
        <v>330.48424203220088</v>
      </c>
      <c r="O49" s="52">
        <v>362.31332918394622</v>
      </c>
      <c r="P49" s="249"/>
    </row>
    <row r="50" spans="1:16" ht="14.25" customHeight="1" x14ac:dyDescent="0.2">
      <c r="B50" s="221" t="s">
        <v>88</v>
      </c>
      <c r="C50" s="52">
        <v>516.6279999999997</v>
      </c>
      <c r="D50" s="52">
        <v>511.15300000000025</v>
      </c>
      <c r="E50" s="52">
        <v>558.44700000000034</v>
      </c>
      <c r="F50" s="52">
        <v>571.2030000000002</v>
      </c>
      <c r="G50" s="52">
        <v>546.25299999999993</v>
      </c>
      <c r="H50" s="52">
        <v>500.71575033250093</v>
      </c>
      <c r="I50" s="52">
        <v>544.81579710424728</v>
      </c>
      <c r="J50" s="52">
        <v>550.21933300450758</v>
      </c>
      <c r="K50" s="52">
        <v>614.45696033716001</v>
      </c>
      <c r="L50" s="52">
        <v>572.70266555413946</v>
      </c>
      <c r="M50" s="68">
        <v>573.67679298099802</v>
      </c>
      <c r="N50" s="52">
        <v>575.36297134484357</v>
      </c>
      <c r="O50" s="52">
        <v>624.96149441824593</v>
      </c>
      <c r="P50" s="249"/>
    </row>
    <row r="51" spans="1:16" ht="14.25" customHeight="1" x14ac:dyDescent="0.2">
      <c r="B51" s="22" t="s">
        <v>76</v>
      </c>
      <c r="C51" s="54">
        <v>3584.1149999999975</v>
      </c>
      <c r="D51" s="54">
        <v>3671.773000000006</v>
      </c>
      <c r="E51" s="54">
        <v>3504.0100000000007</v>
      </c>
      <c r="F51" s="54">
        <v>4109.3400000000038</v>
      </c>
      <c r="G51" s="54">
        <v>3763.3770000000031</v>
      </c>
      <c r="H51" s="54">
        <v>3575.6919391163942</v>
      </c>
      <c r="I51" s="54">
        <v>3556.811655620731</v>
      </c>
      <c r="J51" s="54">
        <v>3649.5262970214885</v>
      </c>
      <c r="K51" s="54">
        <v>3639.9861109689095</v>
      </c>
      <c r="L51" s="54">
        <v>3615.0790602612674</v>
      </c>
      <c r="M51" s="70">
        <v>3656.9088702455583</v>
      </c>
      <c r="N51" s="54">
        <v>3563.6645473507688</v>
      </c>
      <c r="O51" s="54">
        <v>3794.6782805168282</v>
      </c>
      <c r="P51" s="249"/>
    </row>
    <row r="52" spans="1:16" ht="14.25" customHeight="1" x14ac:dyDescent="0.2">
      <c r="B52" s="221"/>
      <c r="C52" s="50"/>
      <c r="D52" s="50"/>
      <c r="E52" s="50"/>
      <c r="F52" s="50"/>
      <c r="G52" s="50"/>
      <c r="H52" s="50"/>
      <c r="I52" s="50"/>
      <c r="J52" s="50"/>
      <c r="K52" s="50"/>
      <c r="L52" s="50"/>
      <c r="M52" s="69"/>
      <c r="N52" s="71"/>
      <c r="O52" s="71"/>
      <c r="P52" s="249"/>
    </row>
    <row r="53" spans="1:16" ht="14.25" customHeight="1" x14ac:dyDescent="0.2">
      <c r="B53" s="53" t="s">
        <v>53</v>
      </c>
      <c r="C53" s="71">
        <v>3271.2209999999991</v>
      </c>
      <c r="D53" s="71">
        <v>3681.7320000000018</v>
      </c>
      <c r="E53" s="71">
        <v>3620.922999999998</v>
      </c>
      <c r="F53" s="71">
        <v>3482.9899999999971</v>
      </c>
      <c r="G53" s="71">
        <v>4022.2750000000055</v>
      </c>
      <c r="H53" s="71">
        <v>3832.8533384569009</v>
      </c>
      <c r="I53" s="71">
        <v>3929.1421661856343</v>
      </c>
      <c r="J53" s="71">
        <v>4020.0598033939973</v>
      </c>
      <c r="K53" s="71">
        <v>4058.0211252769436</v>
      </c>
      <c r="L53" s="71">
        <v>4276.2414009937866</v>
      </c>
      <c r="M53" s="71">
        <v>4501.2461005045607</v>
      </c>
      <c r="N53" s="52">
        <v>4588.1615716337901</v>
      </c>
      <c r="O53" s="52">
        <v>4703.8307061473051</v>
      </c>
      <c r="P53" s="249"/>
    </row>
    <row r="54" spans="1:16" ht="14.25" customHeight="1" x14ac:dyDescent="0.2">
      <c r="B54" s="53" t="s">
        <v>52</v>
      </c>
      <c r="C54" s="71">
        <v>298.82199999999989</v>
      </c>
      <c r="D54" s="71">
        <v>290.29499999999996</v>
      </c>
      <c r="E54" s="71">
        <v>352.41700000000003</v>
      </c>
      <c r="F54" s="71">
        <v>347.85900000000015</v>
      </c>
      <c r="G54" s="71">
        <v>338.89199999999994</v>
      </c>
      <c r="H54" s="71">
        <v>249.03157099220357</v>
      </c>
      <c r="I54" s="71">
        <v>299.78600877473758</v>
      </c>
      <c r="J54" s="71">
        <v>268.97163729781744</v>
      </c>
      <c r="K54" s="71">
        <v>288.98239682600484</v>
      </c>
      <c r="L54" s="71">
        <v>325.6865419508996</v>
      </c>
      <c r="M54" s="71">
        <v>334.49349530678916</v>
      </c>
      <c r="N54" s="52">
        <v>322.40724421938614</v>
      </c>
      <c r="O54" s="52">
        <v>292.47878138058451</v>
      </c>
      <c r="P54" s="249"/>
    </row>
    <row r="55" spans="1:16" ht="14.25" customHeight="1" x14ac:dyDescent="0.2">
      <c r="B55" s="221" t="s">
        <v>137</v>
      </c>
      <c r="C55" s="71">
        <v>3570.0429999999988</v>
      </c>
      <c r="D55" s="71">
        <v>3972.0270000000019</v>
      </c>
      <c r="E55" s="71">
        <v>3973.3399999999979</v>
      </c>
      <c r="F55" s="71">
        <v>3830.8489999999974</v>
      </c>
      <c r="G55" s="71">
        <v>4361.1670000000058</v>
      </c>
      <c r="H55" s="71">
        <v>4081.8849094491043</v>
      </c>
      <c r="I55" s="71">
        <v>4228.9281749603715</v>
      </c>
      <c r="J55" s="71">
        <v>4289.0314406918151</v>
      </c>
      <c r="K55" s="71">
        <v>4347.0035221029484</v>
      </c>
      <c r="L55" s="71">
        <v>4601.927942944686</v>
      </c>
      <c r="M55" s="71">
        <v>4835.7395958113502</v>
      </c>
      <c r="N55" s="71">
        <v>4910.5688158531766</v>
      </c>
      <c r="O55" s="71">
        <v>4996.3094875278985</v>
      </c>
      <c r="P55" s="249"/>
    </row>
    <row r="56" spans="1:16" ht="14.25" customHeight="1" x14ac:dyDescent="0.2">
      <c r="B56" s="221" t="s">
        <v>14</v>
      </c>
      <c r="C56" s="71">
        <v>220.28899999999999</v>
      </c>
      <c r="D56" s="71">
        <v>269.9129999999999</v>
      </c>
      <c r="E56" s="71">
        <v>238.65699999999998</v>
      </c>
      <c r="F56" s="71">
        <v>253.62699999999998</v>
      </c>
      <c r="G56" s="71">
        <v>237.80600000000007</v>
      </c>
      <c r="H56" s="71">
        <v>257.20766280374039</v>
      </c>
      <c r="I56" s="71">
        <v>257.84376181587339</v>
      </c>
      <c r="J56" s="71">
        <v>275.70324122202288</v>
      </c>
      <c r="K56" s="71">
        <v>310.51263699656511</v>
      </c>
      <c r="L56" s="71">
        <v>304.22014848413863</v>
      </c>
      <c r="M56" s="71">
        <v>325.78325864969474</v>
      </c>
      <c r="N56" s="52">
        <v>364.27200808282538</v>
      </c>
      <c r="O56" s="52">
        <v>369.69524344793689</v>
      </c>
      <c r="P56" s="249"/>
    </row>
    <row r="57" spans="1:16" ht="14.25" customHeight="1" x14ac:dyDescent="0.2">
      <c r="B57" s="53" t="s">
        <v>50</v>
      </c>
      <c r="C57" s="166" t="s">
        <v>132</v>
      </c>
      <c r="D57" s="166" t="s">
        <v>132</v>
      </c>
      <c r="E57" s="166" t="s">
        <v>132</v>
      </c>
      <c r="F57" s="166" t="s">
        <v>132</v>
      </c>
      <c r="G57" s="166" t="s">
        <v>132</v>
      </c>
      <c r="H57" s="71">
        <v>522.8166915063988</v>
      </c>
      <c r="I57" s="71">
        <v>497.53055385620218</v>
      </c>
      <c r="J57" s="71">
        <v>501.44860552561323</v>
      </c>
      <c r="K57" s="71">
        <v>491.64891729151742</v>
      </c>
      <c r="L57" s="71">
        <v>480.24277545583374</v>
      </c>
      <c r="M57" s="71">
        <v>468.91375320946787</v>
      </c>
      <c r="N57" s="52">
        <v>487.90728711039492</v>
      </c>
      <c r="O57" s="52">
        <v>438.254020926755</v>
      </c>
      <c r="P57" s="249"/>
    </row>
    <row r="58" spans="1:16" ht="14.25" customHeight="1" x14ac:dyDescent="0.2">
      <c r="B58" s="53" t="s">
        <v>49</v>
      </c>
      <c r="C58" s="166" t="s">
        <v>132</v>
      </c>
      <c r="D58" s="166" t="s">
        <v>132</v>
      </c>
      <c r="E58" s="166" t="s">
        <v>132</v>
      </c>
      <c r="F58" s="166" t="s">
        <v>132</v>
      </c>
      <c r="G58" s="166" t="s">
        <v>132</v>
      </c>
      <c r="H58" s="71">
        <v>599.2048735224954</v>
      </c>
      <c r="I58" s="71">
        <v>585.76601720992278</v>
      </c>
      <c r="J58" s="71">
        <v>592.62776619480269</v>
      </c>
      <c r="K58" s="71">
        <v>603.4813068816735</v>
      </c>
      <c r="L58" s="71">
        <v>569.32716058146002</v>
      </c>
      <c r="M58" s="71">
        <v>640.63548548279789</v>
      </c>
      <c r="N58" s="52">
        <v>635.9885137407972</v>
      </c>
      <c r="O58" s="52">
        <v>620.52288917486578</v>
      </c>
      <c r="P58" s="249"/>
    </row>
    <row r="59" spans="1:16" ht="14.25" customHeight="1" x14ac:dyDescent="0.2">
      <c r="B59" s="221" t="s">
        <v>88</v>
      </c>
      <c r="C59" s="71">
        <v>1241.3050000000003</v>
      </c>
      <c r="D59" s="71">
        <v>1276.7850000000003</v>
      </c>
      <c r="E59" s="71">
        <v>1186.8020000000006</v>
      </c>
      <c r="F59" s="71">
        <v>1179.2349999999999</v>
      </c>
      <c r="G59" s="71">
        <v>1207.972</v>
      </c>
      <c r="H59" s="71">
        <v>1122.0215650288942</v>
      </c>
      <c r="I59" s="71">
        <v>1083.2965710661249</v>
      </c>
      <c r="J59" s="71">
        <v>1094.0763717204159</v>
      </c>
      <c r="K59" s="71">
        <v>1095.130224173191</v>
      </c>
      <c r="L59" s="71">
        <v>1049.5699360372937</v>
      </c>
      <c r="M59" s="71">
        <v>1109.5492386922658</v>
      </c>
      <c r="N59" s="52">
        <v>1123.8958008511913</v>
      </c>
      <c r="O59" s="52">
        <v>1058.7769101016215</v>
      </c>
      <c r="P59" s="249"/>
    </row>
    <row r="60" spans="1:16" ht="14.25" customHeight="1" x14ac:dyDescent="0.2">
      <c r="B60" s="72" t="s">
        <v>77</v>
      </c>
      <c r="C60" s="73">
        <v>5031.6369999999943</v>
      </c>
      <c r="D60" s="73">
        <v>5518.7250000000013</v>
      </c>
      <c r="E60" s="73">
        <v>5398.7990000000036</v>
      </c>
      <c r="F60" s="73">
        <v>5263.7109999999957</v>
      </c>
      <c r="G60" s="73">
        <v>5806.944999999997</v>
      </c>
      <c r="H60" s="73">
        <v>5461.1141372817565</v>
      </c>
      <c r="I60" s="73">
        <v>5570.0685078423758</v>
      </c>
      <c r="J60" s="73">
        <v>5658.8110536342874</v>
      </c>
      <c r="K60" s="73">
        <v>5752.6463832727013</v>
      </c>
      <c r="L60" s="73">
        <v>5955.7180274661259</v>
      </c>
      <c r="M60" s="73">
        <v>6271.0720931533042</v>
      </c>
      <c r="N60" s="73">
        <v>6398.7366247871951</v>
      </c>
      <c r="O60" s="818">
        <v>6424.7816410774594</v>
      </c>
      <c r="P60" s="200"/>
    </row>
    <row r="61" spans="1:16" ht="14.25" customHeight="1" x14ac:dyDescent="0.2">
      <c r="B61" s="17"/>
      <c r="C61" s="74"/>
      <c r="D61" s="74"/>
      <c r="E61" s="74"/>
      <c r="F61" s="74"/>
      <c r="G61" s="74"/>
      <c r="H61" s="74"/>
      <c r="I61" s="74"/>
      <c r="J61" s="74"/>
      <c r="K61" s="74"/>
      <c r="L61" s="74"/>
      <c r="M61" s="69"/>
      <c r="N61" s="51"/>
      <c r="O61" s="51" t="s">
        <v>5</v>
      </c>
    </row>
    <row r="62" spans="1:16" ht="14.25" customHeight="1" x14ac:dyDescent="0.2">
      <c r="B62" s="17"/>
      <c r="C62" s="74"/>
      <c r="D62" s="74"/>
      <c r="E62" s="74"/>
      <c r="F62" s="74"/>
      <c r="G62" s="74"/>
      <c r="H62" s="74"/>
      <c r="I62" s="74"/>
      <c r="J62" s="74"/>
      <c r="K62" s="74"/>
      <c r="L62" s="74"/>
      <c r="M62" s="69"/>
      <c r="N62" s="69"/>
      <c r="O62" s="69"/>
    </row>
    <row r="63" spans="1:16" ht="14.25" customHeight="1" x14ac:dyDescent="0.2">
      <c r="A63" s="77"/>
      <c r="B63" s="53" t="s">
        <v>53</v>
      </c>
      <c r="C63" s="75" t="s">
        <v>33</v>
      </c>
      <c r="D63" s="75">
        <v>2.6861304038594556</v>
      </c>
      <c r="E63" s="75" t="s">
        <v>33</v>
      </c>
      <c r="F63" s="75" t="s">
        <v>33</v>
      </c>
      <c r="G63" s="75" t="s">
        <v>33</v>
      </c>
      <c r="H63" s="75">
        <v>1.0608805209386829</v>
      </c>
      <c r="I63" s="75">
        <v>1.3706906701317272</v>
      </c>
      <c r="J63" s="75">
        <v>1.6643010453677907</v>
      </c>
      <c r="K63" s="75">
        <v>2.111256970350941</v>
      </c>
      <c r="L63" s="75">
        <v>2.7699173676936537</v>
      </c>
      <c r="M63" s="76">
        <v>1.2125473327251357</v>
      </c>
      <c r="N63" s="75">
        <v>0.79605489290106446</v>
      </c>
      <c r="O63" s="75">
        <v>3.3654594982554125</v>
      </c>
      <c r="P63" s="547"/>
    </row>
    <row r="64" spans="1:16" ht="14.25" customHeight="1" x14ac:dyDescent="0.2">
      <c r="B64" s="53" t="s">
        <v>52</v>
      </c>
      <c r="C64" s="75">
        <v>22.98342732140469</v>
      </c>
      <c r="D64" s="75">
        <v>24.501611145168617</v>
      </c>
      <c r="E64" s="75">
        <v>14.951251580357958</v>
      </c>
      <c r="F64" s="75">
        <v>17.435425510392246</v>
      </c>
      <c r="G64" s="75">
        <v>13.273442120184594</v>
      </c>
      <c r="H64" s="75">
        <v>13.340335451353077</v>
      </c>
      <c r="I64" s="75">
        <v>12.835070219928843</v>
      </c>
      <c r="J64" s="75">
        <v>10.198125419258975</v>
      </c>
      <c r="K64" s="75">
        <v>7.8822273013226001</v>
      </c>
      <c r="L64" s="75">
        <v>8.4521799998041907</v>
      </c>
      <c r="M64" s="76">
        <v>7.7348492635024106</v>
      </c>
      <c r="N64" s="75">
        <v>7.6594411880348146</v>
      </c>
      <c r="O64" s="75">
        <v>6.8143556418448785</v>
      </c>
      <c r="P64" s="547"/>
    </row>
    <row r="65" spans="2:16" ht="14.25" customHeight="1" x14ac:dyDescent="0.2">
      <c r="B65" s="221" t="s">
        <v>137</v>
      </c>
      <c r="C65" s="443">
        <v>24.01779948540273</v>
      </c>
      <c r="D65" s="443">
        <v>27.187741549028072</v>
      </c>
      <c r="E65" s="443">
        <v>16.869304989748404</v>
      </c>
      <c r="F65" s="443">
        <v>19.007199113404379</v>
      </c>
      <c r="G65" s="443">
        <v>14.510147132680915</v>
      </c>
      <c r="H65" s="75">
        <v>14.401215972291761</v>
      </c>
      <c r="I65" s="75">
        <v>14.205760890060571</v>
      </c>
      <c r="J65" s="75">
        <v>11.862426464626767</v>
      </c>
      <c r="K65" s="75">
        <v>9.993484271673541</v>
      </c>
      <c r="L65" s="75">
        <v>11.222097367497845</v>
      </c>
      <c r="M65" s="75">
        <v>8.9473965962275468</v>
      </c>
      <c r="N65" s="75">
        <v>8.4554960809358786</v>
      </c>
      <c r="O65" s="75">
        <v>10.179815140100303</v>
      </c>
      <c r="P65" s="547"/>
    </row>
    <row r="66" spans="2:16" ht="14.25" customHeight="1" x14ac:dyDescent="0.2">
      <c r="B66" s="221" t="s">
        <v>14</v>
      </c>
      <c r="C66" s="75">
        <v>46.277942934067383</v>
      </c>
      <c r="D66" s="75">
        <v>42.981032395450931</v>
      </c>
      <c r="E66" s="75">
        <v>50.263195692903132</v>
      </c>
      <c r="F66" s="75">
        <v>56.533002948753975</v>
      </c>
      <c r="G66" s="75">
        <v>56.11249959138059</v>
      </c>
      <c r="H66" s="75">
        <v>58.132059469134219</v>
      </c>
      <c r="I66" s="75">
        <v>62.465218191454284</v>
      </c>
      <c r="J66" s="75">
        <v>64.781047508865427</v>
      </c>
      <c r="K66" s="75">
        <v>67.962424111251423</v>
      </c>
      <c r="L66" s="75">
        <v>67.697858109179805</v>
      </c>
      <c r="M66" s="76">
        <v>65.392322910086264</v>
      </c>
      <c r="N66" s="75">
        <v>70.725826694550335</v>
      </c>
      <c r="O66" s="75">
        <v>64.329417331030669</v>
      </c>
      <c r="P66" s="547"/>
    </row>
    <row r="67" spans="2:16" ht="14.25" customHeight="1" x14ac:dyDescent="0.2">
      <c r="B67" s="53" t="s">
        <v>50</v>
      </c>
      <c r="C67" s="166" t="s">
        <v>132</v>
      </c>
      <c r="D67" s="166" t="s">
        <v>132</v>
      </c>
      <c r="E67" s="166" t="s">
        <v>132</v>
      </c>
      <c r="F67" s="166" t="s">
        <v>132</v>
      </c>
      <c r="G67" s="166" t="s">
        <v>132</v>
      </c>
      <c r="H67" s="75">
        <v>14.393093880487553</v>
      </c>
      <c r="I67" s="75">
        <v>9.4065132962846985</v>
      </c>
      <c r="J67" s="75">
        <v>10.895369210698478</v>
      </c>
      <c r="K67" s="75">
        <v>8.9260226501199984</v>
      </c>
      <c r="L67" s="75">
        <v>8.7996582685152536</v>
      </c>
      <c r="M67" s="76">
        <v>9.7502457641418196</v>
      </c>
      <c r="N67" s="75">
        <v>7.276599902361121</v>
      </c>
      <c r="O67" s="75">
        <v>8.5566478353470536</v>
      </c>
      <c r="P67" s="547"/>
    </row>
    <row r="68" spans="2:16" ht="14.25" customHeight="1" x14ac:dyDescent="0.2">
      <c r="B68" s="53" t="s">
        <v>49</v>
      </c>
      <c r="C68" s="166" t="s">
        <v>132</v>
      </c>
      <c r="D68" s="166" t="s">
        <v>132</v>
      </c>
      <c r="E68" s="166" t="s">
        <v>132</v>
      </c>
      <c r="F68" s="166" t="s">
        <v>132</v>
      </c>
      <c r="G68" s="166" t="s">
        <v>132</v>
      </c>
      <c r="H68" s="75">
        <v>13.073630678086392</v>
      </c>
      <c r="I68" s="75">
        <v>13.922507622200436</v>
      </c>
      <c r="J68" s="75">
        <v>12.461156815809348</v>
      </c>
      <c r="K68" s="75">
        <v>13.118068966955034</v>
      </c>
      <c r="L68" s="75">
        <v>12.280386254807043</v>
      </c>
      <c r="M68" s="76">
        <v>15.910034729544369</v>
      </c>
      <c r="N68" s="75">
        <v>13.542077322152732</v>
      </c>
      <c r="O68" s="75">
        <v>16.934119693521978</v>
      </c>
      <c r="P68" s="547"/>
    </row>
    <row r="69" spans="2:16" ht="14.25" customHeight="1" x14ac:dyDescent="0.2">
      <c r="B69" s="221" t="s">
        <v>88</v>
      </c>
      <c r="C69" s="75">
        <v>29.704257580529873</v>
      </c>
      <c r="D69" s="75">
        <v>29.83122605552105</v>
      </c>
      <c r="E69" s="75">
        <v>32.867499317348532</v>
      </c>
      <c r="F69" s="75">
        <v>24.459797937841625</v>
      </c>
      <c r="G69" s="75">
        <v>29.377353275938383</v>
      </c>
      <c r="H69" s="75">
        <v>27.466724558573937</v>
      </c>
      <c r="I69" s="75">
        <v>23.329020918485117</v>
      </c>
      <c r="J69" s="75">
        <v>23.356526026507826</v>
      </c>
      <c r="K69" s="75">
        <v>22.044091617075026</v>
      </c>
      <c r="L69" s="75">
        <v>21.080044523322297</v>
      </c>
      <c r="M69" s="76">
        <v>25.660280493686184</v>
      </c>
      <c r="N69" s="75">
        <v>20.818677224513863</v>
      </c>
      <c r="O69" s="75">
        <v>25.490767528869029</v>
      </c>
      <c r="P69" s="547"/>
    </row>
    <row r="70" spans="2:16" ht="14.25" customHeight="1" x14ac:dyDescent="0.2">
      <c r="B70" s="17" t="s">
        <v>72</v>
      </c>
      <c r="C70" s="35">
        <v>100</v>
      </c>
      <c r="D70" s="35">
        <v>100</v>
      </c>
      <c r="E70" s="35">
        <v>100</v>
      </c>
      <c r="F70" s="35">
        <v>100</v>
      </c>
      <c r="G70" s="35">
        <v>100</v>
      </c>
      <c r="H70" s="35">
        <v>100</v>
      </c>
      <c r="I70" s="35">
        <v>100</v>
      </c>
      <c r="J70" s="35">
        <v>100</v>
      </c>
      <c r="K70" s="35">
        <v>100</v>
      </c>
      <c r="L70" s="35">
        <v>100</v>
      </c>
      <c r="M70" s="78">
        <v>100</v>
      </c>
      <c r="N70" s="35">
        <v>100</v>
      </c>
      <c r="O70" s="35">
        <v>100</v>
      </c>
    </row>
    <row r="71" spans="2:16" ht="14.25" customHeight="1" x14ac:dyDescent="0.2">
      <c r="B71" s="53"/>
      <c r="C71" s="50"/>
      <c r="D71" s="50"/>
      <c r="E71" s="50"/>
      <c r="F71" s="50"/>
      <c r="G71" s="50"/>
      <c r="H71" s="50"/>
      <c r="I71" s="50"/>
      <c r="J71" s="50"/>
      <c r="K71" s="50"/>
      <c r="L71" s="50"/>
      <c r="M71" s="69"/>
      <c r="N71" s="75"/>
      <c r="O71" s="75"/>
    </row>
    <row r="72" spans="2:16" ht="14.25" customHeight="1" x14ac:dyDescent="0.2">
      <c r="B72" s="53" t="s">
        <v>53</v>
      </c>
      <c r="C72" s="75">
        <v>3.0429939810583164</v>
      </c>
      <c r="D72" s="75">
        <v>2.7381798286128451</v>
      </c>
      <c r="E72" s="75">
        <v>2.9787194453572474</v>
      </c>
      <c r="F72" s="75">
        <v>2.2880607457096138</v>
      </c>
      <c r="G72" s="75">
        <v>2.1825514347229902</v>
      </c>
      <c r="H72" s="75">
        <v>2.7282757172105288</v>
      </c>
      <c r="I72" s="75">
        <v>2.3604529905644855</v>
      </c>
      <c r="J72" s="75">
        <v>2.6768597970455326</v>
      </c>
      <c r="K72" s="75">
        <v>2.7589199014154184</v>
      </c>
      <c r="L72" s="75">
        <v>2.1310234609726386</v>
      </c>
      <c r="M72" s="75">
        <v>2.1748479749393774</v>
      </c>
      <c r="N72" s="75">
        <v>2.7255232923488379</v>
      </c>
      <c r="O72" s="75">
        <v>3.5096380587683336</v>
      </c>
      <c r="P72" s="547"/>
    </row>
    <row r="73" spans="2:16" ht="14.25" customHeight="1" x14ac:dyDescent="0.2">
      <c r="B73" s="53" t="s">
        <v>52</v>
      </c>
      <c r="C73" s="75">
        <v>55.57904959204528</v>
      </c>
      <c r="D73" s="75">
        <v>53.979741924481672</v>
      </c>
      <c r="E73" s="75">
        <v>53.033526500930819</v>
      </c>
      <c r="F73" s="75">
        <v>54.238309150135379</v>
      </c>
      <c r="G73" s="75">
        <v>52.996311389233554</v>
      </c>
      <c r="H73" s="75">
        <v>48.749651038338648</v>
      </c>
      <c r="I73" s="75">
        <v>44.280006547264151</v>
      </c>
      <c r="J73" s="75">
        <v>40.422824131812355</v>
      </c>
      <c r="K73" s="75">
        <v>40.027507318825272</v>
      </c>
      <c r="L73" s="75">
        <v>37.373884454330565</v>
      </c>
      <c r="M73" s="75">
        <v>33.659016018155469</v>
      </c>
      <c r="N73" s="75">
        <v>33.993065011552055</v>
      </c>
      <c r="O73" s="75">
        <v>34.663119807186185</v>
      </c>
      <c r="P73" s="547"/>
    </row>
    <row r="74" spans="2:16" ht="14.25" customHeight="1" x14ac:dyDescent="0.2">
      <c r="B74" s="221" t="s">
        <v>137</v>
      </c>
      <c r="C74" s="75">
        <v>58.622043573103596</v>
      </c>
      <c r="D74" s="75">
        <v>56.717921753094515</v>
      </c>
      <c r="E74" s="75">
        <v>56.012245946288068</v>
      </c>
      <c r="F74" s="75">
        <v>56.526369895844994</v>
      </c>
      <c r="G74" s="75">
        <v>55.178862823956543</v>
      </c>
      <c r="H74" s="75">
        <v>51.477926755549177</v>
      </c>
      <c r="I74" s="75">
        <v>46.640459537828633</v>
      </c>
      <c r="J74" s="75">
        <v>43.099683928857885</v>
      </c>
      <c r="K74" s="75">
        <v>42.786427220240689</v>
      </c>
      <c r="L74" s="75">
        <v>39.504907915303207</v>
      </c>
      <c r="M74" s="75">
        <v>35.833863993094845</v>
      </c>
      <c r="N74" s="75">
        <v>36.718588303900894</v>
      </c>
      <c r="O74" s="75">
        <v>38.17275786595453</v>
      </c>
    </row>
    <row r="75" spans="2:16" ht="14.25" customHeight="1" x14ac:dyDescent="0.2">
      <c r="B75" s="221" t="s">
        <v>14</v>
      </c>
      <c r="C75" s="75">
        <v>21.409424410554116</v>
      </c>
      <c r="D75" s="75">
        <v>24.3798229283613</v>
      </c>
      <c r="E75" s="75">
        <v>24.21202605353643</v>
      </c>
      <c r="F75" s="75">
        <v>27.069521283503363</v>
      </c>
      <c r="G75" s="75">
        <v>28.015006174832124</v>
      </c>
      <c r="H75" s="75">
        <v>31.049219436227819</v>
      </c>
      <c r="I75" s="75">
        <v>36.410936170322437</v>
      </c>
      <c r="J75" s="75">
        <v>40.567968796379212</v>
      </c>
      <c r="K75" s="75">
        <v>40.930044410826092</v>
      </c>
      <c r="L75" s="75">
        <v>44.645140952885477</v>
      </c>
      <c r="M75" s="75">
        <v>48.238322101302593</v>
      </c>
      <c r="N75" s="75">
        <v>45.521761328400402</v>
      </c>
      <c r="O75" s="75">
        <v>46.117618673854139</v>
      </c>
    </row>
    <row r="76" spans="2:16" ht="14.25" customHeight="1" x14ac:dyDescent="0.2">
      <c r="B76" s="53" t="s">
        <v>50</v>
      </c>
      <c r="C76" s="166" t="s">
        <v>132</v>
      </c>
      <c r="D76" s="166" t="s">
        <v>132</v>
      </c>
      <c r="E76" s="166" t="s">
        <v>132</v>
      </c>
      <c r="F76" s="166" t="s">
        <v>132</v>
      </c>
      <c r="G76" s="166" t="s">
        <v>132</v>
      </c>
      <c r="H76" s="75">
        <v>9.544001110476378</v>
      </c>
      <c r="I76" s="75">
        <v>8.2892097055410332</v>
      </c>
      <c r="J76" s="75">
        <v>8.1251707820484</v>
      </c>
      <c r="K76" s="75">
        <v>7.4351153953218692</v>
      </c>
      <c r="L76" s="75">
        <v>7.5205948336563191</v>
      </c>
      <c r="M76" s="75">
        <v>6.3623657574383152</v>
      </c>
      <c r="N76" s="75">
        <v>7.7804461444209148</v>
      </c>
      <c r="O76" s="75">
        <v>6.4430019814500987</v>
      </c>
    </row>
    <row r="77" spans="2:16" ht="14.25" customHeight="1" x14ac:dyDescent="0.2">
      <c r="B77" s="53" t="s">
        <v>49</v>
      </c>
      <c r="C77" s="166" t="s">
        <v>132</v>
      </c>
      <c r="D77" s="166" t="s">
        <v>132</v>
      </c>
      <c r="E77" s="166" t="s">
        <v>132</v>
      </c>
      <c r="F77" s="166" t="s">
        <v>132</v>
      </c>
      <c r="G77" s="166" t="s">
        <v>132</v>
      </c>
      <c r="H77" s="75">
        <v>7.928852697746815</v>
      </c>
      <c r="I77" s="75">
        <v>8.659394586307803</v>
      </c>
      <c r="J77" s="75">
        <v>8.2071764927143889</v>
      </c>
      <c r="K77" s="75">
        <v>8.8484129736111967</v>
      </c>
      <c r="L77" s="75">
        <v>8.3293562981550604</v>
      </c>
      <c r="M77" s="75">
        <v>9.5654481481643465</v>
      </c>
      <c r="N77" s="75">
        <v>9.9792042232781313</v>
      </c>
      <c r="O77" s="75">
        <v>9.266621478741234</v>
      </c>
    </row>
    <row r="78" spans="2:16" ht="14.25" customHeight="1" x14ac:dyDescent="0.2">
      <c r="B78" s="221" t="s">
        <v>88</v>
      </c>
      <c r="C78" s="75">
        <v>19.968532016342269</v>
      </c>
      <c r="D78" s="75">
        <v>18.902255318544228</v>
      </c>
      <c r="E78" s="75">
        <v>19.77572800017542</v>
      </c>
      <c r="F78" s="75">
        <v>16.404108820651835</v>
      </c>
      <c r="G78" s="75">
        <v>16.806131001211277</v>
      </c>
      <c r="H78" s="75">
        <v>17.472853808223181</v>
      </c>
      <c r="I78" s="75">
        <v>16.948604291848838</v>
      </c>
      <c r="J78" s="75">
        <v>16.332347274762792</v>
      </c>
      <c r="K78" s="75">
        <v>16.283528368933066</v>
      </c>
      <c r="L78" s="75">
        <v>15.849951131811368</v>
      </c>
      <c r="M78" s="75">
        <v>15.927813905602648</v>
      </c>
      <c r="N78" s="75">
        <v>17.759650367699056</v>
      </c>
      <c r="O78" s="75">
        <v>15.709623460191334</v>
      </c>
    </row>
    <row r="79" spans="2:16" ht="14.25" customHeight="1" x14ac:dyDescent="0.2">
      <c r="B79" s="17" t="s">
        <v>73</v>
      </c>
      <c r="C79" s="35">
        <v>100</v>
      </c>
      <c r="D79" s="35">
        <v>100</v>
      </c>
      <c r="E79" s="35">
        <v>100</v>
      </c>
      <c r="F79" s="35">
        <v>100</v>
      </c>
      <c r="G79" s="35">
        <v>100</v>
      </c>
      <c r="H79" s="35">
        <v>100</v>
      </c>
      <c r="I79" s="35">
        <v>100</v>
      </c>
      <c r="J79" s="35">
        <v>100</v>
      </c>
      <c r="K79" s="35">
        <v>100</v>
      </c>
      <c r="L79" s="35">
        <v>100</v>
      </c>
      <c r="M79" s="78">
        <v>100</v>
      </c>
      <c r="N79" s="35">
        <v>100</v>
      </c>
      <c r="O79" s="35">
        <v>100.00000000000001</v>
      </c>
    </row>
    <row r="80" spans="2:16" ht="14.25" customHeight="1" x14ac:dyDescent="0.2">
      <c r="B80" s="53"/>
      <c r="C80" s="50"/>
      <c r="D80" s="50"/>
      <c r="E80" s="50"/>
      <c r="F80" s="50"/>
      <c r="G80" s="50"/>
      <c r="H80" s="50"/>
      <c r="I80" s="50"/>
      <c r="J80" s="50"/>
      <c r="K80" s="50"/>
      <c r="L80" s="50"/>
      <c r="M80" s="69"/>
      <c r="N80" s="75"/>
      <c r="O80" s="75"/>
    </row>
    <row r="81" spans="2:15" ht="14.25" customHeight="1" x14ac:dyDescent="0.2">
      <c r="B81" s="53" t="s">
        <v>53</v>
      </c>
      <c r="C81" s="75">
        <v>6.0988515338910609</v>
      </c>
      <c r="D81" s="75">
        <v>6.0493418823839766</v>
      </c>
      <c r="E81" s="75">
        <v>6.4851527269633333</v>
      </c>
      <c r="F81" s="75">
        <v>6.8315104542275407</v>
      </c>
      <c r="G81" s="75">
        <v>7.9730187933961529</v>
      </c>
      <c r="H81" s="75">
        <v>7.4951116634842361</v>
      </c>
      <c r="I81" s="75">
        <v>6.9452020744698428</v>
      </c>
      <c r="J81" s="75">
        <v>7.3015767764451471</v>
      </c>
      <c r="K81" s="75">
        <v>7.0528468251284258</v>
      </c>
      <c r="L81" s="75">
        <v>7.1927018000901146</v>
      </c>
      <c r="M81" s="75">
        <v>5.9158328252501491</v>
      </c>
      <c r="N81" s="75">
        <v>6.2632643516534099</v>
      </c>
      <c r="O81" s="75">
        <v>7.5138195835823467</v>
      </c>
    </row>
    <row r="82" spans="2:15" ht="14.25" customHeight="1" x14ac:dyDescent="0.2">
      <c r="B82" s="53" t="s">
        <v>52</v>
      </c>
      <c r="C82" s="75">
        <v>68.222756272042275</v>
      </c>
      <c r="D82" s="75">
        <v>65.472272048099015</v>
      </c>
      <c r="E82" s="75">
        <v>66.530727561102822</v>
      </c>
      <c r="F82" s="75">
        <v>64.764685765395996</v>
      </c>
      <c r="G82" s="75">
        <v>62.684651030554846</v>
      </c>
      <c r="H82" s="75">
        <v>59.632621595576218</v>
      </c>
      <c r="I82" s="75">
        <v>59.855183630010309</v>
      </c>
      <c r="J82" s="75">
        <v>55.811037913352671</v>
      </c>
      <c r="K82" s="75">
        <v>56.581257000454158</v>
      </c>
      <c r="L82" s="75">
        <v>54.559212793013813</v>
      </c>
      <c r="M82" s="75">
        <v>52.857107642020509</v>
      </c>
      <c r="N82" s="75">
        <v>52.59585775155378</v>
      </c>
      <c r="O82" s="75">
        <v>48.671677410101857</v>
      </c>
    </row>
    <row r="83" spans="2:15" ht="14.25" customHeight="1" x14ac:dyDescent="0.2">
      <c r="B83" s="221" t="s">
        <v>137</v>
      </c>
      <c r="C83" s="75">
        <v>74.32160780593334</v>
      </c>
      <c r="D83" s="75">
        <v>71.521613930482985</v>
      </c>
      <c r="E83" s="75">
        <v>73.015880288066157</v>
      </c>
      <c r="F83" s="75">
        <v>71.596196219623536</v>
      </c>
      <c r="G83" s="75">
        <v>70.657669823950997</v>
      </c>
      <c r="H83" s="75">
        <v>67.127733259060449</v>
      </c>
      <c r="I83" s="75">
        <v>66.800385704480149</v>
      </c>
      <c r="J83" s="75">
        <v>63.112614689797816</v>
      </c>
      <c r="K83" s="75">
        <v>63.634103825582585</v>
      </c>
      <c r="L83" s="75">
        <v>61.751914593103926</v>
      </c>
      <c r="M83" s="75">
        <v>58.772940467270658</v>
      </c>
      <c r="N83" s="75">
        <v>58.859122103207191</v>
      </c>
      <c r="O83" s="75">
        <v>56.185496993684204</v>
      </c>
    </row>
    <row r="84" spans="2:15" ht="14.25" customHeight="1" x14ac:dyDescent="0.2">
      <c r="B84" s="221" t="s">
        <v>14</v>
      </c>
      <c r="C84" s="75">
        <v>8.5692308050917543</v>
      </c>
      <c r="D84" s="75">
        <v>11.50312833204358</v>
      </c>
      <c r="E84" s="75">
        <v>11.619815562638681</v>
      </c>
      <c r="F84" s="75">
        <v>11.418666209472791</v>
      </c>
      <c r="G84" s="75">
        <v>12.53794159354111</v>
      </c>
      <c r="H84" s="75">
        <v>15.628250253464474</v>
      </c>
      <c r="I84" s="75">
        <v>17.070612660221194</v>
      </c>
      <c r="J84" s="75">
        <v>18.458250267739878</v>
      </c>
      <c r="K84" s="75">
        <v>20.496249972215804</v>
      </c>
      <c r="L84" s="75">
        <v>21.382551768599644</v>
      </c>
      <c r="M84" s="75">
        <v>23.646810633980436</v>
      </c>
      <c r="N84" s="75">
        <v>24.126052654495076</v>
      </c>
      <c r="O84" s="75">
        <v>26.381540314793341</v>
      </c>
    </row>
    <row r="85" spans="2:15" ht="14.25" customHeight="1" x14ac:dyDescent="0.2">
      <c r="B85" s="53" t="s">
        <v>50</v>
      </c>
      <c r="C85" s="166" t="s">
        <v>132</v>
      </c>
      <c r="D85" s="166" t="s">
        <v>132</v>
      </c>
      <c r="E85" s="166" t="s">
        <v>132</v>
      </c>
      <c r="F85" s="166" t="s">
        <v>132</v>
      </c>
      <c r="G85" s="166" t="s">
        <v>132</v>
      </c>
      <c r="H85" s="75">
        <v>8.4859851528241386</v>
      </c>
      <c r="I85" s="75">
        <v>8.2016396290438305</v>
      </c>
      <c r="J85" s="75">
        <v>8.6023151368240232</v>
      </c>
      <c r="K85" s="75">
        <v>7.7568159942247528</v>
      </c>
      <c r="L85" s="75">
        <v>7.6910620624867674</v>
      </c>
      <c r="M85" s="75">
        <v>8.126798791758322</v>
      </c>
      <c r="N85" s="75">
        <v>6.7244476924930598</v>
      </c>
      <c r="O85" s="75">
        <v>7.1659234652193717</v>
      </c>
    </row>
    <row r="86" spans="2:15" ht="14.25" customHeight="1" x14ac:dyDescent="0.2">
      <c r="B86" s="53" t="s">
        <v>49</v>
      </c>
      <c r="C86" s="166" t="s">
        <v>132</v>
      </c>
      <c r="D86" s="166" t="s">
        <v>132</v>
      </c>
      <c r="E86" s="166" t="s">
        <v>132</v>
      </c>
      <c r="F86" s="166" t="s">
        <v>132</v>
      </c>
      <c r="G86" s="166" t="s">
        <v>132</v>
      </c>
      <c r="H86" s="75">
        <v>8.7580313346509122</v>
      </c>
      <c r="I86" s="75">
        <v>7.9273620062545973</v>
      </c>
      <c r="J86" s="75">
        <v>9.826819905638434</v>
      </c>
      <c r="K86" s="75">
        <v>8.1128302079765078</v>
      </c>
      <c r="L86" s="75">
        <v>9.1744715758096387</v>
      </c>
      <c r="M86" s="75">
        <v>9.453450106990692</v>
      </c>
      <c r="N86" s="75">
        <v>10.290377549804393</v>
      </c>
      <c r="O86" s="75">
        <v>10.267039226303075</v>
      </c>
    </row>
    <row r="87" spans="2:15" ht="14.25" customHeight="1" x14ac:dyDescent="0.2">
      <c r="B87" s="221" t="s">
        <v>88</v>
      </c>
      <c r="C87" s="75">
        <v>17.109161388975021</v>
      </c>
      <c r="D87" s="75">
        <v>16.975257737473274</v>
      </c>
      <c r="E87" s="75">
        <v>15.364304149295229</v>
      </c>
      <c r="F87" s="75">
        <v>16.985137570903611</v>
      </c>
      <c r="G87" s="75">
        <v>16.80438858250788</v>
      </c>
      <c r="H87" s="75">
        <v>17.244016487475037</v>
      </c>
      <c r="I87" s="75">
        <v>16.129001635298437</v>
      </c>
      <c r="J87" s="75">
        <v>18.429135042462455</v>
      </c>
      <c r="K87" s="75">
        <v>15.869646202201263</v>
      </c>
      <c r="L87" s="75">
        <v>16.865533638296419</v>
      </c>
      <c r="M87" s="75">
        <v>17.58024889874903</v>
      </c>
      <c r="N87" s="75">
        <v>17.014825242297469</v>
      </c>
      <c r="O87" s="75">
        <v>17.432962691522437</v>
      </c>
    </row>
    <row r="88" spans="2:15" ht="14.25" customHeight="1" x14ac:dyDescent="0.2">
      <c r="B88" s="17" t="s">
        <v>74</v>
      </c>
      <c r="C88" s="35">
        <v>100</v>
      </c>
      <c r="D88" s="35">
        <v>100</v>
      </c>
      <c r="E88" s="35">
        <v>100</v>
      </c>
      <c r="F88" s="35">
        <v>100</v>
      </c>
      <c r="G88" s="35">
        <v>100</v>
      </c>
      <c r="H88" s="35">
        <v>100</v>
      </c>
      <c r="I88" s="35">
        <v>100</v>
      </c>
      <c r="J88" s="35">
        <v>100</v>
      </c>
      <c r="K88" s="35">
        <v>100</v>
      </c>
      <c r="L88" s="35">
        <v>100</v>
      </c>
      <c r="M88" s="78">
        <v>100</v>
      </c>
      <c r="N88" s="35">
        <v>100</v>
      </c>
      <c r="O88" s="35">
        <v>99.999999999999986</v>
      </c>
    </row>
    <row r="89" spans="2:15" ht="14.25" customHeight="1" x14ac:dyDescent="0.2">
      <c r="B89" s="53"/>
      <c r="C89" s="50"/>
      <c r="D89" s="50"/>
      <c r="E89" s="50"/>
      <c r="F89" s="50"/>
      <c r="G89" s="50"/>
      <c r="H89" s="50"/>
      <c r="I89" s="50"/>
      <c r="J89" s="50"/>
      <c r="K89" s="50"/>
      <c r="L89" s="50"/>
      <c r="M89" s="69"/>
      <c r="N89" s="75"/>
      <c r="O89" s="75"/>
    </row>
    <row r="90" spans="2:15" ht="14.25" customHeight="1" x14ac:dyDescent="0.2">
      <c r="B90" s="53" t="s">
        <v>53</v>
      </c>
      <c r="C90" s="75">
        <v>18.09848350140982</v>
      </c>
      <c r="D90" s="75">
        <v>19.548567723407263</v>
      </c>
      <c r="E90" s="75">
        <v>20.143021835597786</v>
      </c>
      <c r="F90" s="75">
        <v>19.443784138928727</v>
      </c>
      <c r="G90" s="75">
        <v>21.431893606466065</v>
      </c>
      <c r="H90" s="75">
        <v>18.778635283787647</v>
      </c>
      <c r="I90" s="75">
        <v>18.700488615004176</v>
      </c>
      <c r="J90" s="75">
        <v>18.505282817072139</v>
      </c>
      <c r="K90" s="75">
        <v>17.992918825751502</v>
      </c>
      <c r="L90" s="75">
        <v>16.883477361049227</v>
      </c>
      <c r="M90" s="75">
        <v>17.787954685275924</v>
      </c>
      <c r="N90" s="75">
        <v>18.88973003446425</v>
      </c>
      <c r="O90" s="75">
        <v>19.012656973968692</v>
      </c>
    </row>
    <row r="91" spans="2:15" ht="14.25" customHeight="1" x14ac:dyDescent="0.2">
      <c r="B91" s="53" t="s">
        <v>52</v>
      </c>
      <c r="C91" s="75">
        <v>62.513907587573414</v>
      </c>
      <c r="D91" s="75">
        <v>57.9383512894616</v>
      </c>
      <c r="E91" s="75">
        <v>59.937237744711865</v>
      </c>
      <c r="F91" s="75">
        <v>57.498525790003143</v>
      </c>
      <c r="G91" s="75">
        <v>55.945800872634635</v>
      </c>
      <c r="H91" s="75">
        <v>55.318340655838796</v>
      </c>
      <c r="I91" s="75">
        <v>55.22548158105517</v>
      </c>
      <c r="J91" s="75">
        <v>55.003358780130142</v>
      </c>
      <c r="K91" s="75">
        <v>53.63269424759752</v>
      </c>
      <c r="L91" s="75">
        <v>55.095030094737766</v>
      </c>
      <c r="M91" s="75">
        <v>50.021194369668834</v>
      </c>
      <c r="N91" s="75">
        <v>49.877276373893984</v>
      </c>
      <c r="O91" s="75">
        <v>47.805537272709088</v>
      </c>
    </row>
    <row r="92" spans="2:15" ht="14.25" customHeight="1" x14ac:dyDescent="0.2">
      <c r="B92" s="221" t="s">
        <v>137</v>
      </c>
      <c r="C92" s="75">
        <v>80.61239108898323</v>
      </c>
      <c r="D92" s="75">
        <v>77.486919012868867</v>
      </c>
      <c r="E92" s="75">
        <v>80.080259580309644</v>
      </c>
      <c r="F92" s="75">
        <v>76.942309928931877</v>
      </c>
      <c r="G92" s="75">
        <v>77.377694479100697</v>
      </c>
      <c r="H92" s="75">
        <v>74.096975939626446</v>
      </c>
      <c r="I92" s="75">
        <v>73.925970196059353</v>
      </c>
      <c r="J92" s="75">
        <v>73.508641597202285</v>
      </c>
      <c r="K92" s="75">
        <v>71.625613073349029</v>
      </c>
      <c r="L92" s="75">
        <v>71.978507455786996</v>
      </c>
      <c r="M92" s="75">
        <v>67.809149054944754</v>
      </c>
      <c r="N92" s="75">
        <v>68.767006408358242</v>
      </c>
      <c r="O92" s="75">
        <v>66.818194246677791</v>
      </c>
    </row>
    <row r="93" spans="2:15" ht="14.25" customHeight="1" x14ac:dyDescent="0.2">
      <c r="B93" s="221" t="s">
        <v>14</v>
      </c>
      <c r="C93" s="75">
        <v>5.3630705921203061</v>
      </c>
      <c r="D93" s="75">
        <v>8.2737405834802882</v>
      </c>
      <c r="E93" s="75">
        <v>6.2355893851948387</v>
      </c>
      <c r="F93" s="75">
        <v>8.0792319008841194</v>
      </c>
      <c r="G93" s="75">
        <v>8.5955308769370209</v>
      </c>
      <c r="H93" s="75">
        <v>9.4002914436316836</v>
      </c>
      <c r="I93" s="75">
        <v>10.996158656038469</v>
      </c>
      <c r="J93" s="75">
        <v>10.748422172616024</v>
      </c>
      <c r="K93" s="75">
        <v>11.929146008894678</v>
      </c>
      <c r="L93" s="75">
        <v>11.954948386450683</v>
      </c>
      <c r="M93" s="75">
        <v>14.715997867486994</v>
      </c>
      <c r="N93" s="75">
        <v>13.716748645979255</v>
      </c>
      <c r="O93" s="75">
        <v>14.780024780816859</v>
      </c>
    </row>
    <row r="94" spans="2:15" ht="14.25" customHeight="1" x14ac:dyDescent="0.2">
      <c r="B94" s="53" t="s">
        <v>50</v>
      </c>
      <c r="C94" s="166" t="s">
        <v>132</v>
      </c>
      <c r="D94" s="166" t="s">
        <v>132</v>
      </c>
      <c r="E94" s="166" t="s">
        <v>132</v>
      </c>
      <c r="F94" s="166" t="s">
        <v>132</v>
      </c>
      <c r="G94" s="166" t="s">
        <v>132</v>
      </c>
      <c r="H94" s="75">
        <v>7.8705418117999635</v>
      </c>
      <c r="I94" s="75">
        <v>7.0549517872081138</v>
      </c>
      <c r="J94" s="75">
        <v>7.66424498673251</v>
      </c>
      <c r="K94" s="75">
        <v>7.3469147132336214</v>
      </c>
      <c r="L94" s="75">
        <v>7.7460120764690723</v>
      </c>
      <c r="M94" s="75">
        <v>6.9396403268186555</v>
      </c>
      <c r="N94" s="75">
        <v>7.2515190071671194</v>
      </c>
      <c r="O94" s="75">
        <v>7.5607907024970107</v>
      </c>
    </row>
    <row r="95" spans="2:15" ht="14.25" customHeight="1" x14ac:dyDescent="0.2">
      <c r="B95" s="53" t="s">
        <v>49</v>
      </c>
      <c r="C95" s="166" t="s">
        <v>132</v>
      </c>
      <c r="D95" s="166" t="s">
        <v>132</v>
      </c>
      <c r="E95" s="166" t="s">
        <v>132</v>
      </c>
      <c r="F95" s="166" t="s">
        <v>132</v>
      </c>
      <c r="G95" s="166" t="s">
        <v>132</v>
      </c>
      <c r="H95" s="75">
        <v>8.6321908049422795</v>
      </c>
      <c r="I95" s="75">
        <v>8.0229193606942761</v>
      </c>
      <c r="J95" s="75">
        <v>8.0786912434492848</v>
      </c>
      <c r="K95" s="75">
        <v>9.09832620452271</v>
      </c>
      <c r="L95" s="75">
        <v>8.3205320812931216</v>
      </c>
      <c r="M95" s="75">
        <v>10.535212750749817</v>
      </c>
      <c r="N95" s="75">
        <v>10.264725938495362</v>
      </c>
      <c r="O95" s="75">
        <v>10.84099027000835</v>
      </c>
    </row>
    <row r="96" spans="2:15" ht="14.25" customHeight="1" x14ac:dyDescent="0.2">
      <c r="B96" s="221" t="s">
        <v>88</v>
      </c>
      <c r="C96" s="75">
        <v>14.024538318896548</v>
      </c>
      <c r="D96" s="75">
        <v>14.239340403650786</v>
      </c>
      <c r="E96" s="75">
        <v>13.68415103449545</v>
      </c>
      <c r="F96" s="75">
        <v>14.978458170184043</v>
      </c>
      <c r="G96" s="75">
        <v>14.026774643962325</v>
      </c>
      <c r="H96" s="75">
        <v>16.502732616742239</v>
      </c>
      <c r="I96" s="75">
        <v>15.077871147902384</v>
      </c>
      <c r="J96" s="75">
        <v>15.742936230181797</v>
      </c>
      <c r="K96" s="75">
        <v>16.44524091775633</v>
      </c>
      <c r="L96" s="75">
        <v>16.066544157762181</v>
      </c>
      <c r="M96" s="75">
        <v>17.474853077568486</v>
      </c>
      <c r="N96" s="75">
        <v>17.516244945662475</v>
      </c>
      <c r="O96" s="75">
        <v>18.40178097250536</v>
      </c>
    </row>
    <row r="97" spans="2:15" ht="14.25" customHeight="1" x14ac:dyDescent="0.2">
      <c r="B97" s="17" t="s">
        <v>75</v>
      </c>
      <c r="C97" s="35">
        <v>100</v>
      </c>
      <c r="D97" s="35">
        <v>100</v>
      </c>
      <c r="E97" s="35">
        <v>100</v>
      </c>
      <c r="F97" s="35">
        <v>100</v>
      </c>
      <c r="G97" s="35">
        <v>100</v>
      </c>
      <c r="H97" s="35">
        <v>100</v>
      </c>
      <c r="I97" s="35">
        <v>100</v>
      </c>
      <c r="J97" s="35">
        <v>100</v>
      </c>
      <c r="K97" s="35">
        <v>100</v>
      </c>
      <c r="L97" s="35">
        <v>100</v>
      </c>
      <c r="M97" s="78">
        <v>100</v>
      </c>
      <c r="N97" s="35">
        <v>100</v>
      </c>
      <c r="O97" s="35">
        <v>100.00000000000001</v>
      </c>
    </row>
    <row r="98" spans="2:15" ht="14.25" customHeight="1" x14ac:dyDescent="0.2">
      <c r="B98" s="53"/>
      <c r="C98" s="50"/>
      <c r="D98" s="50"/>
      <c r="E98" s="50"/>
      <c r="F98" s="50"/>
      <c r="G98" s="50"/>
      <c r="H98" s="50"/>
      <c r="I98" s="50"/>
      <c r="J98" s="50"/>
      <c r="K98" s="50"/>
      <c r="L98" s="50"/>
      <c r="M98" s="69"/>
      <c r="N98" s="75"/>
      <c r="O98" s="75"/>
    </row>
    <row r="99" spans="2:15" ht="14.25" customHeight="1" x14ac:dyDescent="0.2">
      <c r="B99" s="53" t="s">
        <v>53</v>
      </c>
      <c r="C99" s="75">
        <v>46.847101725251576</v>
      </c>
      <c r="D99" s="75">
        <v>48.837414513369886</v>
      </c>
      <c r="E99" s="75">
        <v>45.267365104551637</v>
      </c>
      <c r="F99" s="75">
        <v>49.061114436868131</v>
      </c>
      <c r="G99" s="75">
        <v>49.471153169081845</v>
      </c>
      <c r="H99" s="75">
        <v>49.004007994371456</v>
      </c>
      <c r="I99" s="75">
        <v>48.97959748973382</v>
      </c>
      <c r="J99" s="75">
        <v>48.979907865860113</v>
      </c>
      <c r="K99" s="75">
        <v>47.850136318327635</v>
      </c>
      <c r="L99" s="75">
        <v>48.919211335688921</v>
      </c>
      <c r="M99" s="75">
        <v>48.184221314554051</v>
      </c>
      <c r="N99" s="75">
        <v>47.310519755875411</v>
      </c>
      <c r="O99" s="75">
        <v>45.437250383090223</v>
      </c>
    </row>
    <row r="100" spans="2:15" ht="14.25" customHeight="1" x14ac:dyDescent="0.2">
      <c r="B100" s="53" t="s">
        <v>52</v>
      </c>
      <c r="C100" s="75">
        <v>34.669506977315194</v>
      </c>
      <c r="D100" s="75">
        <v>31.837943140820485</v>
      </c>
      <c r="E100" s="75">
        <v>34.254867994098205</v>
      </c>
      <c r="F100" s="75">
        <v>32.393109355760267</v>
      </c>
      <c r="G100" s="75">
        <v>31.021314101669827</v>
      </c>
      <c r="H100" s="75">
        <v>29.950318280126947</v>
      </c>
      <c r="I100" s="75">
        <v>29.129268469175184</v>
      </c>
      <c r="J100" s="75">
        <v>29.631263701045381</v>
      </c>
      <c r="K100" s="75">
        <v>28.346255092513289</v>
      </c>
      <c r="L100" s="75">
        <v>27.991131243647459</v>
      </c>
      <c r="M100" s="75">
        <v>28.018751542278185</v>
      </c>
      <c r="N100" s="75">
        <v>28.261302611841867</v>
      </c>
      <c r="O100" s="75">
        <v>26.489875553690094</v>
      </c>
    </row>
    <row r="101" spans="2:15" ht="14.25" customHeight="1" x14ac:dyDescent="0.2">
      <c r="B101" s="221" t="s">
        <v>137</v>
      </c>
      <c r="C101" s="75">
        <v>81.516608702566771</v>
      </c>
      <c r="D101" s="75">
        <v>80.675357654190378</v>
      </c>
      <c r="E101" s="75">
        <v>79.522233098649849</v>
      </c>
      <c r="F101" s="75">
        <v>81.454223792628397</v>
      </c>
      <c r="G101" s="75">
        <v>80.492467270751675</v>
      </c>
      <c r="H101" s="75">
        <v>78.954326274498399</v>
      </c>
      <c r="I101" s="75">
        <v>78.108865958909007</v>
      </c>
      <c r="J101" s="75">
        <v>78.611171566905497</v>
      </c>
      <c r="K101" s="75">
        <v>76.196391410840931</v>
      </c>
      <c r="L101" s="75">
        <v>76.910342579336373</v>
      </c>
      <c r="M101" s="75">
        <v>76.202972856832233</v>
      </c>
      <c r="N101" s="75">
        <v>75.571822367717274</v>
      </c>
      <c r="O101" s="75">
        <v>71.927125936780342</v>
      </c>
    </row>
    <row r="102" spans="2:15" ht="14.25" customHeight="1" x14ac:dyDescent="0.2">
      <c r="B102" s="221" t="s">
        <v>14</v>
      </c>
      <c r="C102" s="75">
        <v>4.0690100624561447</v>
      </c>
      <c r="D102" s="75">
        <v>5.4034930808631065</v>
      </c>
      <c r="E102" s="75">
        <v>4.5403980011472562</v>
      </c>
      <c r="F102" s="75">
        <v>4.6456608603814686</v>
      </c>
      <c r="G102" s="75">
        <v>4.9925638595336022</v>
      </c>
      <c r="H102" s="75">
        <v>7.0423490862925693</v>
      </c>
      <c r="I102" s="75">
        <v>6.5736010971327818</v>
      </c>
      <c r="J102" s="75">
        <v>6.3123695114651319</v>
      </c>
      <c r="K102" s="75">
        <v>6.9228584542746674</v>
      </c>
      <c r="L102" s="75">
        <v>7.2476064998531449</v>
      </c>
      <c r="M102" s="75">
        <v>8.1095486377904855</v>
      </c>
      <c r="N102" s="75">
        <v>8.2829158182160647</v>
      </c>
      <c r="O102" s="75">
        <v>11.603454306951756</v>
      </c>
    </row>
    <row r="103" spans="2:15" ht="14.25" customHeight="1" x14ac:dyDescent="0.2">
      <c r="B103" s="53" t="s">
        <v>50</v>
      </c>
      <c r="C103" s="166" t="s">
        <v>132</v>
      </c>
      <c r="D103" s="166" t="s">
        <v>132</v>
      </c>
      <c r="E103" s="166" t="s">
        <v>132</v>
      </c>
      <c r="F103" s="166" t="s">
        <v>132</v>
      </c>
      <c r="G103" s="166" t="s">
        <v>132</v>
      </c>
      <c r="H103" s="75">
        <v>6.8366204391581835</v>
      </c>
      <c r="I103" s="75">
        <v>7.393866051145265</v>
      </c>
      <c r="J103" s="75">
        <v>7.8170827242698691</v>
      </c>
      <c r="K103" s="75">
        <v>9.016685822532839</v>
      </c>
      <c r="L103" s="75">
        <v>6.7306545717915665</v>
      </c>
      <c r="M103" s="75">
        <v>6.5592665394461553</v>
      </c>
      <c r="N103" s="75">
        <v>6.8715426510804507</v>
      </c>
      <c r="O103" s="75">
        <v>6.9214870357475311</v>
      </c>
    </row>
    <row r="104" spans="2:15" ht="14.25" customHeight="1" x14ac:dyDescent="0.2">
      <c r="B104" s="53" t="s">
        <v>49</v>
      </c>
      <c r="C104" s="166" t="s">
        <v>132</v>
      </c>
      <c r="D104" s="166" t="s">
        <v>132</v>
      </c>
      <c r="E104" s="166" t="s">
        <v>132</v>
      </c>
      <c r="F104" s="166" t="s">
        <v>132</v>
      </c>
      <c r="G104" s="166" t="s">
        <v>132</v>
      </c>
      <c r="H104" s="75">
        <v>7.166704200050952</v>
      </c>
      <c r="I104" s="75">
        <v>7.9236668928128475</v>
      </c>
      <c r="J104" s="75">
        <v>7.259376197359531</v>
      </c>
      <c r="K104" s="75">
        <v>7.8640643123516343</v>
      </c>
      <c r="L104" s="75">
        <v>9.1113963490187064</v>
      </c>
      <c r="M104" s="75">
        <v>9.1282119659308876</v>
      </c>
      <c r="N104" s="75">
        <v>9.2737191629858042</v>
      </c>
      <c r="O104" s="75">
        <v>9.5479327205203663</v>
      </c>
    </row>
    <row r="105" spans="2:15" ht="14.25" customHeight="1" x14ac:dyDescent="0.2">
      <c r="B105" s="221" t="s">
        <v>88</v>
      </c>
      <c r="C105" s="75">
        <v>14.414381234977117</v>
      </c>
      <c r="D105" s="75">
        <v>13.921149264946376</v>
      </c>
      <c r="E105" s="75">
        <v>15.937368900202916</v>
      </c>
      <c r="F105" s="75">
        <v>13.900115346990018</v>
      </c>
      <c r="G105" s="75">
        <v>14.514968869714606</v>
      </c>
      <c r="H105" s="75">
        <v>14.003324639209136</v>
      </c>
      <c r="I105" s="75">
        <v>15.31753294395811</v>
      </c>
      <c r="J105" s="75">
        <v>15.076458921629406</v>
      </c>
      <c r="K105" s="75">
        <v>16.880750134884465</v>
      </c>
      <c r="L105" s="75">
        <v>15.842050920810271</v>
      </c>
      <c r="M105" s="75">
        <v>15.687478505377031</v>
      </c>
      <c r="N105" s="75">
        <v>16.14526181406627</v>
      </c>
      <c r="O105" s="75">
        <v>16.469419756267911</v>
      </c>
    </row>
    <row r="106" spans="2:15" ht="14.25" customHeight="1" x14ac:dyDescent="0.2">
      <c r="B106" s="17" t="s">
        <v>76</v>
      </c>
      <c r="C106" s="35">
        <v>100</v>
      </c>
      <c r="D106" s="35">
        <v>100</v>
      </c>
      <c r="E106" s="35">
        <v>100</v>
      </c>
      <c r="F106" s="35">
        <v>100</v>
      </c>
      <c r="G106" s="35">
        <v>100</v>
      </c>
      <c r="H106" s="35">
        <v>100</v>
      </c>
      <c r="I106" s="35">
        <v>100</v>
      </c>
      <c r="J106" s="35">
        <v>100</v>
      </c>
      <c r="K106" s="35">
        <v>100</v>
      </c>
      <c r="L106" s="35">
        <v>100</v>
      </c>
      <c r="M106" s="78">
        <v>100</v>
      </c>
      <c r="N106" s="35">
        <v>100</v>
      </c>
      <c r="O106" s="35">
        <v>100.00000000000001</v>
      </c>
    </row>
    <row r="107" spans="2:15" ht="14.25" customHeight="1" x14ac:dyDescent="0.2">
      <c r="B107" s="17"/>
      <c r="C107" s="74"/>
      <c r="D107" s="74"/>
      <c r="E107" s="74"/>
      <c r="F107" s="74"/>
      <c r="G107" s="74"/>
      <c r="H107" s="74"/>
      <c r="I107" s="74"/>
      <c r="J107" s="74"/>
      <c r="K107" s="74"/>
      <c r="L107" s="74"/>
      <c r="M107" s="74"/>
      <c r="N107" s="75"/>
      <c r="O107" s="75"/>
    </row>
    <row r="108" spans="2:15" ht="14.25" customHeight="1" x14ac:dyDescent="0.2">
      <c r="B108" s="53" t="s">
        <v>53</v>
      </c>
      <c r="C108" s="59">
        <v>65.013056387016846</v>
      </c>
      <c r="D108" s="59">
        <v>66.713452835573449</v>
      </c>
      <c r="E108" s="59">
        <v>67.06904628233049</v>
      </c>
      <c r="F108" s="59">
        <v>66.169856209810902</v>
      </c>
      <c r="G108" s="59">
        <v>69.266628149569314</v>
      </c>
      <c r="H108" s="59">
        <v>70.184457641910512</v>
      </c>
      <c r="I108" s="59">
        <v>70.540284390642597</v>
      </c>
      <c r="J108" s="59">
        <v>71.040714476801156</v>
      </c>
      <c r="K108" s="59">
        <v>70.541814234865598</v>
      </c>
      <c r="L108" s="59">
        <v>71.800602064653546</v>
      </c>
      <c r="M108" s="59">
        <v>71.777935792174645</v>
      </c>
      <c r="N108" s="75">
        <v>71.704179132179533</v>
      </c>
      <c r="O108" s="75">
        <v>73.213861091759455</v>
      </c>
    </row>
    <row r="109" spans="2:15" ht="14.25" customHeight="1" x14ac:dyDescent="0.2">
      <c r="B109" s="53" t="s">
        <v>52</v>
      </c>
      <c r="C109" s="59">
        <v>5.9388624417858482</v>
      </c>
      <c r="D109" s="59">
        <v>5.2601823790821225</v>
      </c>
      <c r="E109" s="59">
        <v>6.5276925479166721</v>
      </c>
      <c r="F109" s="59">
        <v>6.6086264994411819</v>
      </c>
      <c r="G109" s="59">
        <v>5.8359774373616435</v>
      </c>
      <c r="H109" s="59">
        <v>4.5600872776513297</v>
      </c>
      <c r="I109" s="59">
        <v>5.3820883594636939</v>
      </c>
      <c r="J109" s="59">
        <v>4.7531475207159355</v>
      </c>
      <c r="K109" s="59">
        <v>5.0234688102209004</v>
      </c>
      <c r="L109" s="59">
        <v>5.468468125067762</v>
      </c>
      <c r="M109" s="75">
        <v>5.333912452895988</v>
      </c>
      <c r="N109" s="75">
        <v>5.0386078240891568</v>
      </c>
      <c r="O109" s="75">
        <v>4.5523536474857584</v>
      </c>
    </row>
    <row r="110" spans="2:15" ht="14.25" customHeight="1" x14ac:dyDescent="0.2">
      <c r="B110" s="221" t="s">
        <v>137</v>
      </c>
      <c r="C110" s="59">
        <v>70.95191882880269</v>
      </c>
      <c r="D110" s="59">
        <v>71.973635214655573</v>
      </c>
      <c r="E110" s="59">
        <v>73.596738830247162</v>
      </c>
      <c r="F110" s="59">
        <v>72.778482709252089</v>
      </c>
      <c r="G110" s="59">
        <v>75.102605586930963</v>
      </c>
      <c r="H110" s="59">
        <v>74.744544919561847</v>
      </c>
      <c r="I110" s="59">
        <v>75.922372750106291</v>
      </c>
      <c r="J110" s="59">
        <v>75.793861997517098</v>
      </c>
      <c r="K110" s="59">
        <v>75.565283045086503</v>
      </c>
      <c r="L110" s="59">
        <v>77.269070189721305</v>
      </c>
      <c r="M110" s="75">
        <v>77.111848245070632</v>
      </c>
      <c r="N110" s="59">
        <v>76.742786956268688</v>
      </c>
      <c r="O110" s="75">
        <v>77.766214739245228</v>
      </c>
    </row>
    <row r="111" spans="2:15" ht="14.25" customHeight="1" x14ac:dyDescent="0.2">
      <c r="B111" s="221" t="s">
        <v>14</v>
      </c>
      <c r="C111" s="59">
        <v>4.3780781483242981</v>
      </c>
      <c r="D111" s="59">
        <v>4.8908579427313343</v>
      </c>
      <c r="E111" s="59">
        <v>4.4205572387488363</v>
      </c>
      <c r="F111" s="59">
        <v>4.818406633646874</v>
      </c>
      <c r="G111" s="59">
        <v>4.0951997995503691</v>
      </c>
      <c r="H111" s="59">
        <v>4.7098019989702005</v>
      </c>
      <c r="I111" s="59">
        <v>4.6290949824556442</v>
      </c>
      <c r="J111" s="59">
        <v>4.8721054406818647</v>
      </c>
      <c r="K111" s="59">
        <v>5.3977355169867636</v>
      </c>
      <c r="L111" s="59">
        <v>5.1080347840706928</v>
      </c>
      <c r="M111" s="75">
        <v>5.1950169573936451</v>
      </c>
      <c r="N111" s="75">
        <v>5.6928739131365642</v>
      </c>
      <c r="O111" s="75">
        <v>5.7542071326479789</v>
      </c>
    </row>
    <row r="112" spans="2:15" ht="14.25" customHeight="1" x14ac:dyDescent="0.2">
      <c r="B112" s="53" t="s">
        <v>50</v>
      </c>
      <c r="C112" s="166" t="s">
        <v>132</v>
      </c>
      <c r="D112" s="166" t="s">
        <v>132</v>
      </c>
      <c r="E112" s="166" t="s">
        <v>132</v>
      </c>
      <c r="F112" s="166" t="s">
        <v>132</v>
      </c>
      <c r="G112" s="166" t="s">
        <v>132</v>
      </c>
      <c r="H112" s="59">
        <v>9.5734437765592713</v>
      </c>
      <c r="I112" s="59">
        <v>8.9322160608205117</v>
      </c>
      <c r="J112" s="59">
        <v>8.8613774302212356</v>
      </c>
      <c r="K112" s="59">
        <v>8.5464825149189263</v>
      </c>
      <c r="L112" s="59">
        <v>8.0635579663289416</v>
      </c>
      <c r="M112" s="75">
        <v>7.4774097035405367</v>
      </c>
      <c r="N112" s="75">
        <v>7.6250565653906923</v>
      </c>
      <c r="O112" s="75">
        <v>6.8213060833808878</v>
      </c>
    </row>
    <row r="113" spans="2:21" ht="14.25" customHeight="1" x14ac:dyDescent="0.2">
      <c r="B113" s="53" t="s">
        <v>49</v>
      </c>
      <c r="C113" s="166" t="s">
        <v>132</v>
      </c>
      <c r="D113" s="166" t="s">
        <v>132</v>
      </c>
      <c r="E113" s="166" t="s">
        <v>132</v>
      </c>
      <c r="F113" s="166" t="s">
        <v>132</v>
      </c>
      <c r="G113" s="166" t="s">
        <v>132</v>
      </c>
      <c r="H113" s="59">
        <v>10.972209304908372</v>
      </c>
      <c r="I113" s="59">
        <v>10.516316206617454</v>
      </c>
      <c r="J113" s="59">
        <v>10.472655131579209</v>
      </c>
      <c r="K113" s="59">
        <v>10.490498923007863</v>
      </c>
      <c r="L113" s="59">
        <v>9.5593370598789349</v>
      </c>
      <c r="M113" s="75">
        <v>10.215725093995291</v>
      </c>
      <c r="N113" s="75">
        <v>9.9392825652040067</v>
      </c>
      <c r="O113" s="75">
        <v>9.6582720447258978</v>
      </c>
    </row>
    <row r="114" spans="2:21" ht="14.25" customHeight="1" x14ac:dyDescent="0.2">
      <c r="B114" s="221" t="s">
        <v>88</v>
      </c>
      <c r="C114" s="59">
        <v>24.670003022873104</v>
      </c>
      <c r="D114" s="59">
        <v>23.135506842613101</v>
      </c>
      <c r="E114" s="59">
        <v>21.982703931003911</v>
      </c>
      <c r="F114" s="59">
        <v>22.40311065710106</v>
      </c>
      <c r="G114" s="59">
        <v>20.802194613518822</v>
      </c>
      <c r="H114" s="59">
        <v>20.545653081467641</v>
      </c>
      <c r="I114" s="59">
        <v>19.448532267437969</v>
      </c>
      <c r="J114" s="59">
        <v>19.334032561800445</v>
      </c>
      <c r="K114" s="59">
        <v>19.036981437926791</v>
      </c>
      <c r="L114" s="59">
        <v>17.622895026207878</v>
      </c>
      <c r="M114" s="75">
        <v>17.69313479753583</v>
      </c>
      <c r="N114" s="75">
        <v>17.564339130594686</v>
      </c>
      <c r="O114" s="75">
        <v>16.479578128106791</v>
      </c>
    </row>
    <row r="115" spans="2:21" ht="14.25" customHeight="1" x14ac:dyDescent="0.2">
      <c r="B115" s="72" t="s">
        <v>77</v>
      </c>
      <c r="C115" s="33">
        <v>100</v>
      </c>
      <c r="D115" s="33">
        <v>100</v>
      </c>
      <c r="E115" s="33">
        <v>100</v>
      </c>
      <c r="F115" s="33">
        <v>100</v>
      </c>
      <c r="G115" s="33">
        <v>100</v>
      </c>
      <c r="H115" s="33">
        <v>100</v>
      </c>
      <c r="I115" s="33">
        <v>100</v>
      </c>
      <c r="J115" s="33">
        <v>100</v>
      </c>
      <c r="K115" s="33">
        <v>100</v>
      </c>
      <c r="L115" s="33">
        <v>100</v>
      </c>
      <c r="M115" s="33">
        <v>100</v>
      </c>
      <c r="N115" s="33">
        <v>100</v>
      </c>
      <c r="O115" s="33">
        <v>100</v>
      </c>
    </row>
    <row r="116" spans="2:21" ht="14.25" customHeight="1" x14ac:dyDescent="0.2">
      <c r="B116" s="17"/>
      <c r="C116" s="32"/>
      <c r="D116" s="32"/>
      <c r="E116" s="32"/>
      <c r="F116" s="32"/>
      <c r="G116" s="32"/>
      <c r="H116" s="32"/>
      <c r="I116" s="32"/>
      <c r="J116" s="32"/>
      <c r="K116" s="32"/>
      <c r="L116" s="32"/>
      <c r="M116" s="32"/>
      <c r="N116" s="51"/>
      <c r="O116" s="51" t="s">
        <v>139</v>
      </c>
      <c r="P116" s="200"/>
      <c r="Q116" s="200"/>
      <c r="R116" s="200"/>
      <c r="S116" s="200"/>
      <c r="T116" s="200"/>
      <c r="U116" s="200"/>
    </row>
    <row r="117" spans="2:21" ht="14.25" customHeight="1" x14ac:dyDescent="0.2">
      <c r="C117" s="32"/>
      <c r="D117" s="32"/>
      <c r="E117" s="32"/>
      <c r="F117" s="32"/>
      <c r="G117" s="32"/>
      <c r="H117" s="32"/>
      <c r="I117" s="32"/>
      <c r="J117" s="32"/>
      <c r="K117" s="32"/>
      <c r="L117" s="32"/>
      <c r="M117" s="32"/>
      <c r="N117" s="32"/>
      <c r="O117" s="63"/>
      <c r="P117" s="249"/>
      <c r="Q117" s="249"/>
      <c r="R117" s="249"/>
      <c r="S117" s="249"/>
      <c r="T117" s="249"/>
      <c r="U117" s="200"/>
    </row>
    <row r="118" spans="2:21" ht="14.25" customHeight="1" x14ac:dyDescent="0.2">
      <c r="B118" s="15" t="s">
        <v>45</v>
      </c>
      <c r="C118" s="63">
        <v>377</v>
      </c>
      <c r="D118" s="63">
        <v>352</v>
      </c>
      <c r="E118" s="63">
        <v>331</v>
      </c>
      <c r="F118" s="63">
        <v>274</v>
      </c>
      <c r="G118" s="63">
        <v>338</v>
      </c>
      <c r="H118" s="63">
        <v>564</v>
      </c>
      <c r="I118" s="63">
        <v>566</v>
      </c>
      <c r="J118" s="63">
        <v>527</v>
      </c>
      <c r="K118" s="63">
        <v>476</v>
      </c>
      <c r="L118" s="63">
        <v>476</v>
      </c>
      <c r="M118" s="63">
        <v>448</v>
      </c>
      <c r="N118" s="63">
        <v>422</v>
      </c>
      <c r="O118" s="63">
        <v>385</v>
      </c>
      <c r="P118" s="249"/>
      <c r="Q118" s="249"/>
      <c r="R118" s="249"/>
      <c r="S118" s="249"/>
      <c r="T118" s="249"/>
      <c r="U118" s="200"/>
    </row>
    <row r="119" spans="2:21" ht="14.25" customHeight="1" x14ac:dyDescent="0.2">
      <c r="B119" s="15" t="s">
        <v>44</v>
      </c>
      <c r="C119" s="63">
        <v>1296</v>
      </c>
      <c r="D119" s="63">
        <v>1163</v>
      </c>
      <c r="E119" s="63">
        <v>1223</v>
      </c>
      <c r="F119" s="63">
        <v>1103</v>
      </c>
      <c r="G119" s="63">
        <v>1034</v>
      </c>
      <c r="H119" s="63">
        <v>2257</v>
      </c>
      <c r="I119" s="63">
        <v>2221</v>
      </c>
      <c r="J119" s="63">
        <v>2202</v>
      </c>
      <c r="K119" s="63">
        <v>1845</v>
      </c>
      <c r="L119" s="63">
        <v>1865</v>
      </c>
      <c r="M119" s="63">
        <v>1865</v>
      </c>
      <c r="N119" s="63">
        <v>1841</v>
      </c>
      <c r="O119" s="63">
        <v>1773</v>
      </c>
      <c r="P119" s="200"/>
      <c r="Q119" s="200"/>
      <c r="R119" s="200"/>
      <c r="S119" s="200"/>
      <c r="T119" s="200"/>
      <c r="U119" s="200"/>
    </row>
    <row r="120" spans="2:21" ht="14.25" customHeight="1" x14ac:dyDescent="0.2">
      <c r="B120" s="15" t="s">
        <v>43</v>
      </c>
      <c r="C120" s="63">
        <v>1580</v>
      </c>
      <c r="D120" s="63">
        <v>1702</v>
      </c>
      <c r="E120" s="63">
        <v>1669</v>
      </c>
      <c r="F120" s="63">
        <v>1597</v>
      </c>
      <c r="G120" s="63">
        <v>1565</v>
      </c>
      <c r="H120" s="63">
        <v>3430</v>
      </c>
      <c r="I120" s="63">
        <v>3306</v>
      </c>
      <c r="J120" s="63">
        <v>3299</v>
      </c>
      <c r="K120" s="63">
        <v>2550</v>
      </c>
      <c r="L120" s="63">
        <v>2506</v>
      </c>
      <c r="M120" s="63">
        <v>2391</v>
      </c>
      <c r="N120" s="63">
        <v>2288</v>
      </c>
      <c r="O120" s="63">
        <v>2366</v>
      </c>
    </row>
    <row r="121" spans="2:21" ht="14.25" customHeight="1" x14ac:dyDescent="0.2">
      <c r="B121" s="15" t="s">
        <v>42</v>
      </c>
      <c r="C121" s="63">
        <v>1348</v>
      </c>
      <c r="D121" s="63">
        <v>1388</v>
      </c>
      <c r="E121" s="63">
        <v>1369</v>
      </c>
      <c r="F121" s="63">
        <v>1365</v>
      </c>
      <c r="G121" s="63">
        <v>1399</v>
      </c>
      <c r="H121" s="63">
        <v>3428</v>
      </c>
      <c r="I121" s="63">
        <v>3261</v>
      </c>
      <c r="J121" s="63">
        <v>3423</v>
      </c>
      <c r="K121" s="63">
        <v>2729</v>
      </c>
      <c r="L121" s="63">
        <v>2655</v>
      </c>
      <c r="M121" s="63">
        <v>2605</v>
      </c>
      <c r="N121" s="63">
        <v>2659</v>
      </c>
      <c r="O121" s="63">
        <v>2634</v>
      </c>
    </row>
    <row r="122" spans="2:21" ht="14.25" customHeight="1" x14ac:dyDescent="0.2">
      <c r="B122" s="15" t="s">
        <v>41</v>
      </c>
      <c r="C122" s="63">
        <v>1215</v>
      </c>
      <c r="D122" s="63">
        <v>1321</v>
      </c>
      <c r="E122" s="63">
        <v>1255</v>
      </c>
      <c r="F122" s="63">
        <v>1379</v>
      </c>
      <c r="G122" s="63">
        <v>1302</v>
      </c>
      <c r="H122" s="63">
        <v>3162</v>
      </c>
      <c r="I122" s="63">
        <v>3069</v>
      </c>
      <c r="J122" s="63">
        <v>3135</v>
      </c>
      <c r="K122" s="63">
        <v>2448</v>
      </c>
      <c r="L122" s="63">
        <v>2430</v>
      </c>
      <c r="M122" s="63">
        <v>2247</v>
      </c>
      <c r="N122" s="63">
        <v>2142</v>
      </c>
      <c r="O122" s="63">
        <v>2374</v>
      </c>
    </row>
    <row r="123" spans="2:21" ht="14.25" customHeight="1" x14ac:dyDescent="0.2">
      <c r="B123" s="298" t="s">
        <v>40</v>
      </c>
      <c r="C123" s="65">
        <v>1926</v>
      </c>
      <c r="D123" s="65">
        <v>2206</v>
      </c>
      <c r="E123" s="65">
        <v>2080</v>
      </c>
      <c r="F123" s="65">
        <v>2003</v>
      </c>
      <c r="G123" s="65">
        <v>2245</v>
      </c>
      <c r="H123" s="65">
        <v>4850</v>
      </c>
      <c r="I123" s="65">
        <v>4619</v>
      </c>
      <c r="J123" s="65">
        <v>4970</v>
      </c>
      <c r="K123" s="65">
        <v>3781</v>
      </c>
      <c r="L123" s="65">
        <v>3720</v>
      </c>
      <c r="M123" s="65">
        <v>3720</v>
      </c>
      <c r="N123" s="65">
        <v>3822</v>
      </c>
      <c r="O123" s="65">
        <v>3936</v>
      </c>
    </row>
    <row r="124" spans="2:21" ht="12.75" customHeight="1" x14ac:dyDescent="0.2">
      <c r="B124" s="67" t="s">
        <v>183</v>
      </c>
      <c r="J124" s="220"/>
      <c r="K124" s="220"/>
    </row>
    <row r="125" spans="2:21" ht="12.75" customHeight="1" x14ac:dyDescent="0.2">
      <c r="B125" s="6" t="s">
        <v>257</v>
      </c>
      <c r="J125" s="220"/>
      <c r="K125" s="220"/>
    </row>
    <row r="126" spans="2:21" ht="12.75" customHeight="1" x14ac:dyDescent="0.2">
      <c r="B126" s="6" t="s">
        <v>260</v>
      </c>
      <c r="J126" s="220"/>
      <c r="K126" s="220"/>
    </row>
    <row r="127" spans="2:21" ht="36.75" customHeight="1" x14ac:dyDescent="0.2">
      <c r="B127" s="854" t="s">
        <v>261</v>
      </c>
      <c r="C127" s="853"/>
      <c r="D127" s="853"/>
      <c r="E127" s="853"/>
      <c r="F127" s="853"/>
      <c r="G127" s="853"/>
      <c r="H127" s="853"/>
      <c r="I127" s="853"/>
      <c r="J127" s="853"/>
      <c r="K127" s="853"/>
      <c r="L127" s="853"/>
      <c r="M127" s="853"/>
      <c r="N127" s="853"/>
      <c r="O127" s="853"/>
    </row>
    <row r="128" spans="2:21" ht="14.25" customHeight="1" x14ac:dyDescent="0.2">
      <c r="B128" s="859" t="s">
        <v>16</v>
      </c>
      <c r="C128" s="859"/>
      <c r="D128" s="859"/>
      <c r="E128" s="859"/>
      <c r="F128" s="859"/>
      <c r="G128" s="859"/>
      <c r="H128" s="859"/>
      <c r="I128" s="859"/>
      <c r="J128" s="66"/>
      <c r="K128" s="220"/>
    </row>
    <row r="129" spans="2:9" ht="14.25" customHeight="1" x14ac:dyDescent="0.2">
      <c r="B129" s="44" t="s">
        <v>203</v>
      </c>
      <c r="C129" s="9"/>
      <c r="D129" s="9"/>
      <c r="E129" s="9"/>
      <c r="F129" s="9"/>
      <c r="G129" s="9"/>
      <c r="H129" s="9"/>
      <c r="I129" s="9"/>
    </row>
    <row r="130" spans="2:9" ht="14.25" customHeight="1" x14ac:dyDescent="0.2">
      <c r="B130" s="6" t="s">
        <v>12</v>
      </c>
      <c r="C130" s="67"/>
      <c r="D130" s="67"/>
      <c r="E130" s="67"/>
      <c r="F130" s="67"/>
      <c r="G130" s="67"/>
      <c r="H130" s="67"/>
      <c r="I130" s="67"/>
    </row>
    <row r="131" spans="2:9" x14ac:dyDescent="0.2">
      <c r="B131" s="6"/>
    </row>
    <row r="133" spans="2:9" x14ac:dyDescent="0.2">
      <c r="B133" s="77"/>
    </row>
  </sheetData>
  <mergeCells count="3">
    <mergeCell ref="B2:N2"/>
    <mergeCell ref="B128:I128"/>
    <mergeCell ref="B127:O127"/>
  </mergeCells>
  <pageMargins left="0.7" right="0.7" top="0.75" bottom="0.75" header="0.3" footer="0.3"/>
  <pageSetup paperSize="9" scale="4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T69"/>
  <sheetViews>
    <sheetView zoomScaleNormal="100" workbookViewId="0"/>
  </sheetViews>
  <sheetFormatPr defaultRowHeight="12.75" x14ac:dyDescent="0.2"/>
  <cols>
    <col min="1" max="1" width="6.77734375" style="12" customWidth="1"/>
    <col min="2" max="2" width="20.33203125" style="12" customWidth="1"/>
    <col min="3" max="14" width="6.77734375" style="12" customWidth="1"/>
    <col min="15" max="15" width="6.77734375" style="1" customWidth="1"/>
    <col min="16" max="16384" width="8.88671875" style="12"/>
  </cols>
  <sheetData>
    <row r="1" spans="2:20" ht="14.25" customHeight="1" x14ac:dyDescent="0.3">
      <c r="B1" s="545"/>
    </row>
    <row r="2" spans="2:20" ht="18.75" customHeight="1" x14ac:dyDescent="0.2">
      <c r="B2" s="857" t="s">
        <v>231</v>
      </c>
      <c r="C2" s="857"/>
      <c r="D2" s="857"/>
      <c r="E2" s="857"/>
      <c r="F2" s="857"/>
      <c r="G2" s="857"/>
      <c r="H2" s="857"/>
      <c r="I2" s="857"/>
      <c r="J2" s="857"/>
      <c r="K2" s="857"/>
      <c r="L2" s="858"/>
      <c r="M2" s="858"/>
      <c r="N2" s="858"/>
      <c r="O2" s="613"/>
    </row>
    <row r="3" spans="2:20" ht="14.25" customHeight="1" x14ac:dyDescent="0.25">
      <c r="B3" s="46"/>
      <c r="C3" s="46"/>
      <c r="D3" s="46"/>
      <c r="E3" s="46"/>
      <c r="F3" s="46"/>
      <c r="G3" s="46"/>
      <c r="H3" s="46"/>
      <c r="I3" s="46"/>
      <c r="J3" s="46"/>
      <c r="K3" s="46"/>
      <c r="L3" s="47"/>
      <c r="M3" s="47"/>
      <c r="N3" s="47"/>
      <c r="O3" s="614"/>
    </row>
    <row r="4" spans="2:20" ht="14.25" customHeight="1" x14ac:dyDescent="0.2">
      <c r="B4" s="29" t="s">
        <v>0</v>
      </c>
      <c r="C4" s="222"/>
      <c r="D4" s="222"/>
      <c r="E4" s="222"/>
      <c r="F4" s="222"/>
      <c r="G4" s="222"/>
      <c r="H4" s="222"/>
      <c r="I4" s="222"/>
      <c r="J4" s="222"/>
      <c r="K4" s="220"/>
    </row>
    <row r="5" spans="2:20" ht="14.25" customHeight="1" x14ac:dyDescent="0.2">
      <c r="B5" s="48"/>
      <c r="C5" s="26" t="s">
        <v>57</v>
      </c>
      <c r="D5" s="26" t="s">
        <v>58</v>
      </c>
      <c r="E5" s="26" t="s">
        <v>59</v>
      </c>
      <c r="F5" s="26" t="s">
        <v>60</v>
      </c>
      <c r="G5" s="26" t="s">
        <v>61</v>
      </c>
      <c r="H5" s="26" t="s">
        <v>6</v>
      </c>
      <c r="I5" s="26" t="s">
        <v>7</v>
      </c>
      <c r="J5" s="26" t="s">
        <v>8</v>
      </c>
      <c r="K5" s="49" t="s">
        <v>9</v>
      </c>
      <c r="L5" s="49" t="s">
        <v>10</v>
      </c>
      <c r="M5" s="49" t="s">
        <v>17</v>
      </c>
      <c r="N5" s="49" t="s">
        <v>136</v>
      </c>
      <c r="O5" s="204" t="s">
        <v>228</v>
      </c>
    </row>
    <row r="6" spans="2:20" ht="14.25" customHeight="1" x14ac:dyDescent="0.2">
      <c r="B6" s="220"/>
      <c r="C6" s="50"/>
      <c r="D6" s="50"/>
      <c r="E6" s="50"/>
      <c r="F6" s="50"/>
      <c r="G6" s="50"/>
      <c r="H6" s="50"/>
      <c r="I6" s="50"/>
      <c r="J6" s="50"/>
      <c r="K6" s="50"/>
      <c r="L6" s="50"/>
      <c r="M6" s="50"/>
      <c r="N6" s="51"/>
      <c r="O6" s="205" t="s">
        <v>4</v>
      </c>
    </row>
    <row r="7" spans="2:20" ht="14.25" customHeight="1" x14ac:dyDescent="0.2">
      <c r="B7" s="83" t="s">
        <v>53</v>
      </c>
      <c r="C7" s="50"/>
      <c r="D7" s="50"/>
      <c r="E7" s="50"/>
      <c r="F7" s="50"/>
      <c r="G7" s="50"/>
      <c r="H7" s="50"/>
      <c r="I7" s="50"/>
      <c r="J7" s="50"/>
      <c r="K7" s="50"/>
      <c r="L7" s="50"/>
      <c r="M7" s="50"/>
      <c r="N7" s="50"/>
      <c r="O7" s="206"/>
    </row>
    <row r="8" spans="2:20" ht="14.25" customHeight="1" x14ac:dyDescent="0.2">
      <c r="B8" s="53" t="s">
        <v>81</v>
      </c>
      <c r="C8" s="250">
        <v>468.22200000000021</v>
      </c>
      <c r="D8" s="250">
        <v>555.41200000000026</v>
      </c>
      <c r="E8" s="250">
        <v>523.18900000000019</v>
      </c>
      <c r="F8" s="250">
        <v>521.05099999999993</v>
      </c>
      <c r="G8" s="250">
        <v>601.61299999999983</v>
      </c>
      <c r="H8" s="250">
        <v>562.84488433500053</v>
      </c>
      <c r="I8" s="250">
        <v>578.84262639985718</v>
      </c>
      <c r="J8" s="250">
        <v>575.12044057138621</v>
      </c>
      <c r="K8" s="250">
        <v>614.85936155814898</v>
      </c>
      <c r="L8" s="250">
        <v>552.557961395848</v>
      </c>
      <c r="M8" s="250">
        <v>579.60873846399079</v>
      </c>
      <c r="N8" s="250">
        <v>568.27901597212713</v>
      </c>
      <c r="O8" s="250">
        <v>632.48162371809133</v>
      </c>
      <c r="P8" s="249"/>
      <c r="Q8" s="249"/>
      <c r="R8" s="249"/>
      <c r="S8" s="249"/>
      <c r="T8" s="249"/>
    </row>
    <row r="9" spans="2:20" ht="14.25" customHeight="1" x14ac:dyDescent="0.2">
      <c r="B9" s="53" t="s">
        <v>82</v>
      </c>
      <c r="C9" s="250">
        <v>5559.319999999997</v>
      </c>
      <c r="D9" s="250">
        <v>6040.2719999999917</v>
      </c>
      <c r="E9" s="250">
        <v>5870.621000000011</v>
      </c>
      <c r="F9" s="250">
        <v>6117.6879999999937</v>
      </c>
      <c r="G9" s="250">
        <v>6577.051999999997</v>
      </c>
      <c r="H9" s="250">
        <v>6207.1449657000585</v>
      </c>
      <c r="I9" s="250">
        <v>6249.2471970825236</v>
      </c>
      <c r="J9" s="250">
        <v>6433.825056794095</v>
      </c>
      <c r="K9" s="250">
        <v>6381.105383533225</v>
      </c>
      <c r="L9" s="250">
        <v>6599.8821186832038</v>
      </c>
      <c r="M9" s="250">
        <v>6806.14611135631</v>
      </c>
      <c r="N9" s="250">
        <v>6906.2413616669173</v>
      </c>
      <c r="O9" s="250">
        <v>7099.7124776512292</v>
      </c>
      <c r="P9" s="249"/>
      <c r="Q9" s="249"/>
      <c r="R9" s="249"/>
      <c r="S9" s="249"/>
      <c r="T9" s="249"/>
    </row>
    <row r="10" spans="2:20" ht="14.25" customHeight="1" x14ac:dyDescent="0.2">
      <c r="B10" s="83" t="s">
        <v>52</v>
      </c>
      <c r="C10" s="250"/>
      <c r="D10" s="250"/>
      <c r="E10" s="250"/>
      <c r="F10" s="250"/>
      <c r="G10" s="250"/>
      <c r="H10" s="250"/>
      <c r="I10" s="250"/>
      <c r="J10" s="250"/>
      <c r="K10" s="250"/>
      <c r="L10" s="250"/>
      <c r="M10" s="250"/>
      <c r="N10" s="250"/>
      <c r="O10" s="250"/>
      <c r="P10" s="249"/>
      <c r="Q10" s="249"/>
      <c r="R10" s="249"/>
      <c r="S10" s="249"/>
      <c r="T10" s="249"/>
    </row>
    <row r="11" spans="2:20" ht="14.25" customHeight="1" x14ac:dyDescent="0.2">
      <c r="B11" s="53" t="s">
        <v>81</v>
      </c>
      <c r="C11" s="250">
        <v>3985.8809999999939</v>
      </c>
      <c r="D11" s="250">
        <v>3956.4510000000055</v>
      </c>
      <c r="E11" s="250">
        <v>4276.3099999999977</v>
      </c>
      <c r="F11" s="250">
        <v>3931.0159999999969</v>
      </c>
      <c r="G11" s="250">
        <v>3851.1800000000003</v>
      </c>
      <c r="H11" s="250">
        <v>3442.8039340822561</v>
      </c>
      <c r="I11" s="250">
        <v>3413.9302628331061</v>
      </c>
      <c r="J11" s="250">
        <v>3330.6722451205565</v>
      </c>
      <c r="K11" s="250">
        <v>3245.798037394673</v>
      </c>
      <c r="L11" s="250">
        <v>3288.3245746544735</v>
      </c>
      <c r="M11" s="250">
        <v>3155.136084867916</v>
      </c>
      <c r="N11" s="250">
        <v>3142.8251807669631</v>
      </c>
      <c r="O11" s="250">
        <v>3110.1326605449517</v>
      </c>
      <c r="P11" s="249"/>
      <c r="Q11" s="249"/>
      <c r="R11" s="249"/>
      <c r="S11" s="249"/>
      <c r="T11" s="249"/>
    </row>
    <row r="12" spans="2:20" ht="14.25" customHeight="1" x14ac:dyDescent="0.2">
      <c r="B12" s="53" t="s">
        <v>82</v>
      </c>
      <c r="C12" s="250">
        <v>4855.5620000000017</v>
      </c>
      <c r="D12" s="250">
        <v>4366.5420000000086</v>
      </c>
      <c r="E12" s="250">
        <v>4360.5309999999945</v>
      </c>
      <c r="F12" s="250">
        <v>4551.0039999999963</v>
      </c>
      <c r="G12" s="250">
        <v>4176.6590000000015</v>
      </c>
      <c r="H12" s="250">
        <v>4408.4112158826847</v>
      </c>
      <c r="I12" s="250">
        <v>4282.6009136844978</v>
      </c>
      <c r="J12" s="250">
        <v>4110.1632575139656</v>
      </c>
      <c r="K12" s="250">
        <v>4146.4502175139451</v>
      </c>
      <c r="L12" s="250">
        <v>3895.9853452664706</v>
      </c>
      <c r="M12" s="250">
        <v>3778.2599299308386</v>
      </c>
      <c r="N12" s="250">
        <v>3706.1900752477572</v>
      </c>
      <c r="O12" s="250">
        <v>3487.3696322621613</v>
      </c>
      <c r="P12" s="249"/>
      <c r="Q12" s="249"/>
      <c r="R12" s="249"/>
      <c r="S12" s="249"/>
      <c r="T12" s="249"/>
    </row>
    <row r="13" spans="2:20" ht="14.25" customHeight="1" x14ac:dyDescent="0.2">
      <c r="B13" s="17" t="s">
        <v>14</v>
      </c>
      <c r="C13" s="250"/>
      <c r="D13" s="250"/>
      <c r="E13" s="250"/>
      <c r="F13" s="250"/>
      <c r="G13" s="250"/>
      <c r="H13" s="250"/>
      <c r="I13" s="250"/>
      <c r="J13" s="250"/>
      <c r="K13" s="250"/>
      <c r="L13" s="250"/>
      <c r="M13" s="250"/>
      <c r="N13" s="250"/>
      <c r="O13" s="250"/>
      <c r="P13" s="249"/>
      <c r="Q13" s="249"/>
      <c r="R13" s="249"/>
      <c r="S13" s="249"/>
      <c r="T13" s="249"/>
    </row>
    <row r="14" spans="2:20" ht="14.25" customHeight="1" x14ac:dyDescent="0.2">
      <c r="B14" s="2" t="s">
        <v>81</v>
      </c>
      <c r="C14" s="250">
        <v>565.86099999999954</v>
      </c>
      <c r="D14" s="250">
        <v>688.80999999999983</v>
      </c>
      <c r="E14" s="250">
        <v>673.20599999999968</v>
      </c>
      <c r="F14" s="250">
        <v>811.31600000000037</v>
      </c>
      <c r="G14" s="250">
        <v>774.64499999999998</v>
      </c>
      <c r="H14" s="250">
        <v>912.77399050179758</v>
      </c>
      <c r="I14" s="250">
        <v>1050.8719794806073</v>
      </c>
      <c r="J14" s="250">
        <v>1145.5087833319528</v>
      </c>
      <c r="K14" s="250">
        <v>1348.6608431598047</v>
      </c>
      <c r="L14" s="250">
        <v>1308.2641902759472</v>
      </c>
      <c r="M14" s="250">
        <v>1573.6972722262874</v>
      </c>
      <c r="N14" s="250">
        <v>1600.6900026778128</v>
      </c>
      <c r="O14" s="250">
        <v>1618.0747964065429</v>
      </c>
      <c r="P14" s="378"/>
      <c r="Q14" s="378"/>
      <c r="R14" s="249"/>
      <c r="S14" s="249"/>
      <c r="T14" s="249"/>
    </row>
    <row r="15" spans="2:20" ht="14.25" customHeight="1" x14ac:dyDescent="0.2">
      <c r="B15" s="2" t="s">
        <v>82</v>
      </c>
      <c r="C15" s="250">
        <v>1375.8399999999997</v>
      </c>
      <c r="D15" s="250">
        <v>1606.9740000000024</v>
      </c>
      <c r="E15" s="250">
        <v>1548.136000000002</v>
      </c>
      <c r="F15" s="250">
        <v>1565.52</v>
      </c>
      <c r="G15" s="250">
        <v>1678.4890000000003</v>
      </c>
      <c r="H15" s="250">
        <v>2154.4945431833294</v>
      </c>
      <c r="I15" s="250">
        <v>2303.9880205193922</v>
      </c>
      <c r="J15" s="250">
        <v>2471.364216668052</v>
      </c>
      <c r="K15" s="250">
        <v>2494.6821568401933</v>
      </c>
      <c r="L15" s="250">
        <v>2647.8278097240573</v>
      </c>
      <c r="M15" s="250">
        <v>2803.5049519197596</v>
      </c>
      <c r="N15" s="250">
        <v>2677.5971108453023</v>
      </c>
      <c r="O15" s="250">
        <v>2909.9241505909276</v>
      </c>
      <c r="P15" s="378"/>
      <c r="Q15" s="249"/>
      <c r="R15" s="249"/>
      <c r="S15" s="249"/>
      <c r="T15" s="249"/>
    </row>
    <row r="16" spans="2:20" ht="14.25" customHeight="1" x14ac:dyDescent="0.2">
      <c r="B16" s="83" t="s">
        <v>50</v>
      </c>
      <c r="C16" s="250"/>
      <c r="D16" s="250"/>
      <c r="E16" s="250"/>
      <c r="F16" s="250"/>
      <c r="G16" s="250"/>
      <c r="H16" s="250"/>
      <c r="I16" s="250"/>
      <c r="J16" s="250"/>
      <c r="K16" s="250"/>
      <c r="L16" s="250"/>
      <c r="M16" s="250"/>
      <c r="N16" s="250"/>
      <c r="O16" s="250"/>
      <c r="P16" s="249"/>
      <c r="Q16" s="249"/>
      <c r="R16" s="249"/>
      <c r="S16" s="249"/>
      <c r="T16" s="249"/>
    </row>
    <row r="17" spans="2:20" ht="14.25" customHeight="1" x14ac:dyDescent="0.2">
      <c r="B17" s="53" t="s">
        <v>81</v>
      </c>
      <c r="C17" s="166" t="s">
        <v>132</v>
      </c>
      <c r="D17" s="166" t="s">
        <v>132</v>
      </c>
      <c r="E17" s="166" t="s">
        <v>132</v>
      </c>
      <c r="F17" s="166" t="s">
        <v>132</v>
      </c>
      <c r="G17" s="166" t="s">
        <v>132</v>
      </c>
      <c r="H17" s="250">
        <v>656.30002445218111</v>
      </c>
      <c r="I17" s="250">
        <v>593.85649843577471</v>
      </c>
      <c r="J17" s="250">
        <v>622.77694394791149</v>
      </c>
      <c r="K17" s="250">
        <v>541.30729544686073</v>
      </c>
      <c r="L17" s="250">
        <v>540.90903673311004</v>
      </c>
      <c r="M17" s="250">
        <v>552.30413724201549</v>
      </c>
      <c r="N17" s="250">
        <v>571.07507922294417</v>
      </c>
      <c r="O17" s="250">
        <v>486.93665579869474</v>
      </c>
      <c r="P17" s="249"/>
      <c r="Q17" s="249"/>
      <c r="R17" s="249"/>
      <c r="S17" s="249"/>
      <c r="T17" s="249"/>
    </row>
    <row r="18" spans="2:20" ht="14.25" customHeight="1" x14ac:dyDescent="0.2">
      <c r="B18" s="53" t="s">
        <v>82</v>
      </c>
      <c r="C18" s="166" t="s">
        <v>132</v>
      </c>
      <c r="D18" s="166" t="s">
        <v>132</v>
      </c>
      <c r="E18" s="166" t="s">
        <v>132</v>
      </c>
      <c r="F18" s="166" t="s">
        <v>132</v>
      </c>
      <c r="G18" s="166" t="s">
        <v>132</v>
      </c>
      <c r="H18" s="250">
        <v>1230.7102054779771</v>
      </c>
      <c r="I18" s="250">
        <v>1151.2772423085946</v>
      </c>
      <c r="J18" s="250">
        <v>1211.7428979996557</v>
      </c>
      <c r="K18" s="250">
        <v>1240.7929274113487</v>
      </c>
      <c r="L18" s="250">
        <v>1143.205782514586</v>
      </c>
      <c r="M18" s="250">
        <v>1088.9333174632359</v>
      </c>
      <c r="N18" s="250">
        <v>1068.2954033633091</v>
      </c>
      <c r="O18" s="250">
        <v>1117.8152860692003</v>
      </c>
      <c r="P18" s="249"/>
      <c r="Q18" s="249"/>
      <c r="R18" s="249"/>
      <c r="S18" s="249"/>
      <c r="T18" s="249"/>
    </row>
    <row r="19" spans="2:20" ht="14.25" customHeight="1" x14ac:dyDescent="0.2">
      <c r="B19" s="83" t="s">
        <v>49</v>
      </c>
      <c r="C19" s="250"/>
      <c r="D19" s="250"/>
      <c r="E19" s="250"/>
      <c r="F19" s="250"/>
      <c r="G19" s="250"/>
      <c r="H19" s="250"/>
      <c r="I19" s="250"/>
      <c r="J19" s="250"/>
      <c r="K19" s="250"/>
      <c r="L19" s="250"/>
      <c r="M19" s="250"/>
      <c r="N19" s="250"/>
      <c r="O19" s="250"/>
    </row>
    <row r="20" spans="2:20" ht="14.25" customHeight="1" x14ac:dyDescent="0.2">
      <c r="B20" s="53" t="s">
        <v>81</v>
      </c>
      <c r="C20" s="166" t="s">
        <v>132</v>
      </c>
      <c r="D20" s="166" t="s">
        <v>132</v>
      </c>
      <c r="E20" s="166" t="s">
        <v>132</v>
      </c>
      <c r="F20" s="166" t="s">
        <v>132</v>
      </c>
      <c r="G20" s="166" t="s">
        <v>132</v>
      </c>
      <c r="H20" s="250">
        <v>661.93629017878345</v>
      </c>
      <c r="I20" s="250">
        <v>617.61234746371088</v>
      </c>
      <c r="J20" s="250">
        <v>691.51606545178231</v>
      </c>
      <c r="K20" s="250">
        <v>616.78482755787866</v>
      </c>
      <c r="L20" s="250">
        <v>635.79605944958041</v>
      </c>
      <c r="M20" s="250">
        <v>731.96820134349593</v>
      </c>
      <c r="N20" s="250">
        <v>768.23681142543762</v>
      </c>
      <c r="O20" s="250">
        <v>754.72871229981604</v>
      </c>
    </row>
    <row r="21" spans="2:20" ht="14.25" customHeight="1" x14ac:dyDescent="0.2">
      <c r="B21" s="53" t="s">
        <v>82</v>
      </c>
      <c r="C21" s="166" t="s">
        <v>132</v>
      </c>
      <c r="D21" s="166" t="s">
        <v>132</v>
      </c>
      <c r="E21" s="166" t="s">
        <v>132</v>
      </c>
      <c r="F21" s="166" t="s">
        <v>132</v>
      </c>
      <c r="G21" s="166" t="s">
        <v>132</v>
      </c>
      <c r="H21" s="250">
        <v>1292.9829462059347</v>
      </c>
      <c r="I21" s="250">
        <v>1312.1399117919188</v>
      </c>
      <c r="J21" s="250">
        <v>1299.9890926006526</v>
      </c>
      <c r="K21" s="250">
        <v>1409.2879495839156</v>
      </c>
      <c r="L21" s="250">
        <v>1364.0801213027155</v>
      </c>
      <c r="M21" s="250">
        <v>1547.0500351427934</v>
      </c>
      <c r="N21" s="250">
        <v>1504.0797086478085</v>
      </c>
      <c r="O21" s="250">
        <v>1558.7567385330203</v>
      </c>
    </row>
    <row r="22" spans="2:20" ht="14.25" customHeight="1" x14ac:dyDescent="0.2">
      <c r="B22" s="17" t="s">
        <v>88</v>
      </c>
      <c r="C22" s="250"/>
      <c r="D22" s="250"/>
      <c r="E22" s="250"/>
      <c r="F22" s="250"/>
      <c r="G22" s="250"/>
      <c r="H22" s="250"/>
      <c r="I22" s="250"/>
      <c r="J22" s="250"/>
      <c r="K22" s="250"/>
      <c r="L22" s="250"/>
      <c r="M22" s="250"/>
      <c r="N22" s="250"/>
      <c r="O22" s="250"/>
      <c r="P22" s="249"/>
      <c r="Q22" s="249"/>
      <c r="R22" s="249"/>
      <c r="S22" s="249"/>
      <c r="T22" s="249"/>
    </row>
    <row r="23" spans="2:20" ht="14.25" customHeight="1" x14ac:dyDescent="0.2">
      <c r="B23" s="2" t="s">
        <v>81</v>
      </c>
      <c r="C23" s="250">
        <v>1375.5519999999979</v>
      </c>
      <c r="D23" s="250">
        <v>1308.5240000000015</v>
      </c>
      <c r="E23" s="250">
        <v>1364.6450000000004</v>
      </c>
      <c r="F23" s="250">
        <v>1296.1659999999993</v>
      </c>
      <c r="G23" s="250">
        <v>1267.0530000000003</v>
      </c>
      <c r="H23" s="250">
        <v>1318.2363146309647</v>
      </c>
      <c r="I23" s="250">
        <v>1211.4688458994858</v>
      </c>
      <c r="J23" s="250">
        <v>1314.2930093996938</v>
      </c>
      <c r="K23" s="250">
        <v>1158.0921230047395</v>
      </c>
      <c r="L23" s="250">
        <v>1176.7050961826926</v>
      </c>
      <c r="M23" s="250">
        <v>1284.2723385855134</v>
      </c>
      <c r="N23" s="250">
        <v>1339.3118906483796</v>
      </c>
      <c r="O23" s="250">
        <f>O17+O20</f>
        <v>1241.6653680985107</v>
      </c>
      <c r="P23" s="690"/>
      <c r="Q23" s="690"/>
    </row>
    <row r="24" spans="2:20" ht="14.25" customHeight="1" x14ac:dyDescent="0.2">
      <c r="B24" s="2" t="s">
        <v>82</v>
      </c>
      <c r="C24" s="250">
        <v>2504.6310000000017</v>
      </c>
      <c r="D24" s="250">
        <v>2534.314000000003</v>
      </c>
      <c r="E24" s="250">
        <v>2423.3609999999976</v>
      </c>
      <c r="F24" s="250">
        <v>2409.6569999999992</v>
      </c>
      <c r="G24" s="250">
        <v>2439.3030000000022</v>
      </c>
      <c r="H24" s="250">
        <v>2523.6931516839077</v>
      </c>
      <c r="I24" s="250">
        <v>2463.4171541005107</v>
      </c>
      <c r="J24" s="250">
        <v>2511.7319906002999</v>
      </c>
      <c r="K24" s="250">
        <v>2650.0808769952587</v>
      </c>
      <c r="L24" s="250">
        <v>2507.2859038173083</v>
      </c>
      <c r="M24" s="250">
        <v>2635.9833526060356</v>
      </c>
      <c r="N24" s="250">
        <v>2572.3751120111228</v>
      </c>
      <c r="O24" s="250">
        <f>O18+O21</f>
        <v>2676.5720246022206</v>
      </c>
    </row>
    <row r="25" spans="2:20" ht="14.25" customHeight="1" x14ac:dyDescent="0.2">
      <c r="B25" s="53"/>
      <c r="C25" s="50"/>
      <c r="D25" s="50"/>
      <c r="E25" s="50"/>
      <c r="F25" s="50"/>
      <c r="G25" s="50"/>
      <c r="H25" s="50"/>
      <c r="I25" s="50"/>
      <c r="J25" s="50"/>
      <c r="K25" s="50"/>
      <c r="L25" s="50"/>
      <c r="M25" s="50"/>
      <c r="N25" s="82"/>
      <c r="O25" s="82"/>
    </row>
    <row r="26" spans="2:20" ht="14.25" customHeight="1" x14ac:dyDescent="0.2">
      <c r="B26" s="17" t="s">
        <v>0</v>
      </c>
      <c r="C26" s="32"/>
      <c r="D26" s="32"/>
      <c r="E26" s="32"/>
      <c r="F26" s="32"/>
      <c r="G26" s="32"/>
      <c r="H26" s="32"/>
      <c r="I26" s="32"/>
      <c r="J26" s="32"/>
      <c r="K26" s="32"/>
      <c r="L26" s="32"/>
      <c r="M26" s="32"/>
      <c r="N26" s="82"/>
      <c r="O26" s="82"/>
    </row>
    <row r="27" spans="2:20" ht="14.25" customHeight="1" x14ac:dyDescent="0.2">
      <c r="B27" s="17" t="s">
        <v>81</v>
      </c>
      <c r="C27" s="58">
        <v>6395.5159999999933</v>
      </c>
      <c r="D27" s="58">
        <v>6509.1970000000056</v>
      </c>
      <c r="E27" s="58">
        <v>6837.3499999999985</v>
      </c>
      <c r="F27" s="58">
        <v>6559.5489999999991</v>
      </c>
      <c r="G27" s="58">
        <v>6494.491</v>
      </c>
      <c r="H27" s="58">
        <v>6236.6591235500191</v>
      </c>
      <c r="I27" s="58">
        <v>6255.1137146130559</v>
      </c>
      <c r="J27" s="58">
        <v>6365.594478423589</v>
      </c>
      <c r="K27" s="58">
        <v>6367.4103651173664</v>
      </c>
      <c r="L27" s="58">
        <v>6325.8518225089592</v>
      </c>
      <c r="M27" s="58">
        <v>6592.7144341437061</v>
      </c>
      <c r="N27" s="58">
        <v>6651.1060900652856</v>
      </c>
      <c r="O27" s="58">
        <v>6602.354448768092</v>
      </c>
      <c r="P27" s="249"/>
    </row>
    <row r="28" spans="2:20" ht="14.25" customHeight="1" x14ac:dyDescent="0.2">
      <c r="B28" s="72" t="s">
        <v>82</v>
      </c>
      <c r="C28" s="56">
        <v>14295.352999999997</v>
      </c>
      <c r="D28" s="56">
        <v>14548.102000000003</v>
      </c>
      <c r="E28" s="56">
        <v>14202.649000000009</v>
      </c>
      <c r="F28" s="56">
        <v>14643.868999999992</v>
      </c>
      <c r="G28" s="56">
        <v>14871.503000000001</v>
      </c>
      <c r="H28" s="56">
        <v>15293.743876449984</v>
      </c>
      <c r="I28" s="56">
        <v>15299.253285386929</v>
      </c>
      <c r="J28" s="56">
        <v>15527.08452157642</v>
      </c>
      <c r="K28" s="56">
        <v>15672.318634882628</v>
      </c>
      <c r="L28" s="56">
        <v>15650.981177491034</v>
      </c>
      <c r="M28" s="56">
        <v>16023.894345812936</v>
      </c>
      <c r="N28" s="56">
        <v>15862.403659771093</v>
      </c>
      <c r="O28" s="56">
        <v>16173.57828510654</v>
      </c>
      <c r="P28" s="249"/>
    </row>
    <row r="29" spans="2:20" ht="14.25" customHeight="1" x14ac:dyDescent="0.2">
      <c r="B29" s="220"/>
      <c r="C29" s="221"/>
      <c r="D29" s="221"/>
      <c r="E29" s="221"/>
      <c r="F29" s="221"/>
      <c r="G29" s="221"/>
      <c r="H29" s="221"/>
      <c r="I29" s="221"/>
      <c r="J29" s="221"/>
      <c r="K29" s="84"/>
      <c r="L29" s="84"/>
      <c r="M29" s="84"/>
      <c r="N29" s="85"/>
      <c r="O29" s="205" t="s">
        <v>5</v>
      </c>
      <c r="P29" s="249"/>
    </row>
    <row r="30" spans="2:20" ht="14.25" customHeight="1" x14ac:dyDescent="0.2">
      <c r="B30" s="83" t="s">
        <v>53</v>
      </c>
      <c r="C30" s="4"/>
      <c r="D30" s="4"/>
      <c r="E30" s="4"/>
      <c r="F30" s="4"/>
      <c r="G30" s="4"/>
      <c r="H30" s="4"/>
      <c r="I30" s="4"/>
      <c r="J30" s="4"/>
      <c r="K30" s="4"/>
      <c r="L30" s="4"/>
      <c r="M30" s="4"/>
      <c r="O30" s="309"/>
      <c r="P30" s="249"/>
    </row>
    <row r="31" spans="2:20" ht="14.25" customHeight="1" x14ac:dyDescent="0.2">
      <c r="B31" s="53" t="s">
        <v>81</v>
      </c>
      <c r="C31" s="251">
        <v>7.7680420974254556</v>
      </c>
      <c r="D31" s="251">
        <v>8.4208400523736628</v>
      </c>
      <c r="E31" s="251">
        <v>8.1827423711370653</v>
      </c>
      <c r="F31" s="251">
        <v>7.8486441476310524</v>
      </c>
      <c r="G31" s="251">
        <v>8.3805693677027691</v>
      </c>
      <c r="H31" s="251">
        <v>8.3138216866320072</v>
      </c>
      <c r="I31" s="251">
        <v>8.4773727552494673</v>
      </c>
      <c r="J31" s="251">
        <v>8.2055202282220971</v>
      </c>
      <c r="K31" s="251">
        <v>8.7887715842129914</v>
      </c>
      <c r="L31" s="251">
        <v>7.7254469133524237</v>
      </c>
      <c r="M31" s="251">
        <v>7.8476574195810667</v>
      </c>
      <c r="N31" s="251">
        <v>7.6028826902687277</v>
      </c>
      <c r="O31" s="251">
        <v>8.1798466958567726</v>
      </c>
      <c r="P31" s="249"/>
    </row>
    <row r="32" spans="2:20" ht="14.25" customHeight="1" x14ac:dyDescent="0.2">
      <c r="B32" s="53" t="s">
        <v>82</v>
      </c>
      <c r="C32" s="251">
        <v>92.231957902574493</v>
      </c>
      <c r="D32" s="251">
        <v>91.579159947626408</v>
      </c>
      <c r="E32" s="251">
        <v>91.817257628862833</v>
      </c>
      <c r="F32" s="251">
        <v>92.151355852368908</v>
      </c>
      <c r="G32" s="251">
        <v>91.61943063229721</v>
      </c>
      <c r="H32" s="251">
        <v>91.686178313367975</v>
      </c>
      <c r="I32" s="251">
        <v>91.522627244750467</v>
      </c>
      <c r="J32" s="251">
        <v>91.794479771777944</v>
      </c>
      <c r="K32" s="251">
        <v>91.21122841578709</v>
      </c>
      <c r="L32" s="251">
        <v>92.2745530866477</v>
      </c>
      <c r="M32" s="251">
        <v>92.152342580419031</v>
      </c>
      <c r="N32" s="251">
        <v>92.397117309731371</v>
      </c>
      <c r="O32" s="251">
        <v>91.820153304143105</v>
      </c>
      <c r="P32" s="249"/>
    </row>
    <row r="33" spans="2:16" ht="14.25" customHeight="1" x14ac:dyDescent="0.2">
      <c r="B33" s="83" t="s">
        <v>52</v>
      </c>
      <c r="C33" s="251"/>
      <c r="D33" s="251"/>
      <c r="E33" s="251"/>
      <c r="F33" s="251"/>
      <c r="G33" s="251"/>
      <c r="H33" s="251"/>
      <c r="I33" s="251"/>
      <c r="J33" s="251"/>
      <c r="K33" s="251"/>
      <c r="L33" s="251"/>
      <c r="M33" s="251"/>
      <c r="N33" s="251"/>
      <c r="O33" s="251"/>
      <c r="P33" s="249"/>
    </row>
    <row r="34" spans="2:16" ht="14.25" customHeight="1" x14ac:dyDescent="0.2">
      <c r="B34" s="53" t="s">
        <v>81</v>
      </c>
      <c r="C34" s="251">
        <v>45.081792644028717</v>
      </c>
      <c r="D34" s="251">
        <v>47.53639706293162</v>
      </c>
      <c r="E34" s="251">
        <v>49.512431686539067</v>
      </c>
      <c r="F34" s="251">
        <v>46.345280959016875</v>
      </c>
      <c r="G34" s="251">
        <v>47.972810615658908</v>
      </c>
      <c r="H34" s="251">
        <v>43.850587053363654</v>
      </c>
      <c r="I34" s="251">
        <v>44.356739218430462</v>
      </c>
      <c r="J34" s="251">
        <v>44.762073344334588</v>
      </c>
      <c r="K34" s="251">
        <v>43.908130861803549</v>
      </c>
      <c r="L34" s="251">
        <v>45.770917615016501</v>
      </c>
      <c r="M34" s="251">
        <v>45.506359050219238</v>
      </c>
      <c r="N34" s="251">
        <v>45.887256244712972</v>
      </c>
      <c r="O34" s="251">
        <v>47.141062215859414</v>
      </c>
      <c r="P34" s="249"/>
    </row>
    <row r="35" spans="2:16" ht="14.25" customHeight="1" x14ac:dyDescent="0.2">
      <c r="B35" s="53" t="s">
        <v>82</v>
      </c>
      <c r="C35" s="251">
        <v>54.918207355971184</v>
      </c>
      <c r="D35" s="251">
        <v>52.463602937068522</v>
      </c>
      <c r="E35" s="251">
        <v>50.487568313460841</v>
      </c>
      <c r="F35" s="251">
        <v>53.65471904098321</v>
      </c>
      <c r="G35" s="251">
        <v>52.027189384341263</v>
      </c>
      <c r="H35" s="251">
        <v>56.149412946636232</v>
      </c>
      <c r="I35" s="251">
        <v>55.643260781569694</v>
      </c>
      <c r="J35" s="251">
        <v>55.237926655665284</v>
      </c>
      <c r="K35" s="251">
        <v>56.091869138196216</v>
      </c>
      <c r="L35" s="251">
        <v>54.229082384983499</v>
      </c>
      <c r="M35" s="251">
        <v>54.493640949780662</v>
      </c>
      <c r="N35" s="251">
        <v>54.1127437552869</v>
      </c>
      <c r="O35" s="251">
        <v>52.858937784140615</v>
      </c>
      <c r="P35" s="249"/>
    </row>
    <row r="36" spans="2:16" ht="14.25" customHeight="1" x14ac:dyDescent="0.2">
      <c r="B36" s="17" t="s">
        <v>14</v>
      </c>
      <c r="C36" s="251"/>
      <c r="D36" s="251"/>
      <c r="E36" s="251"/>
      <c r="F36" s="251"/>
      <c r="G36" s="251"/>
      <c r="H36" s="251"/>
      <c r="I36" s="251"/>
      <c r="J36" s="251"/>
      <c r="K36" s="251"/>
      <c r="L36" s="251"/>
      <c r="M36" s="251"/>
      <c r="N36" s="251"/>
      <c r="O36" s="251"/>
      <c r="P36" s="249"/>
    </row>
    <row r="37" spans="2:16" ht="14.25" customHeight="1" x14ac:dyDescent="0.2">
      <c r="B37" s="2" t="s">
        <v>81</v>
      </c>
      <c r="C37" s="251">
        <v>29.142540483833468</v>
      </c>
      <c r="D37" s="251">
        <v>30.003258146236746</v>
      </c>
      <c r="E37" s="251">
        <v>30.306274315256239</v>
      </c>
      <c r="F37" s="251">
        <v>34.134286084525804</v>
      </c>
      <c r="G37" s="251">
        <v>31.57776949811954</v>
      </c>
      <c r="H37" s="251">
        <v>29.758528817337009</v>
      </c>
      <c r="I37" s="251">
        <v>31.32386983303644</v>
      </c>
      <c r="J37" s="251">
        <v>31.671247050475699</v>
      </c>
      <c r="K37" s="251">
        <v>35.090827000343296</v>
      </c>
      <c r="L37" s="251">
        <v>33.069609864379963</v>
      </c>
      <c r="M37" s="251">
        <v>35.952126304452321</v>
      </c>
      <c r="N37" s="251">
        <v>37.414272586293627</v>
      </c>
      <c r="O37" s="251">
        <v>35.734875722078009</v>
      </c>
      <c r="P37" s="249"/>
    </row>
    <row r="38" spans="2:16" ht="14.25" customHeight="1" x14ac:dyDescent="0.2">
      <c r="B38" s="2" t="s">
        <v>82</v>
      </c>
      <c r="C38" s="251">
        <v>70.857459516166443</v>
      </c>
      <c r="D38" s="251">
        <v>69.996741853763353</v>
      </c>
      <c r="E38" s="251">
        <v>69.693725684743768</v>
      </c>
      <c r="F38" s="251">
        <v>65.865713915474146</v>
      </c>
      <c r="G38" s="251">
        <v>68.422230501880449</v>
      </c>
      <c r="H38" s="251">
        <v>70.241471182663133</v>
      </c>
      <c r="I38" s="251">
        <v>68.676130166963461</v>
      </c>
      <c r="J38" s="251">
        <v>68.328752949524358</v>
      </c>
      <c r="K38" s="251">
        <v>64.909172999656604</v>
      </c>
      <c r="L38" s="251">
        <v>66.930390135620115</v>
      </c>
      <c r="M38" s="251">
        <v>64.047873695547409</v>
      </c>
      <c r="N38" s="251">
        <v>62.585727413706302</v>
      </c>
      <c r="O38" s="251">
        <v>64.26512427792224</v>
      </c>
      <c r="P38" s="249"/>
    </row>
    <row r="39" spans="2:16" ht="14.25" customHeight="1" x14ac:dyDescent="0.2">
      <c r="B39" s="83" t="s">
        <v>50</v>
      </c>
      <c r="C39" s="251"/>
      <c r="D39" s="251"/>
      <c r="E39" s="251"/>
      <c r="F39" s="251"/>
      <c r="G39" s="251"/>
      <c r="H39" s="251"/>
      <c r="I39" s="251"/>
      <c r="J39" s="251"/>
      <c r="K39" s="251"/>
      <c r="L39" s="251"/>
      <c r="M39" s="251"/>
      <c r="N39" s="251"/>
      <c r="O39" s="251"/>
      <c r="P39" s="249"/>
    </row>
    <row r="40" spans="2:16" ht="14.25" customHeight="1" x14ac:dyDescent="0.2">
      <c r="B40" s="53" t="s">
        <v>81</v>
      </c>
      <c r="C40" s="166" t="s">
        <v>132</v>
      </c>
      <c r="D40" s="166" t="s">
        <v>132</v>
      </c>
      <c r="E40" s="166" t="s">
        <v>132</v>
      </c>
      <c r="F40" s="166" t="s">
        <v>132</v>
      </c>
      <c r="G40" s="166" t="s">
        <v>132</v>
      </c>
      <c r="H40" s="251">
        <v>34.779886936620983</v>
      </c>
      <c r="I40" s="251">
        <v>34.029282946673852</v>
      </c>
      <c r="J40" s="251">
        <v>33.947681006641972</v>
      </c>
      <c r="K40" s="251">
        <v>30.374683112865984</v>
      </c>
      <c r="L40" s="251">
        <v>32.118299212801702</v>
      </c>
      <c r="M40" s="251">
        <v>33.651689806287216</v>
      </c>
      <c r="N40" s="251">
        <v>34.835022668092897</v>
      </c>
      <c r="O40" s="251">
        <v>30.343422126158075</v>
      </c>
    </row>
    <row r="41" spans="2:16" ht="14.25" customHeight="1" x14ac:dyDescent="0.2">
      <c r="B41" s="53" t="s">
        <v>82</v>
      </c>
      <c r="C41" s="166" t="s">
        <v>132</v>
      </c>
      <c r="D41" s="166" t="s">
        <v>132</v>
      </c>
      <c r="E41" s="166" t="s">
        <v>132</v>
      </c>
      <c r="F41" s="166" t="s">
        <v>132</v>
      </c>
      <c r="G41" s="166" t="s">
        <v>132</v>
      </c>
      <c r="H41" s="251">
        <v>65.22011306337896</v>
      </c>
      <c r="I41" s="251">
        <v>65.970717053326211</v>
      </c>
      <c r="J41" s="251">
        <v>66.052318993358213</v>
      </c>
      <c r="K41" s="251">
        <v>69.62531688713382</v>
      </c>
      <c r="L41" s="251">
        <v>67.881700787198199</v>
      </c>
      <c r="M41" s="251">
        <v>66.348310193712678</v>
      </c>
      <c r="N41" s="251">
        <v>65.164977331907281</v>
      </c>
      <c r="O41" s="251">
        <v>69.656577873841826</v>
      </c>
    </row>
    <row r="42" spans="2:16" ht="14.25" customHeight="1" x14ac:dyDescent="0.2">
      <c r="B42" s="83" t="s">
        <v>49</v>
      </c>
      <c r="C42" s="251"/>
      <c r="D42" s="251"/>
      <c r="E42" s="251"/>
      <c r="F42" s="251"/>
      <c r="G42" s="251"/>
      <c r="H42" s="251"/>
      <c r="I42" s="251"/>
      <c r="J42" s="251"/>
      <c r="K42" s="251"/>
      <c r="L42" s="251"/>
      <c r="M42" s="251"/>
      <c r="N42" s="251"/>
      <c r="O42" s="251"/>
      <c r="P42" s="249"/>
    </row>
    <row r="43" spans="2:16" ht="14.25" customHeight="1" x14ac:dyDescent="0.2">
      <c r="B43" s="53" t="s">
        <v>81</v>
      </c>
      <c r="C43" s="166" t="s">
        <v>132</v>
      </c>
      <c r="D43" s="166" t="s">
        <v>132</v>
      </c>
      <c r="E43" s="166" t="s">
        <v>132</v>
      </c>
      <c r="F43" s="166" t="s">
        <v>132</v>
      </c>
      <c r="G43" s="166" t="s">
        <v>132</v>
      </c>
      <c r="H43" s="251">
        <v>33.860032571111226</v>
      </c>
      <c r="I43" s="251">
        <v>32.004747992985592</v>
      </c>
      <c r="J43" s="251">
        <v>34.723287693015145</v>
      </c>
      <c r="K43" s="251">
        <v>30.442382648662068</v>
      </c>
      <c r="L43" s="251">
        <v>31.791771189074908</v>
      </c>
      <c r="M43" s="251">
        <v>32.117698297667715</v>
      </c>
      <c r="N43" s="251">
        <v>33.808529957819154</v>
      </c>
      <c r="O43" s="251">
        <v>32.623015287522989</v>
      </c>
      <c r="P43" s="249"/>
    </row>
    <row r="44" spans="2:16" ht="14.25" customHeight="1" x14ac:dyDescent="0.2">
      <c r="B44" s="53" t="s">
        <v>82</v>
      </c>
      <c r="C44" s="166" t="s">
        <v>132</v>
      </c>
      <c r="D44" s="166" t="s">
        <v>132</v>
      </c>
      <c r="E44" s="166" t="s">
        <v>132</v>
      </c>
      <c r="F44" s="166" t="s">
        <v>132</v>
      </c>
      <c r="G44" s="166" t="s">
        <v>132</v>
      </c>
      <c r="H44" s="251">
        <v>66.139967428888923</v>
      </c>
      <c r="I44" s="251">
        <v>67.995252007014301</v>
      </c>
      <c r="J44" s="251">
        <v>65.276712306984948</v>
      </c>
      <c r="K44" s="251">
        <v>69.557617351338038</v>
      </c>
      <c r="L44" s="251">
        <v>68.208228810925036</v>
      </c>
      <c r="M44" s="251">
        <v>67.882301702331986</v>
      </c>
      <c r="N44" s="251">
        <v>66.191470042180768</v>
      </c>
      <c r="O44" s="251">
        <v>67.376984712477054</v>
      </c>
      <c r="P44" s="249"/>
    </row>
    <row r="45" spans="2:16" ht="14.25" customHeight="1" x14ac:dyDescent="0.2">
      <c r="B45" s="17" t="s">
        <v>88</v>
      </c>
      <c r="C45" s="251"/>
      <c r="D45" s="251"/>
      <c r="E45" s="251"/>
      <c r="F45" s="251"/>
      <c r="G45" s="251"/>
      <c r="H45" s="251"/>
      <c r="I45" s="251"/>
      <c r="J45" s="251"/>
      <c r="K45" s="251"/>
      <c r="L45" s="251"/>
      <c r="M45" s="251"/>
      <c r="N45" s="251"/>
      <c r="O45" s="251"/>
    </row>
    <row r="46" spans="2:16" ht="14.25" customHeight="1" x14ac:dyDescent="0.2">
      <c r="B46" s="2" t="s">
        <v>81</v>
      </c>
      <c r="C46" s="251">
        <v>35.450699103624757</v>
      </c>
      <c r="D46" s="251">
        <v>34.050980030904228</v>
      </c>
      <c r="E46" s="251">
        <v>36.025418122357841</v>
      </c>
      <c r="F46" s="251">
        <v>34.976468115179834</v>
      </c>
      <c r="G46" s="251">
        <v>34.185949757659571</v>
      </c>
      <c r="H46" s="251">
        <v>34.311830193368934</v>
      </c>
      <c r="I46" s="251">
        <v>32.966161287710378</v>
      </c>
      <c r="J46" s="251">
        <v>34.35139627680676</v>
      </c>
      <c r="K46" s="251">
        <v>30.410701483486697</v>
      </c>
      <c r="L46" s="251">
        <v>31.941041554734966</v>
      </c>
      <c r="M46" s="251">
        <v>32.759912611597144</v>
      </c>
      <c r="N46" s="251">
        <v>34.238728449842689</v>
      </c>
      <c r="O46" s="251">
        <v>31.68938590631608</v>
      </c>
    </row>
    <row r="47" spans="2:16" ht="14.25" customHeight="1" x14ac:dyDescent="0.2">
      <c r="B47" s="2" t="s">
        <v>82</v>
      </c>
      <c r="C47" s="251">
        <v>64.549300896375399</v>
      </c>
      <c r="D47" s="251">
        <v>65.94901996909573</v>
      </c>
      <c r="E47" s="251">
        <v>63.974581877642244</v>
      </c>
      <c r="F47" s="251">
        <v>65.023531884820244</v>
      </c>
      <c r="G47" s="251">
        <v>65.814050242340556</v>
      </c>
      <c r="H47" s="251">
        <v>65.688169806631052</v>
      </c>
      <c r="I47" s="251">
        <v>67.033838712289736</v>
      </c>
      <c r="J47" s="251">
        <v>65.648603723193233</v>
      </c>
      <c r="K47" s="251">
        <v>69.589298516513281</v>
      </c>
      <c r="L47" s="251">
        <v>68.058958445265361</v>
      </c>
      <c r="M47" s="251">
        <v>67.240087388402983</v>
      </c>
      <c r="N47" s="251">
        <v>65.761271550157176</v>
      </c>
      <c r="O47" s="251">
        <v>68.310614093683924</v>
      </c>
    </row>
    <row r="48" spans="2:16" ht="14.25" customHeight="1" x14ac:dyDescent="0.2">
      <c r="B48" s="53"/>
      <c r="C48" s="251"/>
      <c r="D48" s="251"/>
      <c r="E48" s="251"/>
      <c r="F48" s="251"/>
      <c r="G48" s="251"/>
      <c r="H48" s="251"/>
      <c r="I48" s="251"/>
      <c r="J48" s="251"/>
      <c r="K48" s="251"/>
      <c r="L48" s="251"/>
      <c r="M48" s="251"/>
      <c r="N48" s="251"/>
      <c r="O48" s="251"/>
    </row>
    <row r="49" spans="2:20" ht="14.25" customHeight="1" x14ac:dyDescent="0.2">
      <c r="B49" s="17" t="s">
        <v>0</v>
      </c>
      <c r="C49" s="531"/>
      <c r="D49" s="531"/>
      <c r="E49" s="531"/>
      <c r="F49" s="531"/>
      <c r="G49" s="531"/>
      <c r="H49" s="531"/>
      <c r="I49" s="531"/>
      <c r="J49" s="531"/>
      <c r="K49" s="531"/>
      <c r="L49" s="531"/>
      <c r="M49" s="531"/>
      <c r="N49" s="531"/>
      <c r="O49" s="251"/>
    </row>
    <row r="50" spans="2:20" ht="14.25" customHeight="1" x14ac:dyDescent="0.2">
      <c r="B50" s="17" t="s">
        <v>81</v>
      </c>
      <c r="C50" s="531">
        <v>30.909847237445646</v>
      </c>
      <c r="D50" s="531">
        <v>30.911832519450915</v>
      </c>
      <c r="E50" s="531">
        <v>32.496912190918039</v>
      </c>
      <c r="F50" s="531">
        <v>30.936281122222809</v>
      </c>
      <c r="G50" s="531">
        <v>30.396390638319986</v>
      </c>
      <c r="H50" s="531">
        <v>28.966755167332693</v>
      </c>
      <c r="I50" s="531">
        <v>29.02016892731314</v>
      </c>
      <c r="J50" s="531">
        <v>29.076361455916842</v>
      </c>
      <c r="K50" s="531">
        <v>28.890601899494261</v>
      </c>
      <c r="L50" s="531">
        <v>28.784182973538325</v>
      </c>
      <c r="M50" s="531">
        <v>29.149880507224189</v>
      </c>
      <c r="N50" s="532">
        <v>29.5</v>
      </c>
      <c r="O50" s="251">
        <v>28.988294468170817</v>
      </c>
    </row>
    <row r="51" spans="2:20" ht="14.25" customHeight="1" x14ac:dyDescent="0.2">
      <c r="B51" s="72" t="s">
        <v>82</v>
      </c>
      <c r="C51" s="533">
        <v>69.090152762554922</v>
      </c>
      <c r="D51" s="533">
        <v>69.08816748054916</v>
      </c>
      <c r="E51" s="533">
        <v>67.50308780908243</v>
      </c>
      <c r="F51" s="533">
        <v>69.063718877777106</v>
      </c>
      <c r="G51" s="533">
        <v>69.603609361680185</v>
      </c>
      <c r="H51" s="533">
        <v>71.033244832667862</v>
      </c>
      <c r="I51" s="533">
        <v>70.979831072686721</v>
      </c>
      <c r="J51" s="533">
        <v>70.923638544083516</v>
      </c>
      <c r="K51" s="533">
        <v>71.109398100505956</v>
      </c>
      <c r="L51" s="533">
        <v>71.215817026461593</v>
      </c>
      <c r="M51" s="533">
        <v>70.850119492776102</v>
      </c>
      <c r="N51" s="534">
        <v>70.457266930076798</v>
      </c>
      <c r="O51" s="251">
        <v>71.011705531829193</v>
      </c>
    </row>
    <row r="52" spans="2:20" ht="14.25" customHeight="1" x14ac:dyDescent="0.2">
      <c r="B52" s="17"/>
      <c r="C52" s="86"/>
      <c r="D52" s="86"/>
      <c r="E52" s="86"/>
      <c r="F52" s="86"/>
      <c r="G52" s="86"/>
      <c r="H52" s="86"/>
      <c r="I52" s="86"/>
      <c r="J52" s="86"/>
      <c r="K52" s="86"/>
      <c r="L52" s="86"/>
      <c r="M52" s="86"/>
      <c r="N52" s="85"/>
      <c r="O52" s="629" t="s">
        <v>139</v>
      </c>
    </row>
    <row r="53" spans="2:20" ht="14.25" customHeight="1" x14ac:dyDescent="0.2">
      <c r="C53" s="86"/>
      <c r="D53" s="86"/>
      <c r="E53" s="86"/>
      <c r="F53" s="86"/>
      <c r="G53" s="86"/>
      <c r="H53" s="86"/>
      <c r="I53" s="86"/>
      <c r="J53" s="86"/>
      <c r="K53" s="86"/>
      <c r="L53" s="86"/>
      <c r="M53" s="86"/>
      <c r="N53" s="86"/>
      <c r="O53" s="205"/>
    </row>
    <row r="54" spans="2:20" ht="14.25" customHeight="1" x14ac:dyDescent="0.2">
      <c r="B54" s="88" t="s">
        <v>53</v>
      </c>
      <c r="C54" s="87">
        <v>1576</v>
      </c>
      <c r="D54" s="87">
        <v>1938</v>
      </c>
      <c r="E54" s="87">
        <v>1705</v>
      </c>
      <c r="F54" s="87">
        <v>1688</v>
      </c>
      <c r="G54" s="87">
        <v>1819</v>
      </c>
      <c r="H54" s="87">
        <v>5954</v>
      </c>
      <c r="I54" s="87">
        <v>5672</v>
      </c>
      <c r="J54" s="87">
        <v>6107</v>
      </c>
      <c r="K54" s="87">
        <v>4271</v>
      </c>
      <c r="L54" s="87">
        <v>4161</v>
      </c>
      <c r="M54" s="87">
        <v>3996</v>
      </c>
      <c r="N54" s="87">
        <v>4134</v>
      </c>
      <c r="O54" s="87">
        <v>4205</v>
      </c>
    </row>
    <row r="55" spans="2:20" ht="14.25" customHeight="1" x14ac:dyDescent="0.2">
      <c r="B55" s="88" t="s">
        <v>52</v>
      </c>
      <c r="C55" s="87">
        <v>2362</v>
      </c>
      <c r="D55" s="87">
        <v>2451</v>
      </c>
      <c r="E55" s="87">
        <v>2357</v>
      </c>
      <c r="F55" s="87">
        <v>2207</v>
      </c>
      <c r="G55" s="87">
        <v>1996</v>
      </c>
      <c r="H55" s="87">
        <v>6314</v>
      </c>
      <c r="I55" s="87">
        <v>5950</v>
      </c>
      <c r="J55" s="87">
        <v>5930</v>
      </c>
      <c r="K55" s="87">
        <v>4288</v>
      </c>
      <c r="L55" s="87">
        <v>4119</v>
      </c>
      <c r="M55" s="87">
        <v>3773</v>
      </c>
      <c r="N55" s="87">
        <v>3683</v>
      </c>
      <c r="O55" s="87">
        <v>3543</v>
      </c>
    </row>
    <row r="56" spans="2:20" ht="14.25" customHeight="1" x14ac:dyDescent="0.2">
      <c r="B56" s="15" t="s">
        <v>14</v>
      </c>
      <c r="C56" s="87">
        <v>1079</v>
      </c>
      <c r="D56" s="87">
        <v>1083</v>
      </c>
      <c r="E56" s="87">
        <v>1077</v>
      </c>
      <c r="F56" s="87">
        <v>1068</v>
      </c>
      <c r="G56" s="87">
        <v>1093</v>
      </c>
      <c r="H56" s="87">
        <v>2223</v>
      </c>
      <c r="I56" s="87">
        <v>2331</v>
      </c>
      <c r="J56" s="87">
        <v>2470</v>
      </c>
      <c r="K56" s="87">
        <v>2079</v>
      </c>
      <c r="L56" s="87">
        <v>2103</v>
      </c>
      <c r="M56" s="87">
        <v>2058</v>
      </c>
      <c r="N56" s="87">
        <v>2087</v>
      </c>
      <c r="O56" s="87">
        <v>2061</v>
      </c>
    </row>
    <row r="57" spans="2:20" ht="14.25" customHeight="1" x14ac:dyDescent="0.2">
      <c r="B57" s="88" t="s">
        <v>50</v>
      </c>
      <c r="C57" s="166" t="s">
        <v>132</v>
      </c>
      <c r="D57" s="166" t="s">
        <v>132</v>
      </c>
      <c r="E57" s="166" t="s">
        <v>132</v>
      </c>
      <c r="F57" s="166" t="s">
        <v>132</v>
      </c>
      <c r="G57" s="166" t="s">
        <v>132</v>
      </c>
      <c r="H57" s="87">
        <v>1510</v>
      </c>
      <c r="I57" s="87">
        <v>1440</v>
      </c>
      <c r="J57" s="87">
        <v>1460</v>
      </c>
      <c r="K57" s="87">
        <v>1520</v>
      </c>
      <c r="L57" s="87">
        <v>1523</v>
      </c>
      <c r="M57" s="87">
        <v>1461</v>
      </c>
      <c r="N57" s="87">
        <v>1446</v>
      </c>
      <c r="O57" s="87">
        <v>1536</v>
      </c>
    </row>
    <row r="58" spans="2:20" ht="14.25" customHeight="1" x14ac:dyDescent="0.2">
      <c r="B58" s="88" t="s">
        <v>49</v>
      </c>
      <c r="C58" s="166" t="s">
        <v>132</v>
      </c>
      <c r="D58" s="166" t="s">
        <v>132</v>
      </c>
      <c r="E58" s="166" t="s">
        <v>132</v>
      </c>
      <c r="F58" s="166" t="s">
        <v>132</v>
      </c>
      <c r="G58" s="166" t="s">
        <v>132</v>
      </c>
      <c r="H58" s="87">
        <v>1690</v>
      </c>
      <c r="I58" s="87">
        <v>1649</v>
      </c>
      <c r="J58" s="87">
        <v>1589</v>
      </c>
      <c r="K58" s="87">
        <v>1671</v>
      </c>
      <c r="L58" s="87">
        <v>1746</v>
      </c>
      <c r="M58" s="87">
        <v>1988</v>
      </c>
      <c r="N58" s="87">
        <v>1824</v>
      </c>
      <c r="O58" s="87">
        <v>2123</v>
      </c>
    </row>
    <row r="59" spans="2:20" ht="14.25" customHeight="1" x14ac:dyDescent="0.2">
      <c r="B59" s="298" t="s">
        <v>88</v>
      </c>
      <c r="C59" s="89">
        <v>2725</v>
      </c>
      <c r="D59" s="89">
        <v>2660</v>
      </c>
      <c r="E59" s="89">
        <v>2788</v>
      </c>
      <c r="F59" s="89">
        <v>2758</v>
      </c>
      <c r="G59" s="89">
        <v>2975</v>
      </c>
      <c r="H59" s="89">
        <v>3200</v>
      </c>
      <c r="I59" s="89">
        <v>3089</v>
      </c>
      <c r="J59" s="89">
        <v>3049</v>
      </c>
      <c r="K59" s="89">
        <v>3191</v>
      </c>
      <c r="L59" s="89">
        <v>3269</v>
      </c>
      <c r="M59" s="89">
        <v>3449</v>
      </c>
      <c r="N59" s="89">
        <v>3270</v>
      </c>
      <c r="O59" s="89">
        <v>3659</v>
      </c>
    </row>
    <row r="60" spans="2:20" ht="12.75" customHeight="1" x14ac:dyDescent="0.2">
      <c r="B60" s="67" t="s">
        <v>183</v>
      </c>
      <c r="J60" s="220"/>
      <c r="K60" s="220"/>
    </row>
    <row r="61" spans="2:20" ht="12.75" customHeight="1" x14ac:dyDescent="0.2">
      <c r="B61" s="6" t="s">
        <v>219</v>
      </c>
      <c r="J61" s="220"/>
      <c r="K61" s="220"/>
    </row>
    <row r="62" spans="2:20" ht="38.25" customHeight="1" x14ac:dyDescent="0.2">
      <c r="B62" s="854" t="s">
        <v>220</v>
      </c>
      <c r="C62" s="854"/>
      <c r="D62" s="854"/>
      <c r="E62" s="854"/>
      <c r="F62" s="854"/>
      <c r="G62" s="854"/>
      <c r="H62" s="854"/>
      <c r="I62" s="854"/>
      <c r="J62" s="854"/>
      <c r="K62" s="854"/>
      <c r="L62" s="854"/>
      <c r="M62" s="854"/>
      <c r="N62" s="854"/>
    </row>
    <row r="63" spans="2:20" ht="12.75" customHeight="1" x14ac:dyDescent="0.2">
      <c r="B63" s="459" t="s">
        <v>16</v>
      </c>
      <c r="C63" s="459"/>
      <c r="D63" s="459"/>
      <c r="E63" s="459"/>
      <c r="F63" s="459"/>
      <c r="G63" s="459"/>
      <c r="H63" s="459"/>
      <c r="I63" s="459"/>
      <c r="J63" s="66"/>
      <c r="K63" s="220"/>
    </row>
    <row r="64" spans="2:20" ht="12.75" customHeight="1" x14ac:dyDescent="0.2">
      <c r="B64" s="44" t="s">
        <v>203</v>
      </c>
      <c r="C64" s="9"/>
      <c r="D64" s="9"/>
      <c r="E64" s="9"/>
      <c r="F64" s="9"/>
      <c r="G64" s="9"/>
      <c r="H64" s="9"/>
      <c r="I64" s="9"/>
      <c r="J64" s="66"/>
      <c r="K64" s="220"/>
      <c r="P64" s="249"/>
      <c r="Q64" s="249"/>
      <c r="R64" s="249"/>
      <c r="S64" s="249"/>
      <c r="T64" s="200"/>
    </row>
    <row r="65" spans="2:20" ht="15" x14ac:dyDescent="0.2">
      <c r="B65" s="6" t="s">
        <v>12</v>
      </c>
      <c r="C65" s="67"/>
      <c r="D65" s="67"/>
      <c r="E65" s="67"/>
      <c r="F65" s="67"/>
      <c r="G65" s="67"/>
      <c r="H65" s="67"/>
      <c r="I65" s="67"/>
      <c r="P65" s="249"/>
      <c r="Q65" s="249"/>
      <c r="R65" s="249"/>
      <c r="S65" s="249"/>
      <c r="T65" s="200"/>
    </row>
    <row r="66" spans="2:20" ht="15" x14ac:dyDescent="0.2">
      <c r="B66" s="6"/>
      <c r="G66" s="12" t="s">
        <v>196</v>
      </c>
      <c r="P66" s="249"/>
      <c r="Q66" s="249"/>
      <c r="R66" s="249"/>
      <c r="S66" s="249"/>
      <c r="T66" s="200"/>
    </row>
    <row r="67" spans="2:20" ht="15" x14ac:dyDescent="0.2">
      <c r="P67" s="249"/>
      <c r="Q67" s="249"/>
      <c r="R67" s="249"/>
      <c r="S67" s="249"/>
      <c r="T67" s="200"/>
    </row>
    <row r="68" spans="2:20" ht="15.75" x14ac:dyDescent="0.2">
      <c r="B68" s="473"/>
      <c r="P68" s="249"/>
      <c r="Q68" s="249"/>
      <c r="R68" s="249"/>
      <c r="S68" s="249"/>
      <c r="T68" s="200"/>
    </row>
    <row r="69" spans="2:20" x14ac:dyDescent="0.2">
      <c r="B69" s="77"/>
      <c r="P69" s="200"/>
      <c r="Q69" s="200"/>
      <c r="R69" s="200"/>
      <c r="S69" s="200"/>
      <c r="T69" s="200"/>
    </row>
  </sheetData>
  <mergeCells count="2">
    <mergeCell ref="B2:N2"/>
    <mergeCell ref="B62:N62"/>
  </mergeCells>
  <pageMargins left="0.7" right="0.7" top="0.75" bottom="0.75" header="0.3" footer="0.3"/>
  <pageSetup paperSize="9" scale="5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V70"/>
  <sheetViews>
    <sheetView showGridLines="0" zoomScaleNormal="100" workbookViewId="0"/>
  </sheetViews>
  <sheetFormatPr defaultRowHeight="12.75" x14ac:dyDescent="0.2"/>
  <cols>
    <col min="1" max="1" width="6.77734375" style="12" customWidth="1"/>
    <col min="2" max="2" width="21.109375" style="12" customWidth="1"/>
    <col min="3" max="5" width="9.77734375" style="12" customWidth="1"/>
    <col min="6" max="6" width="12.44140625" style="12" customWidth="1"/>
    <col min="7" max="15" width="6.77734375" style="12" customWidth="1"/>
    <col min="16" max="16384" width="8.88671875" style="12"/>
  </cols>
  <sheetData>
    <row r="1" spans="2:19" ht="14.25" customHeight="1" x14ac:dyDescent="0.3">
      <c r="B1" s="539"/>
    </row>
    <row r="2" spans="2:19" s="45" customFormat="1" ht="25.5" customHeight="1" x14ac:dyDescent="0.2">
      <c r="B2" s="857" t="s">
        <v>233</v>
      </c>
      <c r="C2" s="863"/>
      <c r="D2" s="863"/>
      <c r="E2" s="863"/>
      <c r="F2" s="651"/>
      <c r="G2" s="651"/>
      <c r="H2" s="651"/>
      <c r="I2" s="651"/>
      <c r="J2" s="651"/>
      <c r="K2" s="651"/>
      <c r="L2" s="605"/>
      <c r="M2" s="605"/>
      <c r="N2" s="605"/>
      <c r="O2" s="477"/>
    </row>
    <row r="3" spans="2:19" s="220" customFormat="1" x14ac:dyDescent="0.2"/>
    <row r="4" spans="2:19" s="489" customFormat="1" ht="13.5" x14ac:dyDescent="0.2">
      <c r="B4" s="277" t="s">
        <v>143</v>
      </c>
      <c r="F4" s="516"/>
      <c r="G4" s="516"/>
      <c r="H4" s="490"/>
      <c r="I4" s="491"/>
      <c r="J4" s="492"/>
      <c r="K4" s="493"/>
      <c r="L4" s="494"/>
      <c r="M4" s="495"/>
      <c r="N4" s="496"/>
    </row>
    <row r="5" spans="2:19" s="200" customFormat="1" ht="38.25" x14ac:dyDescent="0.2">
      <c r="B5" s="511"/>
      <c r="C5" s="519" t="s">
        <v>55</v>
      </c>
      <c r="D5" s="519" t="s">
        <v>68</v>
      </c>
      <c r="E5" s="49" t="s">
        <v>246</v>
      </c>
      <c r="F5" s="517"/>
      <c r="G5" s="518"/>
      <c r="I5" s="395"/>
      <c r="K5" s="497"/>
    </row>
    <row r="6" spans="2:19" s="200" customFormat="1" x14ac:dyDescent="0.2">
      <c r="B6" s="431"/>
      <c r="C6" s="432"/>
      <c r="D6" s="432"/>
      <c r="E6" s="462" t="s">
        <v>4</v>
      </c>
      <c r="I6" s="400"/>
      <c r="J6" s="498"/>
      <c r="K6" s="498"/>
      <c r="L6" s="498"/>
      <c r="M6" s="498"/>
      <c r="N6" s="498"/>
      <c r="O6" s="498"/>
      <c r="P6" s="498"/>
    </row>
    <row r="7" spans="2:19" s="200" customFormat="1" x14ac:dyDescent="0.2">
      <c r="B7" s="431"/>
      <c r="C7" s="432"/>
      <c r="D7" s="432"/>
      <c r="E7" s="432"/>
      <c r="F7" s="433"/>
      <c r="G7" s="462"/>
      <c r="I7" s="400"/>
      <c r="J7" s="498"/>
      <c r="K7" s="498"/>
      <c r="L7" s="498"/>
      <c r="M7" s="498"/>
      <c r="N7" s="498"/>
      <c r="O7" s="498"/>
      <c r="P7" s="498"/>
    </row>
    <row r="8" spans="2:19" s="200" customFormat="1" ht="14.25" customHeight="1" x14ac:dyDescent="0.2">
      <c r="B8" s="200" t="s">
        <v>57</v>
      </c>
      <c r="C8" s="304">
        <v>145.06540386764931</v>
      </c>
      <c r="D8" s="304">
        <v>698.68518684130356</v>
      </c>
      <c r="E8" s="304">
        <v>843.75059070895281</v>
      </c>
      <c r="L8" s="498"/>
      <c r="M8" s="498"/>
      <c r="N8" s="498"/>
      <c r="O8" s="498"/>
      <c r="P8" s="498"/>
      <c r="Q8" s="498"/>
      <c r="R8" s="498"/>
      <c r="S8" s="498"/>
    </row>
    <row r="9" spans="2:19" s="200" customFormat="1" ht="14.25" customHeight="1" x14ac:dyDescent="0.2">
      <c r="B9" s="200" t="s">
        <v>58</v>
      </c>
      <c r="C9" s="304">
        <v>146.81510984409709</v>
      </c>
      <c r="D9" s="304">
        <v>668.07313553728272</v>
      </c>
      <c r="E9" s="304">
        <v>814.88824538137987</v>
      </c>
      <c r="F9" s="433"/>
      <c r="G9" s="462"/>
      <c r="I9" s="400"/>
      <c r="J9" s="498"/>
      <c r="K9" s="498"/>
      <c r="L9" s="498"/>
      <c r="M9" s="498"/>
      <c r="N9" s="498"/>
      <c r="O9" s="498"/>
      <c r="P9" s="498"/>
      <c r="Q9" s="498"/>
      <c r="R9" s="498"/>
      <c r="S9" s="498"/>
    </row>
    <row r="10" spans="2:19" s="200" customFormat="1" ht="14.25" customHeight="1" x14ac:dyDescent="0.2">
      <c r="B10" s="200" t="s">
        <v>59</v>
      </c>
      <c r="C10" s="304">
        <v>112.87632483470331</v>
      </c>
      <c r="D10" s="304">
        <v>562.16785832349785</v>
      </c>
      <c r="E10" s="304">
        <v>675.04418315820112</v>
      </c>
      <c r="F10" s="433"/>
      <c r="G10" s="462"/>
      <c r="I10" s="400"/>
      <c r="J10" s="498"/>
      <c r="K10" s="498"/>
      <c r="L10" s="498"/>
      <c r="M10" s="498"/>
      <c r="N10" s="498"/>
      <c r="O10" s="498"/>
      <c r="P10" s="498"/>
      <c r="Q10" s="498"/>
      <c r="R10" s="498"/>
      <c r="S10" s="498"/>
    </row>
    <row r="11" spans="2:19" s="200" customFormat="1" ht="14.25" customHeight="1" x14ac:dyDescent="0.2">
      <c r="B11" s="200" t="s">
        <v>60</v>
      </c>
      <c r="C11" s="304">
        <v>149.49870699536743</v>
      </c>
      <c r="D11" s="304">
        <v>643.9536361370657</v>
      </c>
      <c r="E11" s="304">
        <v>793.45234313243316</v>
      </c>
      <c r="F11" s="433"/>
      <c r="G11" s="462"/>
      <c r="I11" s="400"/>
      <c r="J11" s="498"/>
      <c r="K11" s="498"/>
      <c r="L11" s="498"/>
      <c r="M11" s="498"/>
      <c r="N11" s="498"/>
      <c r="O11" s="498"/>
      <c r="P11" s="498"/>
    </row>
    <row r="12" spans="2:19" s="200" customFormat="1" ht="14.25" customHeight="1" x14ac:dyDescent="0.2">
      <c r="B12" s="200" t="s">
        <v>61</v>
      </c>
      <c r="C12" s="304">
        <v>131.575308886112</v>
      </c>
      <c r="D12" s="304">
        <v>652.39186787090432</v>
      </c>
      <c r="E12" s="304">
        <v>783.96717675701632</v>
      </c>
      <c r="F12" s="433"/>
      <c r="G12" s="462"/>
      <c r="I12" s="400"/>
      <c r="J12" s="498"/>
      <c r="K12" s="498"/>
      <c r="L12" s="498"/>
      <c r="M12" s="498"/>
      <c r="N12" s="498"/>
      <c r="O12" s="498"/>
      <c r="P12" s="498"/>
    </row>
    <row r="13" spans="2:19" s="200" customFormat="1" ht="14.25" customHeight="1" x14ac:dyDescent="0.2">
      <c r="B13" s="196" t="s">
        <v>6</v>
      </c>
      <c r="C13" s="304">
        <v>128.95602925257666</v>
      </c>
      <c r="D13" s="304">
        <v>582.98451338770462</v>
      </c>
      <c r="E13" s="304">
        <v>711.94054264028091</v>
      </c>
      <c r="F13" s="433"/>
      <c r="G13" s="462"/>
      <c r="I13" s="400"/>
      <c r="J13" s="498"/>
      <c r="K13" s="498"/>
      <c r="L13" s="498"/>
      <c r="M13" s="498"/>
      <c r="N13" s="498"/>
      <c r="O13" s="498"/>
      <c r="P13" s="498"/>
    </row>
    <row r="14" spans="2:19" s="200" customFormat="1" ht="14.25" customHeight="1" x14ac:dyDescent="0.2">
      <c r="B14" s="200" t="s">
        <v>7</v>
      </c>
      <c r="C14" s="304">
        <v>115.85543300767661</v>
      </c>
      <c r="D14" s="304">
        <v>510.18039676635249</v>
      </c>
      <c r="E14" s="304">
        <v>626.03582977402914</v>
      </c>
      <c r="F14" s="384"/>
      <c r="G14" s="384"/>
      <c r="J14" s="498"/>
      <c r="K14" s="498"/>
      <c r="L14" s="498"/>
      <c r="M14" s="498"/>
      <c r="N14" s="498"/>
      <c r="O14" s="498"/>
      <c r="P14" s="498"/>
    </row>
    <row r="15" spans="2:19" s="200" customFormat="1" ht="14.25" customHeight="1" x14ac:dyDescent="0.2">
      <c r="B15" s="196" t="s">
        <v>8</v>
      </c>
      <c r="C15" s="304">
        <v>91.286935907140759</v>
      </c>
      <c r="D15" s="304">
        <v>432.09881265327914</v>
      </c>
      <c r="E15" s="304">
        <v>523.38574856041976</v>
      </c>
      <c r="F15" s="384"/>
      <c r="G15" s="384"/>
      <c r="J15" s="498"/>
      <c r="K15" s="498"/>
      <c r="L15" s="498"/>
      <c r="M15" s="498"/>
      <c r="N15" s="498"/>
      <c r="O15" s="498"/>
      <c r="P15" s="498"/>
    </row>
    <row r="16" spans="2:19" s="200" customFormat="1" ht="14.25" customHeight="1" x14ac:dyDescent="0.2">
      <c r="B16" s="196" t="s">
        <v>9</v>
      </c>
      <c r="C16" s="304">
        <v>94.839399625591795</v>
      </c>
      <c r="D16" s="304">
        <v>434.58487028791558</v>
      </c>
      <c r="E16" s="304">
        <v>529.42426991350715</v>
      </c>
      <c r="F16" s="384"/>
      <c r="G16" s="384"/>
      <c r="J16" s="498"/>
      <c r="K16" s="498"/>
      <c r="L16" s="498"/>
      <c r="M16" s="498"/>
      <c r="N16" s="498"/>
      <c r="O16" s="498"/>
      <c r="P16" s="498"/>
    </row>
    <row r="17" spans="2:16" s="200" customFormat="1" ht="14.25" customHeight="1" x14ac:dyDescent="0.2">
      <c r="B17" s="196" t="s">
        <v>10</v>
      </c>
      <c r="C17" s="304">
        <v>128.87630717136145</v>
      </c>
      <c r="D17" s="304">
        <v>472.50193118556098</v>
      </c>
      <c r="E17" s="304">
        <v>601.37823835692222</v>
      </c>
      <c r="F17" s="384"/>
      <c r="G17" s="384"/>
      <c r="J17" s="498"/>
      <c r="K17" s="498"/>
      <c r="L17" s="498"/>
      <c r="M17" s="498"/>
      <c r="N17" s="498"/>
      <c r="O17" s="498"/>
      <c r="P17" s="498"/>
    </row>
    <row r="18" spans="2:16" s="200" customFormat="1" ht="14.25" customHeight="1" x14ac:dyDescent="0.2">
      <c r="B18" s="196" t="s">
        <v>17</v>
      </c>
      <c r="C18" s="304">
        <v>156.11294971510915</v>
      </c>
      <c r="D18" s="304">
        <v>461.06564277586654</v>
      </c>
      <c r="E18" s="304">
        <v>617.1785924909758</v>
      </c>
      <c r="F18" s="384"/>
      <c r="G18" s="384"/>
      <c r="J18" s="498"/>
      <c r="K18" s="498"/>
      <c r="L18" s="498"/>
      <c r="M18" s="498"/>
      <c r="N18" s="498"/>
      <c r="O18" s="498"/>
      <c r="P18" s="498"/>
    </row>
    <row r="19" spans="2:16" s="200" customFormat="1" ht="14.25" customHeight="1" x14ac:dyDescent="0.2">
      <c r="B19" s="200" t="s">
        <v>136</v>
      </c>
      <c r="C19" s="304">
        <v>125.52942910977281</v>
      </c>
      <c r="D19" s="304">
        <v>438.11527173318626</v>
      </c>
      <c r="E19" s="304">
        <v>563.64470084295908</v>
      </c>
      <c r="F19" s="515"/>
      <c r="G19" s="515"/>
      <c r="J19" s="498"/>
      <c r="K19" s="498"/>
      <c r="L19" s="498"/>
      <c r="M19" s="498"/>
      <c r="N19" s="498"/>
      <c r="O19" s="498"/>
      <c r="P19" s="498"/>
    </row>
    <row r="20" spans="2:16" s="200" customFormat="1" ht="14.25" customHeight="1" x14ac:dyDescent="0.2">
      <c r="B20" s="202" t="s">
        <v>228</v>
      </c>
      <c r="C20" s="630">
        <v>113.538998564235</v>
      </c>
      <c r="D20" s="630">
        <v>540.06750132934405</v>
      </c>
      <c r="E20" s="630">
        <f>D20+C20</f>
        <v>653.6064998935791</v>
      </c>
      <c r="F20" s="548"/>
      <c r="G20" s="548"/>
      <c r="H20" s="549"/>
      <c r="J20" s="498"/>
      <c r="K20" s="498"/>
      <c r="L20" s="498"/>
      <c r="M20" s="498"/>
      <c r="N20" s="498"/>
      <c r="O20" s="498"/>
      <c r="P20" s="498"/>
    </row>
    <row r="21" spans="2:16" s="200" customFormat="1" ht="14.25" customHeight="1" x14ac:dyDescent="0.2">
      <c r="B21" s="431"/>
      <c r="C21" s="536"/>
      <c r="D21" s="536"/>
      <c r="E21" s="462" t="s">
        <v>5</v>
      </c>
      <c r="F21" s="550"/>
      <c r="G21" s="543"/>
      <c r="H21" s="540"/>
      <c r="I21" s="400"/>
      <c r="J21" s="499"/>
      <c r="K21" s="499"/>
      <c r="L21" s="500"/>
    </row>
    <row r="22" spans="2:16" s="200" customFormat="1" ht="14.25" customHeight="1" x14ac:dyDescent="0.2">
      <c r="B22" s="431"/>
      <c r="C22" s="536"/>
      <c r="D22" s="536"/>
      <c r="E22" s="536"/>
      <c r="F22" s="550"/>
      <c r="G22" s="543"/>
      <c r="H22" s="540"/>
      <c r="I22" s="400"/>
      <c r="J22" s="499"/>
      <c r="K22" s="499"/>
      <c r="L22" s="500"/>
    </row>
    <row r="23" spans="2:16" s="200" customFormat="1" ht="14.25" customHeight="1" x14ac:dyDescent="0.2">
      <c r="B23" s="200" t="s">
        <v>57</v>
      </c>
      <c r="C23" s="537">
        <v>17.19292471792637</v>
      </c>
      <c r="D23" s="537">
        <v>82.80707528207364</v>
      </c>
      <c r="E23" s="537">
        <v>100.00000000000001</v>
      </c>
      <c r="F23" s="540"/>
      <c r="G23" s="540"/>
      <c r="H23" s="540"/>
      <c r="P23" s="498"/>
    </row>
    <row r="24" spans="2:16" s="200" customFormat="1" ht="14.25" customHeight="1" x14ac:dyDescent="0.2">
      <c r="B24" s="200" t="s">
        <v>58</v>
      </c>
      <c r="C24" s="537">
        <v>18.01659438287583</v>
      </c>
      <c r="D24" s="537">
        <v>81.983405617124163</v>
      </c>
      <c r="E24" s="537">
        <v>100</v>
      </c>
      <c r="F24" s="550"/>
      <c r="G24" s="543"/>
      <c r="H24" s="540"/>
      <c r="I24" s="400"/>
      <c r="J24" s="498"/>
      <c r="K24" s="498"/>
      <c r="L24" s="498"/>
      <c r="M24" s="498"/>
      <c r="N24" s="498"/>
      <c r="O24" s="498"/>
      <c r="P24" s="498"/>
    </row>
    <row r="25" spans="2:16" s="200" customFormat="1" ht="14.25" customHeight="1" x14ac:dyDescent="0.2">
      <c r="B25" s="200" t="s">
        <v>59</v>
      </c>
      <c r="C25" s="537">
        <v>16.721323974174588</v>
      </c>
      <c r="D25" s="537">
        <v>83.278676025825419</v>
      </c>
      <c r="E25" s="537">
        <v>100</v>
      </c>
      <c r="F25" s="550"/>
      <c r="G25" s="543"/>
      <c r="H25" s="540"/>
      <c r="I25" s="400"/>
      <c r="J25" s="498"/>
      <c r="K25" s="498"/>
      <c r="L25" s="498"/>
      <c r="M25" s="498"/>
      <c r="N25" s="498"/>
      <c r="O25" s="498"/>
      <c r="P25" s="498"/>
    </row>
    <row r="26" spans="2:16" s="200" customFormat="1" ht="14.25" customHeight="1" x14ac:dyDescent="0.2">
      <c r="B26" s="200" t="s">
        <v>60</v>
      </c>
      <c r="C26" s="537">
        <v>18.84154836636672</v>
      </c>
      <c r="D26" s="537">
        <v>81.158451633633277</v>
      </c>
      <c r="E26" s="537">
        <v>100</v>
      </c>
      <c r="F26" s="550"/>
      <c r="G26" s="543"/>
      <c r="H26" s="540"/>
      <c r="I26" s="400"/>
      <c r="J26" s="498"/>
      <c r="K26" s="498"/>
      <c r="L26" s="498"/>
      <c r="M26" s="498"/>
      <c r="N26" s="498"/>
      <c r="O26" s="498"/>
      <c r="P26" s="498"/>
    </row>
    <row r="27" spans="2:16" s="200" customFormat="1" ht="14.25" customHeight="1" x14ac:dyDescent="0.2">
      <c r="B27" s="200" t="s">
        <v>61</v>
      </c>
      <c r="C27" s="537">
        <v>16.783267563623088</v>
      </c>
      <c r="D27" s="537">
        <v>83.216732436376915</v>
      </c>
      <c r="E27" s="537">
        <v>100</v>
      </c>
      <c r="F27" s="550"/>
      <c r="G27" s="543"/>
      <c r="H27" s="540"/>
      <c r="I27" s="400"/>
      <c r="J27" s="498"/>
      <c r="K27" s="498"/>
      <c r="L27" s="498"/>
      <c r="M27" s="498"/>
      <c r="N27" s="498"/>
      <c r="O27" s="498"/>
      <c r="P27" s="498"/>
    </row>
    <row r="28" spans="2:16" s="200" customFormat="1" ht="14.25" customHeight="1" x14ac:dyDescent="0.2">
      <c r="B28" s="196" t="s">
        <v>6</v>
      </c>
      <c r="C28" s="537">
        <v>18.113314459425823</v>
      </c>
      <c r="D28" s="537">
        <v>81.886685540574234</v>
      </c>
      <c r="E28" s="537">
        <v>100.00000000000006</v>
      </c>
      <c r="F28" s="550"/>
      <c r="G28" s="543"/>
      <c r="H28" s="540"/>
      <c r="I28" s="400"/>
      <c r="J28" s="498"/>
      <c r="K28" s="498"/>
      <c r="L28" s="498"/>
      <c r="M28" s="498"/>
      <c r="N28" s="498"/>
      <c r="O28" s="498"/>
      <c r="P28" s="498"/>
    </row>
    <row r="29" spans="2:16" s="200" customFormat="1" ht="14.25" customHeight="1" x14ac:dyDescent="0.2">
      <c r="B29" s="200" t="s">
        <v>7</v>
      </c>
      <c r="C29" s="537">
        <v>18.506198447059369</v>
      </c>
      <c r="D29" s="537">
        <v>81.493801552940624</v>
      </c>
      <c r="E29" s="537">
        <v>100</v>
      </c>
      <c r="F29" s="551"/>
      <c r="G29" s="551"/>
      <c r="H29" s="540"/>
      <c r="J29" s="498"/>
      <c r="K29" s="498"/>
      <c r="L29" s="498"/>
      <c r="M29" s="498"/>
      <c r="N29" s="498"/>
      <c r="O29" s="498"/>
      <c r="P29" s="498"/>
    </row>
    <row r="30" spans="2:16" s="200" customFormat="1" ht="14.25" customHeight="1" x14ac:dyDescent="0.2">
      <c r="B30" s="196" t="s">
        <v>8</v>
      </c>
      <c r="C30" s="537">
        <v>17.441616658120001</v>
      </c>
      <c r="D30" s="537">
        <v>82.558383341879903</v>
      </c>
      <c r="E30" s="537">
        <v>99.999999999999901</v>
      </c>
      <c r="F30" s="551"/>
      <c r="G30" s="551"/>
      <c r="H30" s="540"/>
      <c r="J30" s="498"/>
      <c r="K30" s="498"/>
      <c r="L30" s="498"/>
      <c r="M30" s="498"/>
      <c r="N30" s="498"/>
      <c r="O30" s="498"/>
      <c r="P30" s="498"/>
    </row>
    <row r="31" spans="2:16" s="200" customFormat="1" ht="14.25" customHeight="1" x14ac:dyDescent="0.2">
      <c r="B31" s="196" t="s">
        <v>9</v>
      </c>
      <c r="C31" s="537">
        <v>17.91368567993414</v>
      </c>
      <c r="D31" s="537">
        <v>82.086314320065895</v>
      </c>
      <c r="E31" s="537">
        <v>100.00000000000003</v>
      </c>
      <c r="F31" s="551"/>
      <c r="G31" s="551"/>
      <c r="H31" s="540"/>
      <c r="J31" s="498"/>
      <c r="K31" s="498"/>
      <c r="L31" s="498"/>
      <c r="M31" s="498"/>
      <c r="N31" s="498"/>
      <c r="O31" s="498"/>
      <c r="P31" s="498"/>
    </row>
    <row r="32" spans="2:16" s="200" customFormat="1" ht="14.25" customHeight="1" x14ac:dyDescent="0.2">
      <c r="B32" s="196" t="s">
        <v>10</v>
      </c>
      <c r="C32" s="537">
        <v>21.430158085446458</v>
      </c>
      <c r="D32" s="537">
        <v>78.569841914553578</v>
      </c>
      <c r="E32" s="537">
        <v>100.00000000000003</v>
      </c>
      <c r="F32" s="551"/>
      <c r="G32" s="551"/>
      <c r="H32" s="540"/>
      <c r="J32" s="498"/>
      <c r="K32" s="498"/>
      <c r="L32" s="498"/>
      <c r="M32" s="498"/>
      <c r="N32" s="498"/>
      <c r="O32" s="498"/>
      <c r="P32" s="498"/>
    </row>
    <row r="33" spans="2:16" s="200" customFormat="1" ht="14.25" customHeight="1" x14ac:dyDescent="0.2">
      <c r="B33" s="196" t="s">
        <v>17</v>
      </c>
      <c r="C33" s="537">
        <v>25.294615142924258</v>
      </c>
      <c r="D33" s="537">
        <v>74.705384857075714</v>
      </c>
      <c r="E33" s="537">
        <v>99.999999999999972</v>
      </c>
      <c r="F33" s="551"/>
      <c r="G33" s="551"/>
      <c r="H33" s="540"/>
      <c r="J33" s="498"/>
      <c r="K33" s="498"/>
      <c r="L33" s="498"/>
      <c r="M33" s="498"/>
      <c r="N33" s="498"/>
      <c r="O33" s="498"/>
      <c r="P33" s="498"/>
    </row>
    <row r="34" spans="2:16" s="200" customFormat="1" ht="14.25" customHeight="1" x14ac:dyDescent="0.2">
      <c r="B34" s="200" t="s">
        <v>136</v>
      </c>
      <c r="C34" s="537">
        <v>22.271020897036237</v>
      </c>
      <c r="D34" s="537">
        <v>77.728979102963748</v>
      </c>
      <c r="E34" s="537">
        <v>99.999999999999986</v>
      </c>
      <c r="F34" s="552"/>
      <c r="G34" s="552"/>
      <c r="H34" s="540"/>
      <c r="J34" s="498"/>
      <c r="K34" s="498"/>
      <c r="L34" s="498"/>
      <c r="M34" s="498"/>
      <c r="N34" s="498"/>
      <c r="O34" s="498"/>
      <c r="P34" s="498"/>
    </row>
    <row r="35" spans="2:16" s="200" customFormat="1" ht="14.25" customHeight="1" x14ac:dyDescent="0.2">
      <c r="B35" s="202" t="s">
        <v>228</v>
      </c>
      <c r="C35" s="631">
        <v>17.3711550577789</v>
      </c>
      <c r="D35" s="631">
        <v>82.628844942220994</v>
      </c>
      <c r="E35" s="631">
        <f>C35+D35</f>
        <v>99.999999999999886</v>
      </c>
      <c r="F35" s="553"/>
      <c r="G35" s="553"/>
      <c r="H35" s="554"/>
      <c r="J35" s="498"/>
      <c r="K35" s="498"/>
      <c r="L35" s="498"/>
      <c r="M35" s="498"/>
      <c r="N35" s="498"/>
      <c r="O35" s="498"/>
      <c r="P35" s="498"/>
    </row>
    <row r="36" spans="2:16" s="200" customFormat="1" ht="14.25" customHeight="1" x14ac:dyDescent="0.2">
      <c r="B36" s="431"/>
      <c r="C36" s="536"/>
      <c r="D36" s="536"/>
      <c r="E36" s="462" t="s">
        <v>139</v>
      </c>
      <c r="F36" s="550"/>
      <c r="G36" s="543"/>
      <c r="H36" s="540"/>
      <c r="I36" s="400"/>
      <c r="J36" s="499"/>
      <c r="K36" s="499"/>
      <c r="L36" s="500"/>
    </row>
    <row r="37" spans="2:16" s="200" customFormat="1" ht="14.25" customHeight="1" x14ac:dyDescent="0.2">
      <c r="B37" s="431"/>
      <c r="C37" s="536"/>
      <c r="D37" s="536"/>
      <c r="E37" s="538"/>
      <c r="F37" s="550"/>
      <c r="G37" s="543"/>
      <c r="H37" s="540"/>
      <c r="I37" s="400"/>
      <c r="J37" s="499"/>
      <c r="K37" s="499"/>
      <c r="L37" s="500"/>
    </row>
    <row r="38" spans="2:16" s="200" customFormat="1" ht="14.25" customHeight="1" x14ac:dyDescent="0.2">
      <c r="B38" s="200" t="s">
        <v>57</v>
      </c>
      <c r="C38" s="538">
        <v>103</v>
      </c>
      <c r="D38" s="538">
        <v>603</v>
      </c>
      <c r="E38" s="538">
        <v>706</v>
      </c>
      <c r="F38" s="540"/>
      <c r="G38" s="540"/>
      <c r="H38" s="540"/>
      <c r="P38" s="498"/>
    </row>
    <row r="39" spans="2:16" s="200" customFormat="1" ht="14.25" customHeight="1" x14ac:dyDescent="0.2">
      <c r="B39" s="200" t="s">
        <v>58</v>
      </c>
      <c r="C39" s="538">
        <v>94</v>
      </c>
      <c r="D39" s="538">
        <v>515</v>
      </c>
      <c r="E39" s="538">
        <v>609</v>
      </c>
      <c r="F39" s="552"/>
      <c r="G39" s="552"/>
      <c r="H39" s="540"/>
      <c r="I39" s="400"/>
      <c r="J39" s="498"/>
      <c r="K39" s="498"/>
      <c r="L39" s="498"/>
      <c r="M39" s="498"/>
      <c r="N39" s="498"/>
      <c r="O39" s="498"/>
      <c r="P39" s="498"/>
    </row>
    <row r="40" spans="2:16" s="200" customFormat="1" ht="14.25" customHeight="1" x14ac:dyDescent="0.2">
      <c r="B40" s="200" t="s">
        <v>59</v>
      </c>
      <c r="C40" s="538">
        <v>72</v>
      </c>
      <c r="D40" s="538">
        <v>435</v>
      </c>
      <c r="E40" s="538">
        <v>507</v>
      </c>
      <c r="F40" s="551"/>
      <c r="G40" s="551"/>
      <c r="H40" s="540"/>
      <c r="I40" s="400"/>
      <c r="J40" s="498"/>
      <c r="K40" s="498"/>
      <c r="L40" s="498"/>
      <c r="M40" s="498"/>
      <c r="N40" s="498"/>
      <c r="O40" s="498"/>
      <c r="P40" s="498"/>
    </row>
    <row r="41" spans="2:16" s="200" customFormat="1" ht="14.25" customHeight="1" x14ac:dyDescent="0.2">
      <c r="B41" s="200" t="s">
        <v>60</v>
      </c>
      <c r="C41" s="538">
        <v>89</v>
      </c>
      <c r="D41" s="538">
        <v>459</v>
      </c>
      <c r="E41" s="538">
        <v>548</v>
      </c>
      <c r="F41" s="550"/>
      <c r="G41" s="543"/>
      <c r="H41" s="540"/>
      <c r="I41" s="400"/>
      <c r="J41" s="498"/>
      <c r="K41" s="498"/>
      <c r="L41" s="498"/>
      <c r="M41" s="498"/>
      <c r="N41" s="498"/>
      <c r="O41" s="498"/>
      <c r="P41" s="498"/>
    </row>
    <row r="42" spans="2:16" s="200" customFormat="1" ht="14.25" customHeight="1" x14ac:dyDescent="0.2">
      <c r="B42" s="200" t="s">
        <v>61</v>
      </c>
      <c r="C42" s="538">
        <v>71</v>
      </c>
      <c r="D42" s="538">
        <v>414</v>
      </c>
      <c r="E42" s="538">
        <v>485</v>
      </c>
      <c r="F42" s="550"/>
      <c r="G42" s="543"/>
      <c r="H42" s="540"/>
      <c r="I42" s="400"/>
      <c r="J42" s="498"/>
      <c r="K42" s="498"/>
      <c r="L42" s="498"/>
      <c r="M42" s="498"/>
      <c r="N42" s="498"/>
      <c r="O42" s="498"/>
      <c r="P42" s="498"/>
    </row>
    <row r="43" spans="2:16" s="200" customFormat="1" ht="14.25" customHeight="1" x14ac:dyDescent="0.2">
      <c r="B43" s="196" t="s">
        <v>6</v>
      </c>
      <c r="C43" s="538">
        <v>63</v>
      </c>
      <c r="D43" s="538">
        <v>406</v>
      </c>
      <c r="E43" s="538">
        <v>469</v>
      </c>
      <c r="F43" s="540"/>
      <c r="G43" s="540"/>
      <c r="H43" s="540"/>
      <c r="I43" s="400"/>
      <c r="J43" s="498"/>
      <c r="K43" s="498"/>
      <c r="L43" s="498"/>
      <c r="M43" s="498"/>
      <c r="N43" s="498"/>
      <c r="O43" s="498"/>
      <c r="P43" s="498"/>
    </row>
    <row r="44" spans="2:16" s="200" customFormat="1" ht="14.25" customHeight="1" x14ac:dyDescent="0.2">
      <c r="B44" s="200" t="s">
        <v>7</v>
      </c>
      <c r="C44" s="538">
        <v>65</v>
      </c>
      <c r="D44" s="538">
        <v>355</v>
      </c>
      <c r="E44" s="538">
        <v>420</v>
      </c>
      <c r="F44" s="552"/>
      <c r="G44" s="552"/>
      <c r="H44" s="540"/>
      <c r="J44" s="498"/>
      <c r="K44" s="498"/>
      <c r="L44" s="498"/>
      <c r="M44" s="498"/>
      <c r="N44" s="498"/>
      <c r="O44" s="498"/>
      <c r="P44" s="498"/>
    </row>
    <row r="45" spans="2:16" s="200" customFormat="1" ht="14.25" customHeight="1" x14ac:dyDescent="0.2">
      <c r="B45" s="196" t="s">
        <v>8</v>
      </c>
      <c r="C45" s="538">
        <v>51</v>
      </c>
      <c r="D45" s="538">
        <v>294</v>
      </c>
      <c r="E45" s="538">
        <v>345</v>
      </c>
      <c r="F45" s="551"/>
      <c r="G45" s="551"/>
      <c r="H45" s="540"/>
      <c r="J45" s="498"/>
      <c r="K45" s="498"/>
      <c r="L45" s="498"/>
      <c r="M45" s="498"/>
      <c r="N45" s="498"/>
      <c r="O45" s="498"/>
      <c r="P45" s="498"/>
    </row>
    <row r="46" spans="2:16" s="200" customFormat="1" ht="14.25" customHeight="1" x14ac:dyDescent="0.2">
      <c r="B46" s="196" t="s">
        <v>9</v>
      </c>
      <c r="C46" s="538">
        <v>46</v>
      </c>
      <c r="D46" s="538">
        <v>225</v>
      </c>
      <c r="E46" s="538">
        <v>271</v>
      </c>
      <c r="F46" s="550"/>
      <c r="G46" s="543"/>
      <c r="H46" s="540"/>
      <c r="J46" s="498"/>
      <c r="K46" s="498"/>
      <c r="L46" s="498"/>
      <c r="M46" s="498"/>
      <c r="N46" s="498"/>
      <c r="O46" s="498"/>
      <c r="P46" s="498"/>
    </row>
    <row r="47" spans="2:16" s="200" customFormat="1" ht="14.25" customHeight="1" x14ac:dyDescent="0.2">
      <c r="B47" s="196" t="s">
        <v>10</v>
      </c>
      <c r="C47" s="538">
        <v>55</v>
      </c>
      <c r="D47" s="538">
        <v>254</v>
      </c>
      <c r="E47" s="538">
        <v>309</v>
      </c>
      <c r="F47" s="550"/>
      <c r="G47" s="543"/>
      <c r="H47" s="540"/>
      <c r="J47" s="498"/>
      <c r="K47" s="498"/>
      <c r="L47" s="498"/>
      <c r="M47" s="498"/>
      <c r="N47" s="498"/>
      <c r="O47" s="498"/>
      <c r="P47" s="498"/>
    </row>
    <row r="48" spans="2:16" s="200" customFormat="1" ht="14.25" customHeight="1" x14ac:dyDescent="0.2">
      <c r="B48" s="196" t="s">
        <v>17</v>
      </c>
      <c r="C48" s="538">
        <v>57</v>
      </c>
      <c r="D48" s="538">
        <v>269</v>
      </c>
      <c r="E48" s="538">
        <v>326</v>
      </c>
      <c r="F48" s="540"/>
      <c r="G48" s="540"/>
      <c r="H48" s="540"/>
      <c r="J48" s="498"/>
      <c r="K48" s="498"/>
      <c r="L48" s="498"/>
      <c r="M48" s="498"/>
      <c r="N48" s="498"/>
      <c r="O48" s="498"/>
      <c r="P48" s="498"/>
    </row>
    <row r="49" spans="1:48" s="200" customFormat="1" ht="14.25" customHeight="1" x14ac:dyDescent="0.2">
      <c r="B49" s="200" t="s">
        <v>136</v>
      </c>
      <c r="C49" s="538">
        <v>53</v>
      </c>
      <c r="D49" s="538">
        <v>246</v>
      </c>
      <c r="E49" s="538">
        <v>299</v>
      </c>
      <c r="F49" s="552"/>
      <c r="G49" s="552"/>
      <c r="H49" s="540"/>
      <c r="J49" s="498"/>
      <c r="K49" s="498"/>
      <c r="L49" s="498"/>
      <c r="M49" s="498"/>
      <c r="N49" s="498"/>
      <c r="O49" s="498"/>
      <c r="P49" s="498"/>
    </row>
    <row r="50" spans="1:48" s="200" customFormat="1" ht="14.25" customHeight="1" x14ac:dyDescent="0.2">
      <c r="B50" s="202" t="s">
        <v>228</v>
      </c>
      <c r="C50" s="632">
        <f>'[1]SPSS Output'!O21</f>
        <v>42</v>
      </c>
      <c r="D50" s="632">
        <f>'[1]SPSS Output'!O22</f>
        <v>285</v>
      </c>
      <c r="E50" s="632">
        <f>C50+D50</f>
        <v>327</v>
      </c>
      <c r="F50" s="555"/>
      <c r="G50" s="555"/>
      <c r="H50" s="556"/>
      <c r="J50" s="498"/>
      <c r="K50" s="498"/>
      <c r="L50" s="498"/>
      <c r="M50" s="498"/>
      <c r="N50" s="498"/>
      <c r="O50" s="498"/>
      <c r="P50" s="498"/>
    </row>
    <row r="51" spans="1:48" s="481" customFormat="1" ht="14.25" customHeight="1" x14ac:dyDescent="0.2">
      <c r="B51" s="685" t="s">
        <v>379</v>
      </c>
      <c r="C51" s="315"/>
      <c r="D51" s="315"/>
      <c r="E51" s="315"/>
      <c r="F51" s="200"/>
      <c r="G51" s="200"/>
      <c r="H51" s="315"/>
      <c r="I51" s="315"/>
      <c r="J51" s="484"/>
      <c r="K51" s="502"/>
      <c r="L51" s="503"/>
      <c r="M51" s="504"/>
      <c r="N51" s="488"/>
    </row>
    <row r="52" spans="1:48" s="481" customFormat="1" ht="14.25" customHeight="1" x14ac:dyDescent="0.2">
      <c r="A52" s="505"/>
      <c r="B52" s="859" t="s">
        <v>16</v>
      </c>
      <c r="C52" s="859"/>
      <c r="D52" s="859"/>
      <c r="E52" s="859"/>
      <c r="F52" s="859"/>
      <c r="G52" s="859"/>
      <c r="H52" s="859"/>
      <c r="I52" s="859"/>
      <c r="J52" s="484"/>
      <c r="K52" s="485"/>
      <c r="L52" s="486"/>
      <c r="M52" s="487"/>
      <c r="N52" s="488"/>
    </row>
    <row r="53" spans="1:48" s="481" customFormat="1" ht="14.25" customHeight="1" x14ac:dyDescent="0.2">
      <c r="A53" s="507"/>
      <c r="B53" s="44" t="s">
        <v>174</v>
      </c>
      <c r="C53" s="9"/>
      <c r="D53" s="9"/>
      <c r="E53" s="9"/>
      <c r="F53" s="9"/>
      <c r="G53" s="9"/>
      <c r="H53" s="9"/>
      <c r="I53" s="9"/>
      <c r="J53" s="484"/>
      <c r="K53" s="485"/>
      <c r="L53" s="486"/>
      <c r="M53" s="487"/>
      <c r="N53" s="488"/>
    </row>
    <row r="54" spans="1:48" s="481" customFormat="1" ht="14.25" customHeight="1" x14ac:dyDescent="0.2">
      <c r="A54" s="507"/>
      <c r="B54" s="6" t="s">
        <v>12</v>
      </c>
      <c r="C54" s="67"/>
      <c r="D54" s="67"/>
      <c r="E54" s="67"/>
      <c r="F54" s="67"/>
      <c r="G54" s="67"/>
      <c r="H54" s="67"/>
      <c r="I54" s="67"/>
      <c r="J54" s="484"/>
      <c r="K54" s="485"/>
      <c r="L54" s="486"/>
      <c r="M54" s="487"/>
      <c r="N54" s="488"/>
    </row>
    <row r="55" spans="1:48" s="481" customFormat="1" x14ac:dyDescent="0.2">
      <c r="A55" s="507"/>
      <c r="B55" s="507"/>
      <c r="C55" s="507"/>
      <c r="D55" s="507"/>
      <c r="E55" s="507"/>
      <c r="F55" s="507"/>
      <c r="G55" s="507"/>
      <c r="H55" s="482"/>
      <c r="I55" s="483"/>
      <c r="J55" s="484"/>
      <c r="K55" s="485"/>
      <c r="L55" s="486"/>
      <c r="M55" s="487"/>
      <c r="N55" s="488"/>
    </row>
    <row r="56" spans="1:48" s="481" customFormat="1" x14ac:dyDescent="0.2">
      <c r="A56" s="507"/>
      <c r="B56" s="507"/>
      <c r="C56" s="507"/>
      <c r="D56" s="507"/>
      <c r="E56" s="507"/>
      <c r="F56" s="507"/>
      <c r="G56" s="507"/>
      <c r="H56" s="482"/>
      <c r="I56" s="483"/>
      <c r="J56" s="484"/>
      <c r="K56" s="485"/>
      <c r="L56" s="486"/>
      <c r="M56" s="487"/>
      <c r="N56" s="488"/>
    </row>
    <row r="57" spans="1:48" s="196" customFormat="1" x14ac:dyDescent="0.2"/>
    <row r="58" spans="1:48" s="196" customFormat="1" x14ac:dyDescent="0.2">
      <c r="A58" s="864"/>
      <c r="B58" s="861"/>
      <c r="C58" s="862"/>
      <c r="D58" s="862"/>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2"/>
      <c r="AL58" s="862"/>
      <c r="AM58" s="862"/>
      <c r="AN58" s="862"/>
      <c r="AO58" s="862"/>
      <c r="AP58" s="862"/>
      <c r="AQ58" s="862"/>
      <c r="AR58" s="862"/>
      <c r="AS58" s="862"/>
      <c r="AT58" s="862"/>
      <c r="AU58" s="862"/>
      <c r="AV58" s="444"/>
    </row>
    <row r="59" spans="1:48" s="196" customFormat="1" x14ac:dyDescent="0.2">
      <c r="A59" s="862"/>
      <c r="B59" s="861"/>
      <c r="C59" s="862"/>
      <c r="D59" s="862"/>
      <c r="E59" s="861"/>
      <c r="F59" s="862"/>
      <c r="G59" s="862"/>
      <c r="H59" s="861"/>
      <c r="I59" s="862"/>
      <c r="J59" s="862"/>
      <c r="K59" s="861"/>
      <c r="L59" s="862"/>
      <c r="M59" s="862"/>
      <c r="N59" s="861"/>
      <c r="O59" s="861"/>
      <c r="P59" s="862"/>
      <c r="Q59" s="862"/>
      <c r="R59" s="861"/>
      <c r="S59" s="862"/>
      <c r="T59" s="862"/>
      <c r="U59" s="861"/>
      <c r="V59" s="862"/>
      <c r="W59" s="862"/>
      <c r="X59" s="861"/>
      <c r="Y59" s="862"/>
      <c r="Z59" s="862"/>
      <c r="AA59" s="861"/>
      <c r="AB59" s="862"/>
      <c r="AC59" s="862"/>
      <c r="AD59" s="861"/>
      <c r="AE59" s="862"/>
      <c r="AF59" s="862"/>
      <c r="AG59" s="861"/>
      <c r="AH59" s="862"/>
      <c r="AI59" s="862"/>
      <c r="AJ59" s="861"/>
      <c r="AK59" s="862"/>
      <c r="AL59" s="862"/>
      <c r="AM59" s="861"/>
      <c r="AN59" s="862"/>
      <c r="AO59" s="862"/>
      <c r="AP59" s="861"/>
      <c r="AQ59" s="862"/>
      <c r="AR59" s="862"/>
      <c r="AS59" s="861"/>
      <c r="AT59" s="862"/>
      <c r="AU59" s="862"/>
      <c r="AV59" s="444"/>
    </row>
    <row r="60" spans="1:48" s="196" customFormat="1" x14ac:dyDescent="0.2">
      <c r="A60" s="862"/>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44"/>
    </row>
    <row r="61" spans="1:48" s="196" customFormat="1" x14ac:dyDescent="0.2">
      <c r="A61" s="445"/>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4"/>
    </row>
    <row r="62" spans="1:48" s="196" customFormat="1" x14ac:dyDescent="0.2"/>
    <row r="63" spans="1:48" s="196" customFormat="1" x14ac:dyDescent="0.2"/>
    <row r="64" spans="1:48" s="196" customFormat="1" x14ac:dyDescent="0.2"/>
    <row r="65" s="196" customFormat="1" x14ac:dyDescent="0.2"/>
    <row r="66" s="196" customFormat="1" x14ac:dyDescent="0.2"/>
    <row r="67" s="200" customFormat="1" x14ac:dyDescent="0.2"/>
    <row r="68" s="200" customFormat="1" x14ac:dyDescent="0.2"/>
    <row r="69" s="200" customFormat="1" x14ac:dyDescent="0.2"/>
    <row r="70" s="200" customFormat="1" x14ac:dyDescent="0.2"/>
  </sheetData>
  <mergeCells count="19">
    <mergeCell ref="X59:Z59"/>
    <mergeCell ref="AA59:AC59"/>
    <mergeCell ref="AD59:AF59"/>
    <mergeCell ref="AG59:AI59"/>
    <mergeCell ref="AJ59:AL59"/>
    <mergeCell ref="B52:I52"/>
    <mergeCell ref="B2:E2"/>
    <mergeCell ref="A58:A60"/>
    <mergeCell ref="B58:AU58"/>
    <mergeCell ref="B59:D59"/>
    <mergeCell ref="E59:G59"/>
    <mergeCell ref="H59:J59"/>
    <mergeCell ref="K59:M59"/>
    <mergeCell ref="N59:Q59"/>
    <mergeCell ref="R59:T59"/>
    <mergeCell ref="AM59:AO59"/>
    <mergeCell ref="AP59:AR59"/>
    <mergeCell ref="AS59:AU59"/>
    <mergeCell ref="U59:W59"/>
  </mergeCells>
  <pageMargins left="0.7" right="0.7" top="0.75" bottom="0.75" header="0.3" footer="0.3"/>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2"/>
  <sheetViews>
    <sheetView zoomScaleNormal="100" workbookViewId="0"/>
  </sheetViews>
  <sheetFormatPr defaultRowHeight="12.75" customHeight="1" x14ac:dyDescent="0.2"/>
  <cols>
    <col min="1" max="21" width="8.88671875" style="228"/>
    <col min="22" max="25" width="9.77734375" style="228" customWidth="1"/>
    <col min="26" max="278" width="8.88671875" style="228"/>
    <col min="279" max="281" width="12.21875" style="228" customWidth="1"/>
    <col min="282" max="534" width="8.88671875" style="228"/>
    <col min="535" max="537" width="12.21875" style="228" customWidth="1"/>
    <col min="538" max="790" width="8.88671875" style="228"/>
    <col min="791" max="793" width="12.21875" style="228" customWidth="1"/>
    <col min="794" max="1046" width="8.88671875" style="228"/>
    <col min="1047" max="1049" width="12.21875" style="228" customWidth="1"/>
    <col min="1050" max="1302" width="8.88671875" style="228"/>
    <col min="1303" max="1305" width="12.21875" style="228" customWidth="1"/>
    <col min="1306" max="1558" width="8.88671875" style="228"/>
    <col min="1559" max="1561" width="12.21875" style="228" customWidth="1"/>
    <col min="1562" max="1814" width="8.88671875" style="228"/>
    <col min="1815" max="1817" width="12.21875" style="228" customWidth="1"/>
    <col min="1818" max="2070" width="8.88671875" style="228"/>
    <col min="2071" max="2073" width="12.21875" style="228" customWidth="1"/>
    <col min="2074" max="2326" width="8.88671875" style="228"/>
    <col min="2327" max="2329" width="12.21875" style="228" customWidth="1"/>
    <col min="2330" max="2582" width="8.88671875" style="228"/>
    <col min="2583" max="2585" width="12.21875" style="228" customWidth="1"/>
    <col min="2586" max="2838" width="8.88671875" style="228"/>
    <col min="2839" max="2841" width="12.21875" style="228" customWidth="1"/>
    <col min="2842" max="3094" width="8.88671875" style="228"/>
    <col min="3095" max="3097" width="12.21875" style="228" customWidth="1"/>
    <col min="3098" max="3350" width="8.88671875" style="228"/>
    <col min="3351" max="3353" width="12.21875" style="228" customWidth="1"/>
    <col min="3354" max="3606" width="8.88671875" style="228"/>
    <col min="3607" max="3609" width="12.21875" style="228" customWidth="1"/>
    <col min="3610" max="3862" width="8.88671875" style="228"/>
    <col min="3863" max="3865" width="12.21875" style="228" customWidth="1"/>
    <col min="3866" max="4118" width="8.88671875" style="228"/>
    <col min="4119" max="4121" width="12.21875" style="228" customWidth="1"/>
    <col min="4122" max="4374" width="8.88671875" style="228"/>
    <col min="4375" max="4377" width="12.21875" style="228" customWidth="1"/>
    <col min="4378" max="4630" width="8.88671875" style="228"/>
    <col min="4631" max="4633" width="12.21875" style="228" customWidth="1"/>
    <col min="4634" max="4886" width="8.88671875" style="228"/>
    <col min="4887" max="4889" width="12.21875" style="228" customWidth="1"/>
    <col min="4890" max="5142" width="8.88671875" style="228"/>
    <col min="5143" max="5145" width="12.21875" style="228" customWidth="1"/>
    <col min="5146" max="5398" width="8.88671875" style="228"/>
    <col min="5399" max="5401" width="12.21875" style="228" customWidth="1"/>
    <col min="5402" max="5654" width="8.88671875" style="228"/>
    <col min="5655" max="5657" width="12.21875" style="228" customWidth="1"/>
    <col min="5658" max="5910" width="8.88671875" style="228"/>
    <col min="5911" max="5913" width="12.21875" style="228" customWidth="1"/>
    <col min="5914" max="6166" width="8.88671875" style="228"/>
    <col min="6167" max="6169" width="12.21875" style="228" customWidth="1"/>
    <col min="6170" max="6422" width="8.88671875" style="228"/>
    <col min="6423" max="6425" width="12.21875" style="228" customWidth="1"/>
    <col min="6426" max="6678" width="8.88671875" style="228"/>
    <col min="6679" max="6681" width="12.21875" style="228" customWidth="1"/>
    <col min="6682" max="6934" width="8.88671875" style="228"/>
    <col min="6935" max="6937" width="12.21875" style="228" customWidth="1"/>
    <col min="6938" max="7190" width="8.88671875" style="228"/>
    <col min="7191" max="7193" width="12.21875" style="228" customWidth="1"/>
    <col min="7194" max="7446" width="8.88671875" style="228"/>
    <col min="7447" max="7449" width="12.21875" style="228" customWidth="1"/>
    <col min="7450" max="7702" width="8.88671875" style="228"/>
    <col min="7703" max="7705" width="12.21875" style="228" customWidth="1"/>
    <col min="7706" max="7958" width="8.88671875" style="228"/>
    <col min="7959" max="7961" width="12.21875" style="228" customWidth="1"/>
    <col min="7962" max="8214" width="8.88671875" style="228"/>
    <col min="8215" max="8217" width="12.21875" style="228" customWidth="1"/>
    <col min="8218" max="8470" width="8.88671875" style="228"/>
    <col min="8471" max="8473" width="12.21875" style="228" customWidth="1"/>
    <col min="8474" max="8726" width="8.88671875" style="228"/>
    <col min="8727" max="8729" width="12.21875" style="228" customWidth="1"/>
    <col min="8730" max="8982" width="8.88671875" style="228"/>
    <col min="8983" max="8985" width="12.21875" style="228" customWidth="1"/>
    <col min="8986" max="9238" width="8.88671875" style="228"/>
    <col min="9239" max="9241" width="12.21875" style="228" customWidth="1"/>
    <col min="9242" max="9494" width="8.88671875" style="228"/>
    <col min="9495" max="9497" width="12.21875" style="228" customWidth="1"/>
    <col min="9498" max="9750" width="8.88671875" style="228"/>
    <col min="9751" max="9753" width="12.21875" style="228" customWidth="1"/>
    <col min="9754" max="10006" width="8.88671875" style="228"/>
    <col min="10007" max="10009" width="12.21875" style="228" customWidth="1"/>
    <col min="10010" max="10262" width="8.88671875" style="228"/>
    <col min="10263" max="10265" width="12.21875" style="228" customWidth="1"/>
    <col min="10266" max="10518" width="8.88671875" style="228"/>
    <col min="10519" max="10521" width="12.21875" style="228" customWidth="1"/>
    <col min="10522" max="10774" width="8.88671875" style="228"/>
    <col min="10775" max="10777" width="12.21875" style="228" customWidth="1"/>
    <col min="10778" max="11030" width="8.88671875" style="228"/>
    <col min="11031" max="11033" width="12.21875" style="228" customWidth="1"/>
    <col min="11034" max="11286" width="8.88671875" style="228"/>
    <col min="11287" max="11289" width="12.21875" style="228" customWidth="1"/>
    <col min="11290" max="11542" width="8.88671875" style="228"/>
    <col min="11543" max="11545" width="12.21875" style="228" customWidth="1"/>
    <col min="11546" max="11798" width="8.88671875" style="228"/>
    <col min="11799" max="11801" width="12.21875" style="228" customWidth="1"/>
    <col min="11802" max="12054" width="8.88671875" style="228"/>
    <col min="12055" max="12057" width="12.21875" style="228" customWidth="1"/>
    <col min="12058" max="12310" width="8.88671875" style="228"/>
    <col min="12311" max="12313" width="12.21875" style="228" customWidth="1"/>
    <col min="12314" max="12566" width="8.88671875" style="228"/>
    <col min="12567" max="12569" width="12.21875" style="228" customWidth="1"/>
    <col min="12570" max="12822" width="8.88671875" style="228"/>
    <col min="12823" max="12825" width="12.21875" style="228" customWidth="1"/>
    <col min="12826" max="13078" width="8.88671875" style="228"/>
    <col min="13079" max="13081" width="12.21875" style="228" customWidth="1"/>
    <col min="13082" max="13334" width="8.88671875" style="228"/>
    <col min="13335" max="13337" width="12.21875" style="228" customWidth="1"/>
    <col min="13338" max="13590" width="8.88671875" style="228"/>
    <col min="13591" max="13593" width="12.21875" style="228" customWidth="1"/>
    <col min="13594" max="13846" width="8.88671875" style="228"/>
    <col min="13847" max="13849" width="12.21875" style="228" customWidth="1"/>
    <col min="13850" max="14102" width="8.88671875" style="228"/>
    <col min="14103" max="14105" width="12.21875" style="228" customWidth="1"/>
    <col min="14106" max="14358" width="8.88671875" style="228"/>
    <col min="14359" max="14361" width="12.21875" style="228" customWidth="1"/>
    <col min="14362" max="14614" width="8.88671875" style="228"/>
    <col min="14615" max="14617" width="12.21875" style="228" customWidth="1"/>
    <col min="14618" max="14870" width="8.88671875" style="228"/>
    <col min="14871" max="14873" width="12.21875" style="228" customWidth="1"/>
    <col min="14874" max="15126" width="8.88671875" style="228"/>
    <col min="15127" max="15129" width="12.21875" style="228" customWidth="1"/>
    <col min="15130" max="15382" width="8.88671875" style="228"/>
    <col min="15383" max="15385" width="12.21875" style="228" customWidth="1"/>
    <col min="15386" max="15638" width="8.88671875" style="228"/>
    <col min="15639" max="15641" width="12.21875" style="228" customWidth="1"/>
    <col min="15642" max="15894" width="8.88671875" style="228"/>
    <col min="15895" max="15897" width="12.21875" style="228" customWidth="1"/>
    <col min="15898" max="16150" width="8.88671875" style="228"/>
    <col min="16151" max="16153" width="12.21875" style="228" customWidth="1"/>
    <col min="16154" max="16384" width="8.88671875" style="228"/>
  </cols>
  <sheetData>
    <row r="1" spans="2:25" ht="14.25" customHeight="1" x14ac:dyDescent="0.2">
      <c r="U1" s="790"/>
      <c r="V1" s="790"/>
      <c r="W1" s="790"/>
      <c r="X1" s="790"/>
    </row>
    <row r="2" spans="2:25" ht="18.75" customHeight="1" x14ac:dyDescent="0.2">
      <c r="B2" s="791" t="s">
        <v>250</v>
      </c>
      <c r="U2" s="792" t="s">
        <v>263</v>
      </c>
      <c r="V2" s="792"/>
      <c r="W2" s="793"/>
      <c r="X2" s="793"/>
      <c r="Y2" s="793"/>
    </row>
    <row r="3" spans="2:25" ht="14.25" customHeight="1" x14ac:dyDescent="0.25">
      <c r="U3" s="794"/>
      <c r="V3" s="794"/>
      <c r="W3" s="795"/>
      <c r="X3" s="795"/>
      <c r="Y3" s="796"/>
    </row>
    <row r="4" spans="2:25" ht="28.5" customHeight="1" x14ac:dyDescent="0.25">
      <c r="G4" s="603"/>
      <c r="H4" s="603"/>
      <c r="I4" s="603"/>
      <c r="J4" s="797"/>
      <c r="U4" s="798"/>
      <c r="V4" s="399" t="s">
        <v>13</v>
      </c>
      <c r="W4" s="799" t="s">
        <v>14</v>
      </c>
      <c r="X4" s="799" t="s">
        <v>15</v>
      </c>
    </row>
    <row r="5" spans="2:25" ht="14.25" customHeight="1" x14ac:dyDescent="0.2">
      <c r="G5" s="603"/>
      <c r="H5" s="603"/>
      <c r="I5" s="603"/>
      <c r="J5" s="603"/>
      <c r="U5" s="800"/>
      <c r="V5" s="801"/>
      <c r="W5" s="802"/>
      <c r="X5" s="803" t="s">
        <v>181</v>
      </c>
    </row>
    <row r="6" spans="2:25" ht="14.25" customHeight="1" x14ac:dyDescent="0.2">
      <c r="G6" s="603"/>
      <c r="H6" s="603"/>
      <c r="I6" s="603"/>
      <c r="J6" s="603"/>
      <c r="O6" s="804"/>
      <c r="R6" s="804"/>
      <c r="U6" s="800">
        <v>1980</v>
      </c>
      <c r="V6" s="219">
        <v>56.604876907783172</v>
      </c>
      <c r="W6" s="219">
        <v>11.946669785392668</v>
      </c>
      <c r="X6" s="219">
        <v>31.448453306824163</v>
      </c>
    </row>
    <row r="7" spans="2:25" ht="14.25" customHeight="1" x14ac:dyDescent="0.25">
      <c r="G7" s="805"/>
      <c r="O7" s="804"/>
      <c r="R7" s="804"/>
      <c r="U7" s="800">
        <v>1981</v>
      </c>
      <c r="V7" s="219">
        <v>57.225769007544983</v>
      </c>
      <c r="W7" s="219">
        <v>11.085316308763785</v>
      </c>
      <c r="X7" s="219">
        <v>31.688914683691237</v>
      </c>
    </row>
    <row r="8" spans="2:25" ht="14.25" customHeight="1" x14ac:dyDescent="0.2">
      <c r="O8" s="804"/>
      <c r="P8" s="806"/>
      <c r="Q8" s="806"/>
      <c r="R8" s="804"/>
      <c r="U8" s="800">
        <v>1982</v>
      </c>
      <c r="V8" s="219">
        <v>58.60673399004034</v>
      </c>
      <c r="W8" s="219">
        <v>10.954211407423854</v>
      </c>
      <c r="X8" s="219">
        <v>30.439054602535816</v>
      </c>
    </row>
    <row r="9" spans="2:25" ht="14.25" customHeight="1" x14ac:dyDescent="0.2">
      <c r="O9" s="804"/>
      <c r="R9" s="804"/>
      <c r="U9" s="800">
        <v>1983</v>
      </c>
      <c r="V9" s="219">
        <v>59.950779759192727</v>
      </c>
      <c r="W9" s="219">
        <v>10.826611511557797</v>
      </c>
      <c r="X9" s="219">
        <v>29.222608729249465</v>
      </c>
    </row>
    <row r="10" spans="2:25" ht="14.25" customHeight="1" x14ac:dyDescent="0.2">
      <c r="O10" s="804"/>
      <c r="R10" s="804"/>
      <c r="U10" s="800">
        <v>1984</v>
      </c>
      <c r="V10" s="219">
        <v>61.259754738015602</v>
      </c>
      <c r="W10" s="219">
        <v>10.702341137123746</v>
      </c>
      <c r="X10" s="219">
        <v>28.037904124860646</v>
      </c>
    </row>
    <row r="11" spans="2:25" ht="14.25" customHeight="1" x14ac:dyDescent="0.2">
      <c r="O11" s="804"/>
      <c r="R11" s="804"/>
      <c r="U11" s="800">
        <v>1985</v>
      </c>
      <c r="V11" s="219">
        <v>62.390308515922513</v>
      </c>
      <c r="W11" s="219">
        <v>10.295822065235388</v>
      </c>
      <c r="X11" s="219">
        <v>27.313869418842103</v>
      </c>
    </row>
    <row r="12" spans="2:25" ht="14.25" customHeight="1" x14ac:dyDescent="0.2">
      <c r="O12" s="804"/>
      <c r="R12" s="804"/>
      <c r="U12" s="800">
        <v>1986</v>
      </c>
      <c r="V12" s="219">
        <v>63.498743032025359</v>
      </c>
      <c r="W12" s="219">
        <v>9.8972565307683897</v>
      </c>
      <c r="X12" s="219">
        <v>26.604000437206253</v>
      </c>
    </row>
    <row r="13" spans="2:25" ht="14.25" customHeight="1" x14ac:dyDescent="0.2">
      <c r="O13" s="804"/>
      <c r="R13" s="804"/>
      <c r="U13" s="800">
        <v>1987</v>
      </c>
      <c r="V13" s="219">
        <v>64.585701141960271</v>
      </c>
      <c r="W13" s="219">
        <v>9.5064133787952585</v>
      </c>
      <c r="X13" s="219">
        <v>25.907885479244463</v>
      </c>
    </row>
    <row r="14" spans="2:25" ht="14.25" customHeight="1" x14ac:dyDescent="0.2">
      <c r="O14" s="804"/>
      <c r="R14" s="804"/>
      <c r="U14" s="800">
        <v>1988</v>
      </c>
      <c r="V14" s="219">
        <v>65.651801029159515</v>
      </c>
      <c r="W14" s="219">
        <v>9.1230703259005139</v>
      </c>
      <c r="X14" s="219">
        <v>25.225128644939964</v>
      </c>
    </row>
    <row r="15" spans="2:25" ht="14.25" customHeight="1" x14ac:dyDescent="0.2">
      <c r="O15" s="804"/>
      <c r="R15" s="804"/>
      <c r="U15" s="800">
        <v>1989</v>
      </c>
      <c r="V15" s="219">
        <v>66.309264354118326</v>
      </c>
      <c r="W15" s="219">
        <v>9.2330514361138647</v>
      </c>
      <c r="X15" s="219">
        <v>24.457684209767809</v>
      </c>
    </row>
    <row r="16" spans="2:25" ht="14.25" customHeight="1" x14ac:dyDescent="0.2">
      <c r="O16" s="804"/>
      <c r="R16" s="804"/>
      <c r="U16" s="800">
        <v>1990</v>
      </c>
      <c r="V16" s="219">
        <v>66.951727998816651</v>
      </c>
      <c r="W16" s="219">
        <v>9.3405233850930163</v>
      </c>
      <c r="X16" s="219">
        <v>23.707748616090328</v>
      </c>
    </row>
    <row r="17" spans="1:24" ht="14.25" customHeight="1" x14ac:dyDescent="0.2">
      <c r="O17" s="804"/>
      <c r="R17" s="804"/>
      <c r="U17" s="800">
        <v>1991</v>
      </c>
      <c r="V17" s="219">
        <v>67.581563956499224</v>
      </c>
      <c r="W17" s="219">
        <v>9.4458829621957534</v>
      </c>
      <c r="X17" s="219">
        <v>22.972553081305023</v>
      </c>
    </row>
    <row r="18" spans="1:24" ht="14.25" customHeight="1" x14ac:dyDescent="0.2">
      <c r="O18" s="804"/>
      <c r="R18" s="804"/>
      <c r="U18" s="800">
        <v>1992</v>
      </c>
      <c r="V18" s="219">
        <v>68.197907985460787</v>
      </c>
      <c r="W18" s="219">
        <v>8.9940041235690416</v>
      </c>
      <c r="X18" s="219">
        <v>22.808087890970167</v>
      </c>
    </row>
    <row r="19" spans="1:24" ht="14.25" customHeight="1" x14ac:dyDescent="0.2">
      <c r="O19" s="804"/>
      <c r="R19" s="804"/>
      <c r="U19" s="800">
        <v>1993</v>
      </c>
      <c r="V19" s="219">
        <v>68.346750358625101</v>
      </c>
      <c r="W19" s="219">
        <v>9.4357799463057024</v>
      </c>
      <c r="X19" s="219">
        <v>22.217469695069187</v>
      </c>
    </row>
    <row r="20" spans="1:24" ht="14.25" customHeight="1" x14ac:dyDescent="0.2">
      <c r="O20" s="804"/>
      <c r="R20" s="804"/>
      <c r="U20" s="800">
        <v>1994</v>
      </c>
      <c r="V20" s="219">
        <v>68.671681220224301</v>
      </c>
      <c r="W20" s="219">
        <v>9.5588527152809135</v>
      </c>
      <c r="X20" s="219">
        <v>21.769466064494786</v>
      </c>
    </row>
    <row r="21" spans="1:24" ht="14.25" customHeight="1" x14ac:dyDescent="0.2">
      <c r="O21" s="804"/>
      <c r="R21" s="804"/>
      <c r="U21" s="800">
        <v>1995</v>
      </c>
      <c r="V21" s="219">
        <v>68.52790416006323</v>
      </c>
      <c r="W21" s="219">
        <v>9.8694239574316853</v>
      </c>
      <c r="X21" s="219">
        <v>21.602671882505057</v>
      </c>
    </row>
    <row r="22" spans="1:24" ht="14.25" customHeight="1" x14ac:dyDescent="0.2">
      <c r="A22" s="790"/>
      <c r="B22" s="807"/>
      <c r="F22" s="790"/>
      <c r="O22" s="804"/>
      <c r="R22" s="804"/>
      <c r="U22" s="800">
        <v>1996</v>
      </c>
      <c r="V22" s="219">
        <v>68.517861667088937</v>
      </c>
      <c r="W22" s="219">
        <v>10.108943501393464</v>
      </c>
      <c r="X22" s="219">
        <v>21.373194831517608</v>
      </c>
    </row>
    <row r="23" spans="1:24" ht="14.25" customHeight="1" x14ac:dyDescent="0.2">
      <c r="A23" s="790"/>
      <c r="B23" s="807" t="s">
        <v>176</v>
      </c>
      <c r="O23" s="804"/>
      <c r="R23" s="804"/>
      <c r="U23" s="800">
        <v>1997</v>
      </c>
      <c r="V23" s="219">
        <f>'AT1.1 '!O25</f>
        <v>68.567439585235761</v>
      </c>
      <c r="W23" s="219">
        <f>'AT1.1 '!P25</f>
        <v>10.453616806777005</v>
      </c>
      <c r="X23" s="219">
        <f>'AT1.1 '!S25</f>
        <v>20.978943607987247</v>
      </c>
    </row>
    <row r="24" spans="1:24" ht="14.25" customHeight="1" x14ac:dyDescent="0.2">
      <c r="A24" s="790"/>
      <c r="B24" s="454" t="s">
        <v>177</v>
      </c>
      <c r="O24" s="804"/>
      <c r="R24" s="804"/>
      <c r="U24" s="800">
        <v>1998</v>
      </c>
      <c r="V24" s="219">
        <v>68.988770331714463</v>
      </c>
      <c r="W24" s="219">
        <v>10.298547764120265</v>
      </c>
      <c r="X24" s="219">
        <v>20.712681904165272</v>
      </c>
    </row>
    <row r="25" spans="1:24" ht="14.25" customHeight="1" x14ac:dyDescent="0.2">
      <c r="A25" s="790"/>
      <c r="B25" s="807" t="s">
        <v>11</v>
      </c>
      <c r="O25" s="804"/>
      <c r="R25" s="804"/>
      <c r="U25" s="800">
        <v>1999</v>
      </c>
      <c r="V25" s="219">
        <v>69.884232457656211</v>
      </c>
      <c r="W25" s="219">
        <v>9.9212911317067594</v>
      </c>
      <c r="X25" s="219">
        <v>20.194476410637023</v>
      </c>
    </row>
    <row r="26" spans="1:24" ht="14.25" customHeight="1" x14ac:dyDescent="0.2">
      <c r="A26" s="790"/>
      <c r="B26" s="808" t="s">
        <v>133</v>
      </c>
      <c r="F26" s="790"/>
      <c r="O26" s="804"/>
      <c r="R26" s="804"/>
      <c r="U26" s="800">
        <v>2000</v>
      </c>
      <c r="V26" s="219">
        <v>70.567803252119958</v>
      </c>
      <c r="W26" s="219">
        <v>9.9793317658330238</v>
      </c>
      <c r="X26" s="219">
        <v>19.452864982047021</v>
      </c>
    </row>
    <row r="27" spans="1:24" ht="14.25" customHeight="1" x14ac:dyDescent="0.2">
      <c r="B27" s="808" t="s">
        <v>130</v>
      </c>
      <c r="F27" s="790"/>
      <c r="O27" s="804"/>
      <c r="R27" s="804"/>
      <c r="U27" s="800">
        <v>2001</v>
      </c>
      <c r="V27" s="219">
        <v>70.374420544187316</v>
      </c>
      <c r="W27" s="219">
        <v>10.1026358104771</v>
      </c>
      <c r="X27" s="219">
        <v>19.522943645335577</v>
      </c>
    </row>
    <row r="28" spans="1:24" ht="14.25" customHeight="1" x14ac:dyDescent="0.2">
      <c r="B28" s="808" t="s">
        <v>131</v>
      </c>
      <c r="F28" s="809"/>
      <c r="O28" s="804"/>
      <c r="R28" s="804"/>
      <c r="U28" s="800">
        <v>2002</v>
      </c>
      <c r="V28" s="219">
        <v>70.463754640043192</v>
      </c>
      <c r="W28" s="219">
        <v>10.313141191232718</v>
      </c>
      <c r="X28" s="219">
        <v>19.22310416872411</v>
      </c>
    </row>
    <row r="29" spans="1:24" ht="14.25" customHeight="1" x14ac:dyDescent="0.2">
      <c r="G29" s="603"/>
      <c r="O29" s="804"/>
      <c r="R29" s="804"/>
      <c r="U29" s="800">
        <v>2003</v>
      </c>
      <c r="V29" s="219">
        <v>70.883465735328713</v>
      </c>
      <c r="W29" s="219">
        <v>10.773278321661449</v>
      </c>
      <c r="X29" s="219">
        <v>18.343255943009837</v>
      </c>
    </row>
    <row r="30" spans="1:24" ht="14.25" customHeight="1" x14ac:dyDescent="0.2">
      <c r="O30" s="804"/>
      <c r="R30" s="804"/>
      <c r="U30" s="800">
        <v>2004</v>
      </c>
      <c r="V30" s="219">
        <v>70.708685643783454</v>
      </c>
      <c r="W30" s="219">
        <v>10.998980069804185</v>
      </c>
      <c r="X30" s="219">
        <v>18.292334286412366</v>
      </c>
    </row>
    <row r="31" spans="1:24" ht="12.75" customHeight="1" x14ac:dyDescent="0.2">
      <c r="F31" s="795"/>
      <c r="O31" s="804"/>
      <c r="R31" s="804"/>
      <c r="U31" s="810">
        <v>2005</v>
      </c>
      <c r="V31" s="219">
        <v>70.662775204655404</v>
      </c>
      <c r="W31" s="219">
        <v>11.681401683842095</v>
      </c>
      <c r="X31" s="219">
        <v>17.655823111502492</v>
      </c>
    </row>
    <row r="32" spans="1:24" ht="12.75" customHeight="1" x14ac:dyDescent="0.2">
      <c r="F32" s="795"/>
      <c r="O32" s="804"/>
      <c r="R32" s="804"/>
      <c r="U32" s="800">
        <v>2006</v>
      </c>
      <c r="V32" s="219">
        <v>70.123752581746672</v>
      </c>
      <c r="W32" s="219">
        <v>12.161142265253718</v>
      </c>
      <c r="X32" s="219">
        <v>17.715105152999609</v>
      </c>
    </row>
    <row r="33" spans="6:24" ht="12.75" customHeight="1" x14ac:dyDescent="0.2">
      <c r="F33" s="811"/>
      <c r="O33" s="804"/>
      <c r="R33" s="804"/>
      <c r="U33" s="800">
        <v>2007</v>
      </c>
      <c r="V33" s="219">
        <v>69.564572449786837</v>
      </c>
      <c r="W33" s="219">
        <v>12.705963455337111</v>
      </c>
      <c r="X33" s="219">
        <v>17.72946409487604</v>
      </c>
    </row>
    <row r="34" spans="6:24" ht="12.75" customHeight="1" x14ac:dyDescent="0.2">
      <c r="F34" s="811"/>
      <c r="O34" s="804"/>
      <c r="R34" s="804"/>
      <c r="U34" s="800">
        <v>2008</v>
      </c>
      <c r="V34" s="219">
        <v>68.333523831027847</v>
      </c>
      <c r="W34" s="219">
        <v>13.929953413379764</v>
      </c>
      <c r="X34" s="219">
        <v>17.736522755592393</v>
      </c>
    </row>
    <row r="35" spans="6:24" ht="12.75" customHeight="1" x14ac:dyDescent="0.2">
      <c r="O35" s="804"/>
      <c r="R35" s="804"/>
      <c r="U35" s="800" t="s">
        <v>6</v>
      </c>
      <c r="V35" s="219">
        <v>67.909574196079831</v>
      </c>
      <c r="W35" s="219">
        <v>14.246219792937085</v>
      </c>
      <c r="X35" s="219">
        <v>17.844206010983072</v>
      </c>
    </row>
    <row r="36" spans="6:24" ht="12.75" customHeight="1" x14ac:dyDescent="0.2">
      <c r="F36" s="796"/>
      <c r="O36" s="804"/>
      <c r="R36" s="804"/>
      <c r="U36" s="800" t="s">
        <v>7</v>
      </c>
      <c r="V36" s="219">
        <v>67.385977978383764</v>
      </c>
      <c r="W36" s="219">
        <v>15.564641726662609</v>
      </c>
      <c r="X36" s="219">
        <v>17.049380294953629</v>
      </c>
    </row>
    <row r="37" spans="6:24" ht="12.75" customHeight="1" x14ac:dyDescent="0.2">
      <c r="F37" s="796"/>
      <c r="O37" s="804"/>
      <c r="R37" s="804"/>
      <c r="U37" s="800" t="s">
        <v>8</v>
      </c>
      <c r="V37" s="812">
        <v>66.002799383300697</v>
      </c>
      <c r="W37" s="812">
        <v>16.520924643347701</v>
      </c>
      <c r="X37" s="812">
        <v>17.476275973351601</v>
      </c>
    </row>
    <row r="38" spans="6:24" ht="12.75" customHeight="1" x14ac:dyDescent="0.2">
      <c r="F38" s="796"/>
      <c r="O38" s="804"/>
      <c r="R38" s="804"/>
      <c r="U38" s="800" t="s">
        <v>9</v>
      </c>
      <c r="V38" s="219">
        <v>65.283075849072446</v>
      </c>
      <c r="W38" s="219">
        <v>17.438249807881036</v>
      </c>
      <c r="X38" s="219">
        <v>17.278674343046589</v>
      </c>
    </row>
    <row r="39" spans="6:24" ht="12.75" customHeight="1" x14ac:dyDescent="0.2">
      <c r="F39" s="796"/>
      <c r="O39" s="804"/>
      <c r="R39" s="804"/>
      <c r="U39" s="800" t="s">
        <v>10</v>
      </c>
      <c r="V39" s="219">
        <v>65.235741655769701</v>
      </c>
      <c r="W39" s="219">
        <v>18.001192437509001</v>
      </c>
      <c r="X39" s="219">
        <v>16.763065906720801</v>
      </c>
    </row>
    <row r="40" spans="6:24" ht="12.75" customHeight="1" x14ac:dyDescent="0.2">
      <c r="F40" s="796"/>
      <c r="O40" s="804"/>
      <c r="R40" s="804"/>
      <c r="U40" s="800" t="s">
        <v>17</v>
      </c>
      <c r="V40" s="219">
        <v>63.312546120128374</v>
      </c>
      <c r="W40" s="219">
        <v>19.353928198224164</v>
      </c>
      <c r="X40" s="219">
        <v>17.333525681647618</v>
      </c>
    </row>
    <row r="41" spans="6:24" ht="12.75" customHeight="1" x14ac:dyDescent="0.2">
      <c r="F41" s="796"/>
      <c r="U41" s="800" t="s">
        <v>136</v>
      </c>
      <c r="V41" s="219">
        <v>63.621957628165283</v>
      </c>
      <c r="W41" s="219">
        <v>19.003199239310998</v>
      </c>
      <c r="X41" s="219">
        <v>17.374843132523722</v>
      </c>
    </row>
    <row r="42" spans="6:24" ht="12.75" customHeight="1" x14ac:dyDescent="0.2">
      <c r="U42" s="813" t="s">
        <v>228</v>
      </c>
      <c r="V42" s="612">
        <v>62.91595853224414</v>
      </c>
      <c r="W42" s="612">
        <v>19.880630136666003</v>
      </c>
      <c r="X42" s="612">
        <f>'AT1.1 '!S44</f>
        <v>17.203411331089587</v>
      </c>
    </row>
  </sheetData>
  <pageMargins left="0.7" right="0.7" top="0.75" bottom="0.75" header="0.3" footer="0.3"/>
  <pageSetup paperSize="9" orientation="landscape" r:id="rId1"/>
  <headerFooter alignWithMargins="0"/>
  <colBreaks count="1" manualBreakCount="1">
    <brk id="15" max="2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V55"/>
  <sheetViews>
    <sheetView showGridLines="0" zoomScaleNormal="100" workbookViewId="0"/>
  </sheetViews>
  <sheetFormatPr defaultRowHeight="12.75" x14ac:dyDescent="0.2"/>
  <cols>
    <col min="1" max="1" width="6.77734375" style="12" customWidth="1"/>
    <col min="2" max="2" width="21.109375" style="12" customWidth="1"/>
    <col min="3" max="5" width="9.77734375" style="12" customWidth="1"/>
    <col min="6" max="15" width="6.77734375" style="12" customWidth="1"/>
    <col min="16" max="16384" width="8.88671875" style="12"/>
  </cols>
  <sheetData>
    <row r="1" spans="2:16" ht="14.25" customHeight="1" x14ac:dyDescent="0.3">
      <c r="B1" s="545"/>
    </row>
    <row r="2" spans="2:16" s="45" customFormat="1" ht="39.75" customHeight="1" x14ac:dyDescent="0.2">
      <c r="B2" s="865" t="s">
        <v>293</v>
      </c>
      <c r="C2" s="865"/>
      <c r="D2" s="865"/>
      <c r="E2" s="865"/>
      <c r="F2" s="865"/>
      <c r="G2" s="865"/>
      <c r="H2" s="865"/>
      <c r="I2" s="865"/>
      <c r="J2" s="865"/>
      <c r="K2" s="865"/>
      <c r="L2" s="865"/>
      <c r="M2" s="865"/>
      <c r="N2" s="865"/>
      <c r="O2" s="477"/>
    </row>
    <row r="3" spans="2:16" s="220" customFormat="1" x14ac:dyDescent="0.2"/>
    <row r="4" spans="2:16" s="489" customFormat="1" ht="13.5" x14ac:dyDescent="0.2">
      <c r="B4" s="277" t="s">
        <v>143</v>
      </c>
      <c r="F4" s="516"/>
      <c r="G4" s="516"/>
      <c r="H4" s="490"/>
      <c r="I4" s="491"/>
      <c r="J4" s="492"/>
      <c r="K4" s="493"/>
      <c r="L4" s="494"/>
      <c r="M4" s="495"/>
      <c r="N4" s="496"/>
    </row>
    <row r="5" spans="2:16" s="200" customFormat="1" ht="38.25" x14ac:dyDescent="0.2">
      <c r="B5" s="511"/>
      <c r="C5" s="633" t="s">
        <v>55</v>
      </c>
      <c r="D5" s="633" t="s">
        <v>68</v>
      </c>
      <c r="E5" s="49" t="s">
        <v>246</v>
      </c>
      <c r="F5" s="517"/>
      <c r="G5" s="518"/>
      <c r="I5" s="395"/>
      <c r="K5" s="497"/>
    </row>
    <row r="6" spans="2:16" s="200" customFormat="1" ht="14.25" customHeight="1" x14ac:dyDescent="0.2">
      <c r="B6" s="431"/>
      <c r="C6" s="432"/>
      <c r="D6" s="432"/>
      <c r="E6" s="462" t="s">
        <v>255</v>
      </c>
      <c r="I6" s="400"/>
      <c r="J6" s="498"/>
      <c r="K6" s="498"/>
      <c r="L6" s="498"/>
      <c r="M6" s="498"/>
      <c r="N6" s="498"/>
      <c r="O6" s="498"/>
      <c r="P6" s="498"/>
    </row>
    <row r="7" spans="2:16" s="200" customFormat="1" ht="14.25" customHeight="1" x14ac:dyDescent="0.2">
      <c r="B7" s="431"/>
      <c r="C7" s="432"/>
      <c r="D7" s="432"/>
      <c r="E7" s="304"/>
      <c r="F7" s="433"/>
      <c r="G7" s="462"/>
      <c r="I7" s="400"/>
      <c r="J7" s="498"/>
      <c r="K7" s="498"/>
      <c r="L7" s="498"/>
      <c r="M7" s="498"/>
      <c r="N7" s="498"/>
      <c r="O7" s="498"/>
      <c r="P7" s="498"/>
    </row>
    <row r="8" spans="2:16" s="200" customFormat="1" ht="14.25" customHeight="1" x14ac:dyDescent="0.2">
      <c r="B8" s="309" t="s">
        <v>57</v>
      </c>
      <c r="C8" s="305">
        <v>31.968336410942818</v>
      </c>
      <c r="D8" s="305">
        <v>31.229379591342322</v>
      </c>
      <c r="E8" s="305">
        <v>31.356427881034236</v>
      </c>
      <c r="F8" s="305"/>
      <c r="G8" s="557"/>
      <c r="H8" s="557"/>
      <c r="I8" s="557"/>
    </row>
    <row r="9" spans="2:16" s="200" customFormat="1" ht="14.25" customHeight="1" x14ac:dyDescent="0.2">
      <c r="B9" s="309" t="s">
        <v>58</v>
      </c>
      <c r="C9" s="305">
        <v>30.970219224231244</v>
      </c>
      <c r="D9" s="305">
        <v>31.089599393997638</v>
      </c>
      <c r="E9" s="305">
        <v>31.068091153037223</v>
      </c>
      <c r="F9" s="305"/>
      <c r="G9" s="558"/>
      <c r="H9" s="557"/>
      <c r="I9" s="557"/>
    </row>
    <row r="10" spans="2:16" s="200" customFormat="1" ht="14.25" customHeight="1" x14ac:dyDescent="0.2">
      <c r="B10" s="309" t="s">
        <v>59</v>
      </c>
      <c r="C10" s="305">
        <v>31.950254345383374</v>
      </c>
      <c r="D10" s="305">
        <v>30.608661570068861</v>
      </c>
      <c r="E10" s="305">
        <v>30.832993644443398</v>
      </c>
      <c r="F10" s="305"/>
      <c r="G10" s="558"/>
      <c r="H10" s="557"/>
      <c r="I10" s="557"/>
    </row>
    <row r="11" spans="2:16" s="200" customFormat="1" ht="14.25" customHeight="1" x14ac:dyDescent="0.2">
      <c r="B11" s="309" t="s">
        <v>60</v>
      </c>
      <c r="C11" s="305">
        <v>33.037451314839998</v>
      </c>
      <c r="D11" s="305">
        <v>29.70361585033638</v>
      </c>
      <c r="E11" s="305">
        <v>30.3317620718359</v>
      </c>
      <c r="F11" s="305"/>
      <c r="G11" s="558"/>
      <c r="H11" s="557"/>
      <c r="I11" s="557"/>
    </row>
    <row r="12" spans="2:16" s="200" customFormat="1" ht="14.25" customHeight="1" x14ac:dyDescent="0.2">
      <c r="B12" s="309" t="s">
        <v>61</v>
      </c>
      <c r="C12" s="305">
        <v>32.736077518502483</v>
      </c>
      <c r="D12" s="305">
        <v>30.495985114215387</v>
      </c>
      <c r="E12" s="305">
        <v>30.871945816099281</v>
      </c>
      <c r="F12" s="305"/>
      <c r="G12" s="558"/>
      <c r="H12" s="557"/>
      <c r="I12" s="557"/>
    </row>
    <row r="13" spans="2:16" s="200" customFormat="1" ht="14.25" customHeight="1" x14ac:dyDescent="0.2">
      <c r="B13" s="193" t="s">
        <v>6</v>
      </c>
      <c r="C13" s="305">
        <v>33.600196239749195</v>
      </c>
      <c r="D13" s="305">
        <v>31.278687457962093</v>
      </c>
      <c r="E13" s="305">
        <v>31.699189643810382</v>
      </c>
      <c r="F13" s="305"/>
      <c r="G13" s="558"/>
      <c r="H13" s="557"/>
      <c r="I13" s="557"/>
    </row>
    <row r="14" spans="2:16" s="200" customFormat="1" ht="14.25" customHeight="1" x14ac:dyDescent="0.2">
      <c r="B14" s="309" t="s">
        <v>7</v>
      </c>
      <c r="C14" s="305">
        <v>32.830965861577809</v>
      </c>
      <c r="D14" s="305">
        <v>31.667782735568739</v>
      </c>
      <c r="E14" s="305">
        <v>31.883043713170615</v>
      </c>
      <c r="F14" s="305"/>
      <c r="G14" s="559"/>
      <c r="H14" s="557"/>
      <c r="I14" s="557"/>
      <c r="J14" s="498"/>
      <c r="K14" s="498"/>
      <c r="L14" s="498"/>
      <c r="M14" s="498"/>
      <c r="N14" s="498"/>
      <c r="O14" s="498"/>
      <c r="P14" s="498"/>
    </row>
    <row r="15" spans="2:16" s="200" customFormat="1" ht="14.25" customHeight="1" x14ac:dyDescent="0.2">
      <c r="B15" s="193" t="s">
        <v>8</v>
      </c>
      <c r="C15" s="305">
        <v>32.505014534435333</v>
      </c>
      <c r="D15" s="305">
        <v>31.943403855683716</v>
      </c>
      <c r="E15" s="305">
        <v>32.041357837382648</v>
      </c>
      <c r="F15" s="305"/>
      <c r="G15" s="559"/>
      <c r="H15" s="557"/>
      <c r="I15" s="557"/>
      <c r="J15" s="498"/>
      <c r="K15" s="498"/>
      <c r="L15" s="498"/>
      <c r="M15" s="498"/>
      <c r="N15" s="498"/>
      <c r="O15" s="498"/>
      <c r="P15" s="498"/>
    </row>
    <row r="16" spans="2:16" s="200" customFormat="1" ht="14.25" customHeight="1" x14ac:dyDescent="0.2">
      <c r="B16" s="193" t="s">
        <v>9</v>
      </c>
      <c r="C16" s="305">
        <v>31.567819043943594</v>
      </c>
      <c r="D16" s="305">
        <v>31.555730086590675</v>
      </c>
      <c r="E16" s="305">
        <v>31.557895664412882</v>
      </c>
      <c r="F16" s="305"/>
      <c r="G16" s="559"/>
      <c r="H16" s="557"/>
      <c r="I16" s="557"/>
      <c r="J16" s="498"/>
      <c r="K16" s="498"/>
      <c r="L16" s="498"/>
      <c r="M16" s="498"/>
      <c r="N16" s="498"/>
      <c r="O16" s="498"/>
      <c r="P16" s="498"/>
    </row>
    <row r="17" spans="2:16" s="200" customFormat="1" ht="14.25" customHeight="1" x14ac:dyDescent="0.2">
      <c r="B17" s="193" t="s">
        <v>10</v>
      </c>
      <c r="C17" s="305">
        <v>32.232727718384488</v>
      </c>
      <c r="D17" s="305">
        <v>32.397019988584375</v>
      </c>
      <c r="E17" s="305">
        <v>32.361811895358379</v>
      </c>
      <c r="F17" s="305"/>
      <c r="G17" s="559"/>
      <c r="H17" s="557"/>
      <c r="I17" s="557"/>
      <c r="J17" s="498"/>
      <c r="K17" s="498"/>
      <c r="L17" s="498"/>
      <c r="M17" s="498"/>
      <c r="N17" s="498"/>
      <c r="O17" s="498"/>
      <c r="P17" s="498"/>
    </row>
    <row r="18" spans="2:16" s="200" customFormat="1" ht="14.25" customHeight="1" x14ac:dyDescent="0.2">
      <c r="B18" s="193" t="s">
        <v>17</v>
      </c>
      <c r="C18" s="305">
        <v>35.723891617183035</v>
      </c>
      <c r="D18" s="305">
        <v>31.785853267694538</v>
      </c>
      <c r="E18" s="305">
        <v>32.78196491237842</v>
      </c>
      <c r="F18" s="305"/>
      <c r="G18" s="559"/>
      <c r="H18" s="557"/>
      <c r="I18" s="557"/>
      <c r="J18" s="498"/>
      <c r="K18" s="498"/>
    </row>
    <row r="19" spans="2:16" s="200" customFormat="1" ht="14.25" customHeight="1" x14ac:dyDescent="0.2">
      <c r="B19" s="309" t="s">
        <v>136</v>
      </c>
      <c r="C19" s="305">
        <v>32.859540250007498</v>
      </c>
      <c r="D19" s="305">
        <v>32.457770548083893</v>
      </c>
      <c r="E19" s="305">
        <v>32.547248762357277</v>
      </c>
      <c r="F19" s="305"/>
      <c r="G19" s="557"/>
      <c r="H19" s="557"/>
      <c r="I19" s="557"/>
      <c r="J19" s="498"/>
      <c r="K19" s="498"/>
    </row>
    <row r="20" spans="2:16" s="200" customFormat="1" ht="14.25" customHeight="1" x14ac:dyDescent="0.2">
      <c r="B20" s="202" t="s">
        <v>228</v>
      </c>
      <c r="C20" s="634">
        <v>32.559373615764258</v>
      </c>
      <c r="D20" s="634">
        <v>32.306380820143453</v>
      </c>
      <c r="E20" s="634">
        <v>32.350328590955804</v>
      </c>
      <c r="F20" s="305"/>
      <c r="G20" s="557"/>
      <c r="H20" s="557"/>
      <c r="I20" s="557"/>
      <c r="J20" s="498"/>
      <c r="K20" s="498"/>
    </row>
    <row r="21" spans="2:16" s="200" customFormat="1" ht="14.25" customHeight="1" x14ac:dyDescent="0.2">
      <c r="B21" s="431"/>
      <c r="C21" s="432"/>
      <c r="D21" s="432"/>
      <c r="E21" s="462" t="s">
        <v>139</v>
      </c>
      <c r="F21" s="433"/>
      <c r="G21" s="549"/>
      <c r="H21" s="549"/>
      <c r="I21" s="560"/>
      <c r="J21" s="499"/>
    </row>
    <row r="22" spans="2:16" s="200" customFormat="1" ht="14.25" customHeight="1" x14ac:dyDescent="0.2">
      <c r="B22" s="431"/>
      <c r="C22" s="432"/>
      <c r="D22" s="432"/>
      <c r="E22" s="211"/>
      <c r="F22" s="433"/>
      <c r="G22" s="543"/>
      <c r="H22" s="549"/>
      <c r="I22" s="561"/>
      <c r="J22" s="499"/>
    </row>
    <row r="23" spans="2:16" s="200" customFormat="1" ht="14.25" customHeight="1" x14ac:dyDescent="0.2">
      <c r="B23" s="200" t="s">
        <v>57</v>
      </c>
      <c r="C23" s="211">
        <v>103</v>
      </c>
      <c r="D23" s="211">
        <v>603</v>
      </c>
      <c r="E23" s="211">
        <f>SUM(C23:D23)</f>
        <v>706</v>
      </c>
      <c r="G23" s="562"/>
      <c r="H23" s="562"/>
      <c r="I23" s="562"/>
      <c r="K23" s="498"/>
    </row>
    <row r="24" spans="2:16" s="200" customFormat="1" ht="14.25" customHeight="1" x14ac:dyDescent="0.2">
      <c r="B24" s="200" t="s">
        <v>58</v>
      </c>
      <c r="C24" s="211">
        <v>94</v>
      </c>
      <c r="D24" s="211">
        <v>515</v>
      </c>
      <c r="E24" s="211">
        <f t="shared" ref="E24:E34" si="0">SUM(C24:D24)</f>
        <v>609</v>
      </c>
      <c r="F24" s="433"/>
      <c r="G24" s="563"/>
      <c r="H24" s="562"/>
      <c r="I24" s="561"/>
      <c r="J24" s="498"/>
      <c r="K24" s="498"/>
    </row>
    <row r="25" spans="2:16" s="200" customFormat="1" ht="14.25" customHeight="1" x14ac:dyDescent="0.2">
      <c r="B25" s="200" t="s">
        <v>59</v>
      </c>
      <c r="C25" s="211">
        <v>72</v>
      </c>
      <c r="D25" s="211">
        <v>435</v>
      </c>
      <c r="E25" s="211">
        <f t="shared" si="0"/>
        <v>507</v>
      </c>
      <c r="F25" s="433"/>
      <c r="G25" s="563"/>
      <c r="H25" s="562"/>
      <c r="I25" s="561"/>
      <c r="J25" s="498"/>
      <c r="K25" s="498"/>
    </row>
    <row r="26" spans="2:16" s="200" customFormat="1" ht="14.25" customHeight="1" x14ac:dyDescent="0.2">
      <c r="B26" s="200" t="s">
        <v>60</v>
      </c>
      <c r="C26" s="211">
        <v>89</v>
      </c>
      <c r="D26" s="211">
        <v>459</v>
      </c>
      <c r="E26" s="211">
        <f t="shared" si="0"/>
        <v>548</v>
      </c>
      <c r="F26" s="433"/>
      <c r="G26" s="563"/>
      <c r="H26" s="562"/>
      <c r="I26" s="561"/>
      <c r="J26" s="498"/>
      <c r="K26" s="498"/>
    </row>
    <row r="27" spans="2:16" s="200" customFormat="1" ht="14.25" customHeight="1" x14ac:dyDescent="0.2">
      <c r="B27" s="200" t="s">
        <v>61</v>
      </c>
      <c r="C27" s="211">
        <v>71</v>
      </c>
      <c r="D27" s="211">
        <v>414</v>
      </c>
      <c r="E27" s="211">
        <f t="shared" si="0"/>
        <v>485</v>
      </c>
      <c r="G27" s="563"/>
      <c r="H27" s="562"/>
      <c r="I27" s="561"/>
      <c r="J27" s="498"/>
      <c r="K27" s="498"/>
      <c r="L27" s="498"/>
      <c r="M27" s="498"/>
      <c r="N27" s="498"/>
      <c r="O27" s="498"/>
      <c r="P27" s="498"/>
    </row>
    <row r="28" spans="2:16" s="200" customFormat="1" ht="14.25" customHeight="1" x14ac:dyDescent="0.2">
      <c r="B28" s="196" t="s">
        <v>6</v>
      </c>
      <c r="C28" s="211">
        <v>63</v>
      </c>
      <c r="D28" s="211">
        <v>406</v>
      </c>
      <c r="E28" s="211">
        <f t="shared" si="0"/>
        <v>469</v>
      </c>
      <c r="F28" s="462"/>
      <c r="G28" s="563"/>
      <c r="H28" s="562"/>
      <c r="I28" s="561"/>
      <c r="J28" s="498"/>
      <c r="K28" s="498"/>
      <c r="L28" s="498"/>
      <c r="M28" s="498"/>
      <c r="N28" s="498"/>
      <c r="O28" s="498"/>
      <c r="P28" s="498"/>
    </row>
    <row r="29" spans="2:16" s="200" customFormat="1" ht="14.25" customHeight="1" x14ac:dyDescent="0.2">
      <c r="B29" s="200" t="s">
        <v>7</v>
      </c>
      <c r="C29" s="211">
        <v>65</v>
      </c>
      <c r="D29" s="211">
        <v>355</v>
      </c>
      <c r="E29" s="211">
        <f t="shared" si="0"/>
        <v>420</v>
      </c>
      <c r="G29" s="563"/>
      <c r="H29" s="562"/>
      <c r="I29" s="562"/>
      <c r="J29" s="498"/>
      <c r="K29" s="498"/>
      <c r="L29" s="498"/>
      <c r="M29" s="498"/>
      <c r="N29" s="498"/>
      <c r="O29" s="498"/>
      <c r="P29" s="498"/>
    </row>
    <row r="30" spans="2:16" s="200" customFormat="1" ht="14.25" customHeight="1" x14ac:dyDescent="0.2">
      <c r="B30" s="196" t="s">
        <v>8</v>
      </c>
      <c r="C30" s="211">
        <v>51</v>
      </c>
      <c r="D30" s="211">
        <v>294</v>
      </c>
      <c r="E30" s="211">
        <f t="shared" si="0"/>
        <v>345</v>
      </c>
      <c r="F30" s="462"/>
      <c r="G30" s="563"/>
      <c r="H30" s="562"/>
      <c r="I30" s="562"/>
      <c r="J30" s="498"/>
      <c r="K30" s="498"/>
      <c r="L30" s="498"/>
      <c r="M30" s="498"/>
      <c r="N30" s="498"/>
      <c r="O30" s="498"/>
      <c r="P30" s="498"/>
    </row>
    <row r="31" spans="2:16" s="200" customFormat="1" ht="14.25" customHeight="1" x14ac:dyDescent="0.2">
      <c r="B31" s="196" t="s">
        <v>9</v>
      </c>
      <c r="C31" s="211">
        <v>46</v>
      </c>
      <c r="D31" s="211">
        <v>225</v>
      </c>
      <c r="E31" s="211">
        <f t="shared" si="0"/>
        <v>271</v>
      </c>
      <c r="G31" s="563"/>
      <c r="H31" s="562"/>
      <c r="I31" s="562"/>
      <c r="J31" s="498"/>
      <c r="K31" s="498"/>
      <c r="L31" s="498"/>
      <c r="M31" s="498"/>
      <c r="N31" s="498"/>
      <c r="O31" s="498"/>
      <c r="P31" s="498"/>
    </row>
    <row r="32" spans="2:16" s="200" customFormat="1" ht="14.25" customHeight="1" x14ac:dyDescent="0.2">
      <c r="B32" s="196" t="s">
        <v>10</v>
      </c>
      <c r="C32" s="211">
        <v>55</v>
      </c>
      <c r="D32" s="211">
        <v>254</v>
      </c>
      <c r="E32" s="211">
        <f t="shared" si="0"/>
        <v>309</v>
      </c>
      <c r="F32" s="462"/>
      <c r="G32" s="563"/>
      <c r="H32" s="562"/>
      <c r="I32" s="562"/>
      <c r="J32" s="498"/>
      <c r="K32" s="498"/>
      <c r="L32" s="498"/>
      <c r="M32" s="498"/>
      <c r="N32" s="498"/>
      <c r="O32" s="498"/>
      <c r="P32" s="498"/>
    </row>
    <row r="33" spans="1:48" s="200" customFormat="1" ht="14.25" customHeight="1" x14ac:dyDescent="0.2">
      <c r="B33" s="196" t="s">
        <v>17</v>
      </c>
      <c r="C33" s="211">
        <v>57</v>
      </c>
      <c r="D33" s="211">
        <v>269</v>
      </c>
      <c r="E33" s="211">
        <f t="shared" si="0"/>
        <v>326</v>
      </c>
      <c r="G33" s="563"/>
      <c r="H33" s="562"/>
      <c r="I33" s="562"/>
      <c r="J33" s="498"/>
      <c r="K33" s="498"/>
      <c r="L33" s="498"/>
      <c r="M33" s="498"/>
      <c r="N33" s="498"/>
      <c r="O33" s="498"/>
      <c r="P33" s="498"/>
    </row>
    <row r="34" spans="1:48" s="200" customFormat="1" ht="14.25" customHeight="1" x14ac:dyDescent="0.2">
      <c r="B34" s="200" t="s">
        <v>136</v>
      </c>
      <c r="C34" s="211">
        <v>53</v>
      </c>
      <c r="D34" s="211">
        <v>246</v>
      </c>
      <c r="E34" s="211">
        <f t="shared" si="0"/>
        <v>299</v>
      </c>
      <c r="F34" s="462"/>
      <c r="G34" s="563"/>
      <c r="H34" s="562"/>
      <c r="I34" s="562"/>
      <c r="J34" s="498"/>
      <c r="K34" s="498"/>
      <c r="L34" s="498"/>
      <c r="M34" s="498"/>
      <c r="N34" s="498"/>
      <c r="O34" s="498"/>
      <c r="P34" s="498"/>
    </row>
    <row r="35" spans="1:48" s="200" customFormat="1" ht="14.25" customHeight="1" x14ac:dyDescent="0.2">
      <c r="B35" s="202" t="s">
        <v>228</v>
      </c>
      <c r="C35" s="632">
        <v>42</v>
      </c>
      <c r="D35" s="632">
        <v>285</v>
      </c>
      <c r="E35" s="632">
        <v>327</v>
      </c>
      <c r="G35" s="564"/>
      <c r="H35" s="556"/>
      <c r="I35" s="556"/>
      <c r="J35" s="498"/>
      <c r="K35" s="498"/>
      <c r="L35" s="498"/>
      <c r="M35" s="498"/>
      <c r="N35" s="498"/>
      <c r="O35" s="498"/>
      <c r="P35" s="498"/>
    </row>
    <row r="36" spans="1:48" s="481" customFormat="1" ht="14.25" customHeight="1" x14ac:dyDescent="0.2">
      <c r="B36" s="279" t="s">
        <v>154</v>
      </c>
      <c r="C36" s="315"/>
      <c r="D36" s="315"/>
      <c r="E36" s="315"/>
      <c r="G36" s="315"/>
      <c r="H36" s="315"/>
      <c r="I36" s="315"/>
      <c r="J36" s="484"/>
      <c r="K36" s="502"/>
      <c r="L36" s="503"/>
      <c r="M36" s="504"/>
      <c r="N36" s="488"/>
    </row>
    <row r="37" spans="1:48" s="481" customFormat="1" ht="14.25" customHeight="1" x14ac:dyDescent="0.2">
      <c r="A37" s="505"/>
      <c r="B37" s="652" t="s">
        <v>16</v>
      </c>
      <c r="C37" s="652"/>
      <c r="D37" s="652"/>
      <c r="E37" s="652"/>
      <c r="F37" s="652"/>
      <c r="G37" s="652"/>
      <c r="H37" s="652"/>
      <c r="I37" s="652"/>
      <c r="J37" s="484"/>
      <c r="K37" s="485"/>
      <c r="L37" s="486"/>
      <c r="M37" s="487"/>
      <c r="N37" s="488"/>
    </row>
    <row r="38" spans="1:48" s="481" customFormat="1" ht="14.25" customHeight="1" x14ac:dyDescent="0.2">
      <c r="A38" s="507"/>
      <c r="B38" s="44" t="s">
        <v>174</v>
      </c>
      <c r="C38" s="9"/>
      <c r="D38" s="9"/>
      <c r="E38" s="9"/>
      <c r="F38" s="9"/>
      <c r="G38" s="9"/>
      <c r="H38" s="9"/>
      <c r="I38" s="9"/>
      <c r="J38" s="484"/>
      <c r="K38" s="485"/>
      <c r="L38" s="486"/>
      <c r="M38" s="487"/>
      <c r="N38" s="488"/>
    </row>
    <row r="39" spans="1:48" s="481" customFormat="1" ht="14.25" customHeight="1" x14ac:dyDescent="0.2">
      <c r="A39" s="507"/>
      <c r="B39" s="6" t="s">
        <v>12</v>
      </c>
      <c r="C39" s="67"/>
      <c r="D39" s="67"/>
      <c r="E39" s="67"/>
      <c r="F39" s="67"/>
      <c r="G39" s="67"/>
      <c r="H39" s="67"/>
      <c r="I39" s="67"/>
      <c r="J39" s="484"/>
      <c r="K39" s="485"/>
      <c r="L39" s="486"/>
      <c r="M39" s="487"/>
      <c r="N39" s="488"/>
    </row>
    <row r="40" spans="1:48" s="481" customFormat="1" x14ac:dyDescent="0.2">
      <c r="A40" s="507"/>
      <c r="B40" s="507"/>
      <c r="C40" s="507"/>
      <c r="D40" s="507"/>
      <c r="E40" s="507"/>
      <c r="F40" s="507"/>
      <c r="G40" s="507"/>
      <c r="H40" s="482"/>
      <c r="I40" s="483"/>
      <c r="J40" s="484"/>
      <c r="K40" s="485"/>
      <c r="L40" s="486"/>
      <c r="M40" s="487"/>
      <c r="N40" s="488"/>
    </row>
    <row r="41" spans="1:48" s="481" customFormat="1" x14ac:dyDescent="0.2">
      <c r="A41" s="507"/>
      <c r="B41" s="507"/>
      <c r="C41" s="507"/>
      <c r="D41" s="507"/>
      <c r="E41" s="507"/>
      <c r="F41" s="507"/>
      <c r="G41" s="507"/>
      <c r="H41" s="482"/>
      <c r="I41" s="483"/>
      <c r="J41" s="484"/>
      <c r="K41" s="485"/>
      <c r="L41" s="486"/>
      <c r="M41" s="487"/>
      <c r="N41" s="488"/>
    </row>
    <row r="42" spans="1:48" s="196" customFormat="1" x14ac:dyDescent="0.2"/>
    <row r="43" spans="1:48" s="196" customFormat="1" x14ac:dyDescent="0.2">
      <c r="A43" s="864"/>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444"/>
    </row>
    <row r="44" spans="1:48" s="196" customFormat="1" x14ac:dyDescent="0.2">
      <c r="A44" s="862"/>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444"/>
    </row>
    <row r="45" spans="1:48" s="196" customFormat="1" x14ac:dyDescent="0.2">
      <c r="A45" s="862"/>
      <c r="B45" s="478"/>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44"/>
    </row>
    <row r="46" spans="1:48" s="196" customFormat="1" x14ac:dyDescent="0.2">
      <c r="A46" s="445"/>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4"/>
    </row>
    <row r="47" spans="1:48" s="196" customFormat="1" x14ac:dyDescent="0.2"/>
    <row r="48" spans="1:48" s="196" customFormat="1" x14ac:dyDescent="0.2"/>
    <row r="49" spans="2:2" s="196" customFormat="1" x14ac:dyDescent="0.2"/>
    <row r="50" spans="2:2" s="196" customFormat="1" x14ac:dyDescent="0.2"/>
    <row r="51" spans="2:2" s="196" customFormat="1" x14ac:dyDescent="0.2">
      <c r="B51" s="193"/>
    </row>
    <row r="52" spans="2:2" s="200" customFormat="1" x14ac:dyDescent="0.2"/>
    <row r="53" spans="2:2" s="200" customFormat="1" x14ac:dyDescent="0.2"/>
    <row r="54" spans="2:2" s="200" customFormat="1" x14ac:dyDescent="0.2"/>
    <row r="55" spans="2:2" s="200" customFormat="1" x14ac:dyDescent="0.2"/>
  </sheetData>
  <mergeCells count="20">
    <mergeCell ref="X44:Z44"/>
    <mergeCell ref="AA44:AC44"/>
    <mergeCell ref="AD44:AF44"/>
    <mergeCell ref="AG44:AI44"/>
    <mergeCell ref="AJ44:AL44"/>
    <mergeCell ref="B2:F2"/>
    <mergeCell ref="G2:K2"/>
    <mergeCell ref="L2:N2"/>
    <mergeCell ref="A43:A45"/>
    <mergeCell ref="B43:AU43"/>
    <mergeCell ref="B44:D44"/>
    <mergeCell ref="E44:G44"/>
    <mergeCell ref="H44:J44"/>
    <mergeCell ref="K44:M44"/>
    <mergeCell ref="N44:Q44"/>
    <mergeCell ref="R44:T44"/>
    <mergeCell ref="AM44:AO44"/>
    <mergeCell ref="AP44:AR44"/>
    <mergeCell ref="AS44:AU44"/>
    <mergeCell ref="U44:W44"/>
  </mergeCells>
  <pageMargins left="0.7" right="0.7"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S37"/>
  <sheetViews>
    <sheetView showGridLines="0" workbookViewId="0"/>
  </sheetViews>
  <sheetFormatPr defaultRowHeight="12.75" x14ac:dyDescent="0.2"/>
  <cols>
    <col min="1" max="1" width="8.88671875" style="193"/>
    <col min="2" max="2" width="24.77734375" style="193" customWidth="1"/>
    <col min="3" max="3" width="12.33203125" style="193" customWidth="1"/>
    <col min="4" max="4" width="13.109375" style="193" customWidth="1"/>
    <col min="5" max="5" width="11.44140625" style="193" bestFit="1" customWidth="1"/>
    <col min="6" max="16384" width="8.88671875" style="193"/>
  </cols>
  <sheetData>
    <row r="1" spans="1:45" ht="14.25" customHeight="1" x14ac:dyDescent="0.3">
      <c r="B1" s="539"/>
    </row>
    <row r="2" spans="1:45" ht="37.5" customHeight="1" x14ac:dyDescent="0.25">
      <c r="B2" s="866" t="s">
        <v>294</v>
      </c>
      <c r="C2" s="867"/>
      <c r="D2" s="867"/>
    </row>
    <row r="3" spans="1:45" ht="14.25" customHeight="1" x14ac:dyDescent="0.25">
      <c r="B3" s="299"/>
      <c r="C3" s="299"/>
      <c r="D3" s="299"/>
    </row>
    <row r="4" spans="1:45" ht="14.25" customHeight="1" x14ac:dyDescent="0.25">
      <c r="B4" s="300" t="s">
        <v>143</v>
      </c>
      <c r="C4" s="299"/>
      <c r="D4" s="299"/>
    </row>
    <row r="5" spans="1:45" s="301" customFormat="1" ht="25.5" x14ac:dyDescent="0.2">
      <c r="B5" s="204"/>
      <c r="C5" s="302" t="s">
        <v>4</v>
      </c>
      <c r="D5" s="302" t="s">
        <v>5</v>
      </c>
    </row>
    <row r="6" spans="1:45" ht="14.25" customHeight="1" x14ac:dyDescent="0.2">
      <c r="B6" s="303"/>
    </row>
    <row r="7" spans="1:45" ht="14.25" customHeight="1" x14ac:dyDescent="0.2">
      <c r="B7" s="303" t="s">
        <v>46</v>
      </c>
      <c r="C7" s="541"/>
      <c r="D7" s="542"/>
    </row>
    <row r="8" spans="1:45" ht="14.25" customHeight="1" x14ac:dyDescent="0.2">
      <c r="B8" s="306" t="s">
        <v>45</v>
      </c>
      <c r="C8" s="304">
        <v>49.276468407861174</v>
      </c>
      <c r="D8" s="527">
        <v>7.5391643773255597</v>
      </c>
    </row>
    <row r="9" spans="1:45" ht="14.25" customHeight="1" x14ac:dyDescent="0.2">
      <c r="B9" s="306" t="s">
        <v>44</v>
      </c>
      <c r="C9" s="304">
        <v>417.80345756278922</v>
      </c>
      <c r="D9" s="527">
        <v>63.922781923193249</v>
      </c>
    </row>
    <row r="10" spans="1:45" ht="14.25" customHeight="1" x14ac:dyDescent="0.2">
      <c r="B10" s="306" t="s">
        <v>43</v>
      </c>
      <c r="C10" s="304">
        <v>136.67311280838624</v>
      </c>
      <c r="D10" s="527">
        <v>20.910611022173033</v>
      </c>
      <c r="E10" s="697"/>
    </row>
    <row r="11" spans="1:45" ht="14.25" customHeight="1" x14ac:dyDescent="0.2">
      <c r="B11" s="307" t="s">
        <v>144</v>
      </c>
      <c r="C11" s="630">
        <v>49.853461114542483</v>
      </c>
      <c r="D11" s="638">
        <v>7.6274426773080783</v>
      </c>
      <c r="E11" s="698"/>
      <c r="G11" s="814"/>
    </row>
    <row r="12" spans="1:45" s="309" customFormat="1" ht="14.25" customHeight="1" x14ac:dyDescent="0.25">
      <c r="A12" s="193"/>
      <c r="B12" s="306"/>
      <c r="C12" s="304"/>
      <c r="D12" s="527"/>
      <c r="E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row>
    <row r="13" spans="1:45" s="309" customFormat="1" ht="14.25" customHeight="1" x14ac:dyDescent="0.25">
      <c r="A13" s="193"/>
      <c r="B13" s="303" t="s">
        <v>242</v>
      </c>
      <c r="C13" s="304"/>
      <c r="D13" s="384"/>
      <c r="E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row>
    <row r="14" spans="1:45" s="309" customFormat="1" ht="14.25" customHeight="1" x14ac:dyDescent="0.25">
      <c r="A14" s="193"/>
      <c r="B14" s="306" t="s">
        <v>145</v>
      </c>
      <c r="C14" s="304">
        <v>30.777641357571021</v>
      </c>
      <c r="D14" s="384">
        <v>4.7088946273609951</v>
      </c>
      <c r="E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row>
    <row r="15" spans="1:45" s="309" customFormat="1" ht="14.25" customHeight="1" x14ac:dyDescent="0.25">
      <c r="A15" s="193"/>
      <c r="B15" s="306" t="s">
        <v>146</v>
      </c>
      <c r="C15" s="304">
        <v>45.991866465549464</v>
      </c>
      <c r="D15" s="384">
        <v>7.0366292980620404</v>
      </c>
      <c r="E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row>
    <row r="16" spans="1:45" s="309" customFormat="1" ht="14.25" customHeight="1" x14ac:dyDescent="0.25">
      <c r="A16" s="193"/>
      <c r="B16" s="306" t="s">
        <v>147</v>
      </c>
      <c r="C16" s="304">
        <v>151.35491450861491</v>
      </c>
      <c r="D16" s="384">
        <v>23.156886373262591</v>
      </c>
      <c r="E16" s="308" t="s">
        <v>196</v>
      </c>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row>
    <row r="17" spans="1:45" s="309" customFormat="1" ht="14.25" customHeight="1" x14ac:dyDescent="0.25">
      <c r="A17" s="193"/>
      <c r="B17" s="306" t="s">
        <v>148</v>
      </c>
      <c r="C17" s="304">
        <v>211.00696324738971</v>
      </c>
      <c r="D17" s="384">
        <v>32.283486054949869</v>
      </c>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row>
    <row r="18" spans="1:45" s="309" customFormat="1" ht="14.25" customHeight="1" x14ac:dyDescent="0.25">
      <c r="A18" s="193"/>
      <c r="B18" s="307" t="s">
        <v>149</v>
      </c>
      <c r="C18" s="630">
        <v>214.47511431445426</v>
      </c>
      <c r="D18" s="224">
        <v>32.814103646364465</v>
      </c>
      <c r="E18" s="193"/>
      <c r="F18" s="308"/>
      <c r="G18" s="815"/>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row>
    <row r="19" spans="1:45" s="309" customFormat="1" ht="14.25" customHeight="1" x14ac:dyDescent="0.25">
      <c r="A19" s="193"/>
      <c r="B19" s="303"/>
      <c r="C19" s="304"/>
      <c r="D19" s="527"/>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row>
    <row r="20" spans="1:45" ht="14.25" customHeight="1" x14ac:dyDescent="0.2">
      <c r="B20" s="303" t="s">
        <v>31</v>
      </c>
      <c r="C20" s="304"/>
      <c r="D20" s="527"/>
    </row>
    <row r="21" spans="1:45" ht="14.25" customHeight="1" x14ac:dyDescent="0.2">
      <c r="B21" s="310" t="s">
        <v>30</v>
      </c>
      <c r="C21" s="304">
        <v>552.93364704790747</v>
      </c>
      <c r="D21" s="527">
        <v>84.597329913018953</v>
      </c>
    </row>
    <row r="22" spans="1:45" ht="14.25" customHeight="1" x14ac:dyDescent="0.2">
      <c r="B22" s="311" t="s">
        <v>150</v>
      </c>
      <c r="C22" s="630">
        <v>100.67285284567191</v>
      </c>
      <c r="D22" s="638">
        <v>15.402670086981002</v>
      </c>
    </row>
    <row r="23" spans="1:45" ht="14.25" customHeight="1" x14ac:dyDescent="0.2">
      <c r="B23" s="312"/>
      <c r="C23" s="304"/>
      <c r="D23" s="527"/>
    </row>
    <row r="24" spans="1:45" s="309" customFormat="1" ht="14.25" customHeight="1" x14ac:dyDescent="0.25">
      <c r="B24" s="303" t="s">
        <v>24</v>
      </c>
      <c r="C24" s="304"/>
      <c r="D24" s="527"/>
      <c r="E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row>
    <row r="25" spans="1:45" s="309" customFormat="1" ht="14.25" customHeight="1" x14ac:dyDescent="0.25">
      <c r="B25" s="310" t="s">
        <v>151</v>
      </c>
      <c r="C25" s="304">
        <v>250.8013206976444</v>
      </c>
      <c r="D25" s="527">
        <v>38.371913488999866</v>
      </c>
      <c r="E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row>
    <row r="26" spans="1:45" s="309" customFormat="1" ht="14.25" customHeight="1" x14ac:dyDescent="0.25">
      <c r="B26" s="310" t="s">
        <v>22</v>
      </c>
      <c r="C26" s="304">
        <v>233.68898247259216</v>
      </c>
      <c r="D26" s="527">
        <v>35.753772722676629</v>
      </c>
      <c r="E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row>
    <row r="27" spans="1:45" s="309" customFormat="1" ht="14.25" customHeight="1" x14ac:dyDescent="0.25">
      <c r="B27" s="310" t="s">
        <v>21</v>
      </c>
      <c r="C27" s="304">
        <v>8.3163768118474479</v>
      </c>
      <c r="D27" s="527">
        <v>1.2723828195101368</v>
      </c>
      <c r="E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row>
    <row r="28" spans="1:45" s="309" customFormat="1" ht="14.25" customHeight="1" x14ac:dyDescent="0.25">
      <c r="B28" s="310" t="s">
        <v>20</v>
      </c>
      <c r="C28" s="304">
        <v>22.072694030980326</v>
      </c>
      <c r="D28" s="527">
        <v>3.3770615859196949</v>
      </c>
      <c r="E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row>
    <row r="29" spans="1:45" s="309" customFormat="1" ht="14.25" customHeight="1" x14ac:dyDescent="0.25">
      <c r="B29" s="311" t="s">
        <v>152</v>
      </c>
      <c r="C29" s="630">
        <v>138.72712588051496</v>
      </c>
      <c r="D29" s="638">
        <v>21.224869382893612</v>
      </c>
      <c r="E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row>
    <row r="30" spans="1:45" ht="14.25" customHeight="1" x14ac:dyDescent="0.2">
      <c r="B30" s="310"/>
      <c r="C30" s="304"/>
      <c r="D30" s="527"/>
      <c r="F30" s="309"/>
    </row>
    <row r="31" spans="1:45" ht="14.25" x14ac:dyDescent="0.2">
      <c r="B31" s="303" t="s">
        <v>153</v>
      </c>
      <c r="C31" s="528">
        <v>653.60649989357967</v>
      </c>
      <c r="D31" s="639">
        <v>99.999999999999943</v>
      </c>
      <c r="F31" s="309"/>
    </row>
    <row r="32" spans="1:45" x14ac:dyDescent="0.2">
      <c r="B32" s="303"/>
      <c r="C32" s="304"/>
      <c r="D32" s="527"/>
      <c r="F32" s="309"/>
    </row>
    <row r="33" spans="2:6" x14ac:dyDescent="0.2">
      <c r="B33" s="314" t="s">
        <v>19</v>
      </c>
      <c r="C33" s="632">
        <v>327</v>
      </c>
      <c r="D33" s="638"/>
      <c r="F33" s="309"/>
    </row>
    <row r="34" spans="2:6" ht="14.25" customHeight="1" x14ac:dyDescent="0.2">
      <c r="B34" s="315" t="s">
        <v>154</v>
      </c>
      <c r="C34" s="313"/>
      <c r="D34" s="313"/>
      <c r="F34" s="309"/>
    </row>
    <row r="35" spans="2:6" s="316" customFormat="1" ht="14.25" customHeight="1" x14ac:dyDescent="0.2">
      <c r="B35" s="247" t="s">
        <v>18</v>
      </c>
      <c r="C35" s="317"/>
      <c r="D35" s="318"/>
      <c r="F35" s="309"/>
    </row>
    <row r="36" spans="2:6" x14ac:dyDescent="0.2">
      <c r="F36" s="309"/>
    </row>
    <row r="37" spans="2:6" x14ac:dyDescent="0.2">
      <c r="F37" s="309"/>
    </row>
  </sheetData>
  <mergeCells count="1">
    <mergeCell ref="B2:D2"/>
  </mergeCells>
  <pageMargins left="0.7" right="0.7"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AZ280"/>
  <sheetViews>
    <sheetView showGridLines="0" workbookViewId="0"/>
  </sheetViews>
  <sheetFormatPr defaultRowHeight="15.75" x14ac:dyDescent="0.25"/>
  <cols>
    <col min="1" max="1" width="8.88671875" style="113"/>
    <col min="2" max="2" width="34.77734375" style="113" customWidth="1"/>
    <col min="3" max="4" width="10.6640625" style="113" customWidth="1"/>
    <col min="5" max="8" width="8.88671875" style="113"/>
    <col min="9" max="9" width="10.6640625" style="113" bestFit="1" customWidth="1"/>
    <col min="10" max="11" width="8.88671875" style="113"/>
    <col min="12" max="12" width="10.6640625" style="113" bestFit="1" customWidth="1"/>
    <col min="13" max="35" width="8.88671875" style="113"/>
    <col min="36" max="52" width="8.88671875" style="278"/>
    <col min="53" max="16384" width="8.88671875" style="113"/>
  </cols>
  <sheetData>
    <row r="1" spans="2:52" ht="14.25" customHeight="1" x14ac:dyDescent="0.3">
      <c r="B1" s="539"/>
    </row>
    <row r="2" spans="2:52" ht="37.5" customHeight="1" x14ac:dyDescent="0.25">
      <c r="B2" s="866" t="s">
        <v>295</v>
      </c>
      <c r="C2" s="867"/>
      <c r="D2" s="867"/>
    </row>
    <row r="3" spans="2:52" ht="14.25" customHeight="1" x14ac:dyDescent="0.25">
      <c r="B3" s="276"/>
    </row>
    <row r="4" spans="2:52" ht="14.25" customHeight="1" x14ac:dyDescent="0.25">
      <c r="B4" s="277" t="s">
        <v>143</v>
      </c>
      <c r="C4" s="640"/>
      <c r="D4" s="640"/>
      <c r="F4" s="284"/>
    </row>
    <row r="5" spans="2:52" ht="14.25" customHeight="1" x14ac:dyDescent="0.25">
      <c r="B5" s="286"/>
      <c r="C5" s="319" t="s">
        <v>155</v>
      </c>
      <c r="D5" s="320"/>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S5" s="113"/>
      <c r="AT5" s="113"/>
      <c r="AU5" s="113"/>
      <c r="AV5" s="113"/>
      <c r="AW5" s="113"/>
      <c r="AX5" s="113"/>
      <c r="AY5" s="113"/>
      <c r="AZ5" s="113"/>
    </row>
    <row r="6" spans="2:52" ht="14.25" customHeight="1" x14ac:dyDescent="0.25">
      <c r="B6" s="2" t="s">
        <v>156</v>
      </c>
      <c r="C6" s="641">
        <v>48830.911064086329</v>
      </c>
      <c r="D6" s="641"/>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2:52" ht="14.25" customHeight="1" x14ac:dyDescent="0.25">
      <c r="B7" s="2" t="s">
        <v>157</v>
      </c>
      <c r="C7" s="641">
        <v>22000</v>
      </c>
      <c r="D7" s="641"/>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2:52" ht="28.5" customHeight="1" x14ac:dyDescent="0.25">
      <c r="B8" s="285"/>
      <c r="C8" s="642" t="s">
        <v>4</v>
      </c>
      <c r="D8" s="642" t="s">
        <v>5</v>
      </c>
      <c r="E8" s="278"/>
      <c r="F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2:52" ht="14.25" customHeight="1" x14ac:dyDescent="0.25">
      <c r="B9" s="17" t="s">
        <v>158</v>
      </c>
      <c r="C9" s="643"/>
      <c r="D9" s="643"/>
      <c r="E9"/>
      <c r="F9"/>
      <c r="G9"/>
      <c r="H9"/>
      <c r="I9"/>
      <c r="J9" s="278"/>
      <c r="K9" s="278"/>
      <c r="L9" s="278"/>
      <c r="M9" s="278"/>
      <c r="O9" s="278"/>
      <c r="P9" s="278"/>
      <c r="Q9" s="278"/>
      <c r="R9" s="278"/>
      <c r="S9" s="278"/>
      <c r="T9" s="278"/>
      <c r="U9" s="278"/>
      <c r="V9" s="278"/>
      <c r="W9" s="278"/>
      <c r="X9" s="278"/>
      <c r="Y9" s="278"/>
      <c r="Z9" s="278"/>
      <c r="AA9" s="278"/>
      <c r="AB9" s="278"/>
      <c r="AC9" s="278"/>
      <c r="AD9" s="278"/>
      <c r="AE9" s="278"/>
      <c r="AF9" s="278"/>
      <c r="AG9" s="278"/>
      <c r="AH9" s="278"/>
      <c r="AI9" s="278"/>
    </row>
    <row r="10" spans="2:52" ht="14.25" customHeight="1" x14ac:dyDescent="0.25">
      <c r="B10" s="287">
        <v>0</v>
      </c>
      <c r="C10" s="304">
        <v>10.147128295695474</v>
      </c>
      <c r="D10" s="305">
        <v>1.7812707138964066</v>
      </c>
      <c r="E10"/>
      <c r="F10"/>
      <c r="G10"/>
      <c r="H10" s="771"/>
      <c r="I10"/>
      <c r="J10" s="278"/>
      <c r="K10" s="278"/>
      <c r="L10" s="278"/>
      <c r="M10" s="278"/>
      <c r="O10" s="278"/>
      <c r="P10" s="278"/>
      <c r="Q10" s="278"/>
      <c r="R10" s="278"/>
      <c r="S10" s="278"/>
      <c r="T10" s="278"/>
      <c r="U10" s="278"/>
      <c r="V10" s="278"/>
      <c r="W10" s="278"/>
      <c r="X10" s="278"/>
      <c r="Y10" s="278"/>
      <c r="Z10" s="278"/>
      <c r="AA10" s="278"/>
      <c r="AB10" s="278"/>
      <c r="AC10" s="278"/>
      <c r="AD10" s="278"/>
      <c r="AE10" s="278"/>
      <c r="AF10" s="278"/>
      <c r="AG10" s="278"/>
      <c r="AH10" s="278"/>
      <c r="AI10" s="278"/>
      <c r="AZ10" s="113"/>
    </row>
    <row r="11" spans="2:52" ht="14.25" customHeight="1" x14ac:dyDescent="0.25">
      <c r="B11" s="287" t="s">
        <v>159</v>
      </c>
      <c r="C11" s="304">
        <v>114.40387008262778</v>
      </c>
      <c r="D11" s="305">
        <v>20.082949322818926</v>
      </c>
      <c r="E11"/>
      <c r="F11"/>
      <c r="G11"/>
      <c r="H11"/>
      <c r="I11"/>
      <c r="J11" s="278"/>
      <c r="K11" s="278"/>
      <c r="L11" s="278"/>
      <c r="M11" s="278"/>
      <c r="O11" s="278"/>
      <c r="P11" s="278"/>
      <c r="Q11" s="278"/>
      <c r="R11" s="278"/>
      <c r="S11" s="278"/>
      <c r="T11" s="278"/>
      <c r="U11" s="278"/>
      <c r="V11" s="278"/>
      <c r="W11" s="278"/>
      <c r="X11" s="278"/>
      <c r="Y11" s="278"/>
      <c r="Z11" s="278"/>
      <c r="AA11" s="278"/>
      <c r="AB11" s="278"/>
      <c r="AC11" s="278"/>
      <c r="AD11" s="278"/>
      <c r="AE11" s="278"/>
      <c r="AF11" s="278"/>
      <c r="AG11" s="278"/>
      <c r="AH11" s="278"/>
      <c r="AI11" s="278"/>
      <c r="AZ11" s="113"/>
    </row>
    <row r="12" spans="2:52" ht="14.25" customHeight="1" x14ac:dyDescent="0.25">
      <c r="B12" s="288" t="s">
        <v>160</v>
      </c>
      <c r="C12" s="304">
        <v>238.87169680262096</v>
      </c>
      <c r="D12" s="305">
        <v>41.932569047515692</v>
      </c>
      <c r="E12"/>
      <c r="F12" s="771"/>
      <c r="G12"/>
      <c r="H12"/>
      <c r="I12"/>
      <c r="J12" s="278"/>
      <c r="K12" s="278"/>
      <c r="L12" s="278"/>
      <c r="M12" s="278"/>
      <c r="O12" s="278"/>
      <c r="P12" s="278"/>
      <c r="Q12" s="278"/>
      <c r="R12" s="278"/>
      <c r="S12" s="278"/>
      <c r="T12" s="278"/>
      <c r="U12" s="278"/>
      <c r="V12" s="278"/>
      <c r="W12" s="278"/>
      <c r="X12" s="278"/>
      <c r="Y12" s="278"/>
      <c r="Z12" s="278"/>
      <c r="AA12" s="278"/>
      <c r="AB12" s="278"/>
      <c r="AC12" s="278"/>
      <c r="AD12" s="278"/>
      <c r="AE12" s="278"/>
      <c r="AF12" s="278"/>
      <c r="AG12" s="278"/>
      <c r="AH12" s="278"/>
      <c r="AI12" s="278"/>
      <c r="AZ12" s="113"/>
    </row>
    <row r="13" spans="2:52" ht="14.25" customHeight="1" x14ac:dyDescent="0.25">
      <c r="B13" s="287" t="s">
        <v>161</v>
      </c>
      <c r="C13" s="304">
        <v>100.81502326294003</v>
      </c>
      <c r="D13" s="305">
        <v>17.697504478704523</v>
      </c>
      <c r="E13"/>
      <c r="F13"/>
      <c r="G13"/>
      <c r="H13"/>
      <c r="I13"/>
      <c r="J13" s="278"/>
      <c r="K13" s="278"/>
      <c r="L13" s="278"/>
      <c r="M13" s="278"/>
      <c r="O13" s="278"/>
      <c r="P13" s="278"/>
      <c r="Q13" s="278"/>
      <c r="R13" s="278"/>
      <c r="S13" s="278"/>
      <c r="T13" s="278"/>
      <c r="U13" s="278"/>
      <c r="V13" s="278"/>
      <c r="W13" s="278"/>
      <c r="X13" s="278"/>
      <c r="Y13" s="278"/>
      <c r="Z13" s="278"/>
      <c r="AA13" s="278"/>
      <c r="AB13" s="278"/>
      <c r="AC13" s="278"/>
      <c r="AD13" s="278"/>
      <c r="AE13" s="278"/>
      <c r="AF13" s="278"/>
      <c r="AG13" s="278"/>
      <c r="AH13" s="278"/>
      <c r="AI13" s="278"/>
      <c r="AZ13" s="113"/>
    </row>
    <row r="14" spans="2:52" ht="14.25" customHeight="1" x14ac:dyDescent="0.25">
      <c r="B14" s="287" t="s">
        <v>162</v>
      </c>
      <c r="C14" s="304">
        <v>68.573448697787157</v>
      </c>
      <c r="D14" s="305">
        <v>12.037679268139584</v>
      </c>
      <c r="E14"/>
      <c r="F14"/>
      <c r="G14"/>
      <c r="H14"/>
      <c r="I14"/>
      <c r="J14" s="278"/>
      <c r="K14" s="278"/>
      <c r="L14" s="278"/>
      <c r="M14" s="278"/>
      <c r="O14" s="278"/>
      <c r="P14" s="278"/>
      <c r="Q14" s="278"/>
      <c r="R14" s="278"/>
      <c r="S14" s="278"/>
      <c r="T14" s="278"/>
      <c r="U14" s="278"/>
      <c r="V14" s="278"/>
      <c r="W14" s="278"/>
      <c r="X14" s="278"/>
      <c r="Y14" s="278"/>
      <c r="Z14" s="278"/>
      <c r="AA14" s="278"/>
      <c r="AB14" s="278"/>
      <c r="AC14" s="278"/>
      <c r="AD14" s="278"/>
      <c r="AE14" s="278"/>
      <c r="AF14" s="278"/>
      <c r="AG14" s="278"/>
      <c r="AH14" s="278"/>
      <c r="AI14" s="278"/>
      <c r="AZ14" s="113"/>
    </row>
    <row r="15" spans="2:52" ht="14.25" customHeight="1" x14ac:dyDescent="0.25">
      <c r="B15" s="289">
        <v>100</v>
      </c>
      <c r="C15" s="630">
        <v>36.845551319686429</v>
      </c>
      <c r="D15" s="634">
        <v>6.468027168924861</v>
      </c>
      <c r="E15"/>
      <c r="F15"/>
      <c r="G15"/>
      <c r="H15"/>
      <c r="I15"/>
      <c r="J15" s="278"/>
      <c r="K15" s="278"/>
      <c r="L15" s="278"/>
      <c r="M15" s="278"/>
      <c r="O15" s="278"/>
      <c r="P15" s="278"/>
      <c r="Q15" s="278"/>
      <c r="R15" s="278"/>
      <c r="S15" s="278"/>
      <c r="T15" s="278"/>
      <c r="U15" s="278"/>
      <c r="V15" s="278"/>
      <c r="W15" s="278"/>
      <c r="X15" s="278"/>
      <c r="Y15" s="278"/>
      <c r="Z15" s="278"/>
      <c r="AA15" s="278"/>
      <c r="AB15" s="278"/>
      <c r="AC15" s="278"/>
      <c r="AD15" s="278"/>
      <c r="AE15" s="278"/>
      <c r="AF15" s="278"/>
      <c r="AG15" s="278"/>
      <c r="AH15" s="278"/>
      <c r="AI15" s="278"/>
      <c r="AZ15" s="113"/>
    </row>
    <row r="16" spans="2:52" s="200" customFormat="1" ht="14.25" customHeight="1" x14ac:dyDescent="0.25">
      <c r="B16" s="303"/>
      <c r="C16" s="303"/>
      <c r="D16" s="303"/>
      <c r="E16"/>
      <c r="F16"/>
      <c r="G16"/>
      <c r="H16"/>
      <c r="I16"/>
      <c r="J16"/>
      <c r="K16"/>
      <c r="L16"/>
      <c r="M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row>
    <row r="17" spans="2:52" s="200" customFormat="1" ht="14.25" customHeight="1" x14ac:dyDescent="0.25">
      <c r="B17" s="303" t="s">
        <v>163</v>
      </c>
      <c r="C17" s="528"/>
      <c r="D17" s="636"/>
      <c r="E17"/>
      <c r="F17"/>
      <c r="G17"/>
      <c r="H17"/>
      <c r="I17"/>
      <c r="J17"/>
      <c r="K17"/>
      <c r="L17"/>
      <c r="M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row>
    <row r="18" spans="2:52" s="200" customFormat="1" ht="14.25" customHeight="1" x14ac:dyDescent="0.25">
      <c r="B18" s="321" t="s">
        <v>248</v>
      </c>
      <c r="C18" s="304">
        <v>568.75786953492934</v>
      </c>
      <c r="D18" s="305">
        <v>98.474942250860224</v>
      </c>
      <c r="E18"/>
      <c r="F18"/>
      <c r="G18"/>
      <c r="H18"/>
      <c r="I18"/>
      <c r="J18"/>
      <c r="K18"/>
      <c r="L1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row>
    <row r="19" spans="2:52" s="200" customFormat="1" ht="14.25" customHeight="1" x14ac:dyDescent="0.25">
      <c r="B19" s="322" t="s">
        <v>164</v>
      </c>
      <c r="C19" s="630">
        <v>8.8082163491790268</v>
      </c>
      <c r="D19" s="634">
        <v>1.5250577491398003</v>
      </c>
      <c r="E19"/>
      <c r="F19" s="321"/>
      <c r="G19"/>
      <c r="H19"/>
      <c r="I19"/>
      <c r="J19"/>
      <c r="K19"/>
      <c r="L19"/>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row>
    <row r="20" spans="2:52" ht="14.25" customHeight="1" x14ac:dyDescent="0.25">
      <c r="B20" s="22"/>
      <c r="C20" s="644"/>
      <c r="D20" s="645"/>
      <c r="E20" s="321"/>
      <c r="F20"/>
      <c r="G20" s="321"/>
      <c r="H20" s="321"/>
      <c r="I20" s="305"/>
      <c r="J20" s="323"/>
      <c r="K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Z20" s="113"/>
    </row>
    <row r="21" spans="2:52" ht="14.25" customHeight="1" x14ac:dyDescent="0.25">
      <c r="B21" s="22" t="s">
        <v>165</v>
      </c>
      <c r="C21" s="646"/>
      <c r="D21" s="645"/>
      <c r="E21" s="324"/>
      <c r="F21"/>
      <c r="G21" s="321"/>
      <c r="H21" s="321"/>
      <c r="I21" s="200"/>
      <c r="J21" s="321"/>
      <c r="K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Z21" s="113"/>
    </row>
    <row r="22" spans="2:52" ht="14.25" customHeight="1" x14ac:dyDescent="0.25">
      <c r="B22" s="287" t="s">
        <v>175</v>
      </c>
      <c r="C22" s="304">
        <v>33.446055965622648</v>
      </c>
      <c r="D22" s="305">
        <v>5.9158532777773782</v>
      </c>
      <c r="E22" s="323"/>
      <c r="F22" s="308"/>
      <c r="G22" s="308"/>
      <c r="H22" s="308"/>
      <c r="I22" s="200"/>
      <c r="J22" s="308"/>
      <c r="K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Z22" s="113"/>
    </row>
    <row r="23" spans="2:52" ht="14.25" customHeight="1" x14ac:dyDescent="0.25">
      <c r="B23" s="287" t="s">
        <v>166</v>
      </c>
      <c r="C23" s="304">
        <v>303.62907034228147</v>
      </c>
      <c r="D23" s="305">
        <v>53.705137396741918</v>
      </c>
      <c r="E23" s="323"/>
      <c r="F23" s="308"/>
      <c r="G23" s="308"/>
      <c r="H23" s="308"/>
      <c r="I23" s="309"/>
      <c r="J23" s="308"/>
      <c r="K23" s="308"/>
      <c r="L23" s="309"/>
      <c r="M23" s="309"/>
      <c r="N23" s="308"/>
      <c r="O23" s="308"/>
      <c r="P23" s="308"/>
      <c r="Q23" s="308"/>
      <c r="R23" s="278"/>
      <c r="S23" s="278"/>
      <c r="T23" s="278"/>
      <c r="U23" s="278"/>
      <c r="V23" s="278"/>
      <c r="W23" s="278"/>
      <c r="X23" s="278"/>
      <c r="Y23" s="278"/>
      <c r="Z23" s="278"/>
      <c r="AA23" s="278"/>
      <c r="AB23" s="278"/>
      <c r="AC23" s="278"/>
      <c r="AD23" s="278"/>
      <c r="AE23" s="278"/>
      <c r="AF23" s="278"/>
      <c r="AG23" s="278"/>
      <c r="AH23" s="278"/>
      <c r="AI23" s="278"/>
      <c r="AZ23" s="113"/>
    </row>
    <row r="24" spans="2:52" ht="14.25" customHeight="1" x14ac:dyDescent="0.25">
      <c r="B24" s="289" t="s">
        <v>167</v>
      </c>
      <c r="C24" s="630">
        <v>228.28804947032481</v>
      </c>
      <c r="D24" s="634">
        <v>40.379009325480673</v>
      </c>
      <c r="E24" s="323"/>
      <c r="F24" s="308"/>
      <c r="G24" s="309"/>
      <c r="H24" s="308"/>
      <c r="I24" s="309"/>
      <c r="J24" s="308"/>
      <c r="K24" s="308"/>
      <c r="L24" s="309"/>
      <c r="M24" s="309"/>
      <c r="N24" s="308"/>
      <c r="O24" s="308"/>
      <c r="P24" s="308"/>
      <c r="Q24" s="308"/>
      <c r="R24" s="278"/>
      <c r="S24" s="278"/>
      <c r="T24" s="278"/>
      <c r="U24" s="278"/>
      <c r="V24" s="278"/>
      <c r="W24" s="278"/>
      <c r="X24" s="278"/>
      <c r="Y24" s="278"/>
      <c r="Z24" s="278"/>
      <c r="AA24" s="278"/>
      <c r="AB24" s="278"/>
      <c r="AC24" s="278"/>
      <c r="AD24" s="278"/>
      <c r="AE24" s="278"/>
      <c r="AF24" s="278"/>
      <c r="AG24" s="278"/>
      <c r="AH24" s="278"/>
      <c r="AI24" s="278"/>
      <c r="AZ24" s="113"/>
    </row>
    <row r="25" spans="2:52" ht="14.25" customHeight="1" x14ac:dyDescent="0.25">
      <c r="B25" s="22"/>
      <c r="C25" s="304"/>
      <c r="D25" s="305"/>
      <c r="E25" s="325"/>
      <c r="F25" s="309"/>
      <c r="G25" s="309"/>
      <c r="H25" s="308"/>
      <c r="I25" s="308"/>
      <c r="J25" s="308"/>
      <c r="K25" s="308"/>
      <c r="L25" s="309"/>
      <c r="M25" s="308"/>
      <c r="N25" s="308"/>
      <c r="O25" s="308"/>
      <c r="P25" s="308"/>
      <c r="Q25" s="308"/>
      <c r="R25" s="278"/>
      <c r="S25" s="278"/>
      <c r="T25" s="278"/>
      <c r="U25" s="278"/>
      <c r="V25" s="278"/>
      <c r="W25" s="278"/>
      <c r="X25" s="278"/>
      <c r="Y25" s="278"/>
      <c r="Z25" s="278"/>
      <c r="AA25" s="278"/>
      <c r="AB25" s="278"/>
      <c r="AC25" s="278"/>
      <c r="AD25" s="278"/>
      <c r="AE25" s="278"/>
      <c r="AF25" s="278"/>
      <c r="AG25" s="278"/>
      <c r="AH25" s="278"/>
      <c r="AI25" s="278"/>
      <c r="AZ25" s="113"/>
    </row>
    <row r="26" spans="2:52" ht="15.6" customHeight="1" x14ac:dyDescent="0.25">
      <c r="B26" s="281" t="s">
        <v>251</v>
      </c>
      <c r="C26" s="304"/>
      <c r="D26" s="645"/>
      <c r="E26" s="325"/>
      <c r="F26" s="309"/>
      <c r="G26" s="308"/>
      <c r="H26" s="308"/>
      <c r="I26" s="308"/>
      <c r="J26" s="308"/>
      <c r="K26" s="308"/>
      <c r="L26" s="309"/>
      <c r="M26" s="308"/>
      <c r="N26" s="308"/>
      <c r="O26" s="308"/>
      <c r="P26" s="308"/>
      <c r="Q26" s="308"/>
      <c r="R26" s="278"/>
      <c r="S26" s="278"/>
      <c r="T26" s="278"/>
      <c r="U26" s="278"/>
      <c r="V26" s="278"/>
      <c r="W26" s="278"/>
      <c r="X26" s="278"/>
      <c r="Y26" s="278"/>
      <c r="Z26" s="278"/>
      <c r="AA26" s="278"/>
      <c r="AB26" s="278"/>
      <c r="AC26" s="278"/>
      <c r="AD26" s="278"/>
      <c r="AE26" s="278"/>
      <c r="AF26" s="278"/>
      <c r="AG26" s="278"/>
      <c r="AH26" s="278"/>
      <c r="AI26" s="278"/>
      <c r="AZ26" s="113"/>
    </row>
    <row r="27" spans="2:52" ht="14.25" customHeight="1" x14ac:dyDescent="0.25">
      <c r="B27" s="287" t="s">
        <v>168</v>
      </c>
      <c r="C27" s="304">
        <v>508.98838193792898</v>
      </c>
      <c r="D27" s="305">
        <v>80.871924578664192</v>
      </c>
      <c r="E27" s="325"/>
      <c r="F27" s="308"/>
      <c r="G27" s="308"/>
      <c r="H27" s="308"/>
      <c r="I27" s="308"/>
      <c r="J27" s="308"/>
      <c r="K27" s="308"/>
      <c r="L27" s="309"/>
      <c r="M27" s="308"/>
      <c r="N27" s="308"/>
      <c r="O27" s="308"/>
      <c r="P27" s="308"/>
      <c r="Q27" s="308"/>
      <c r="R27" s="278"/>
      <c r="S27" s="278"/>
      <c r="T27" s="278"/>
      <c r="U27" s="278"/>
      <c r="V27" s="278"/>
      <c r="W27" s="278"/>
      <c r="X27" s="278"/>
      <c r="Y27" s="278"/>
      <c r="Z27" s="278"/>
      <c r="AA27" s="278"/>
      <c r="AB27" s="278"/>
      <c r="AC27" s="278"/>
      <c r="AD27" s="278"/>
      <c r="AE27" s="278"/>
      <c r="AF27" s="278"/>
      <c r="AG27" s="278"/>
      <c r="AH27" s="278"/>
      <c r="AI27" s="278"/>
      <c r="AZ27" s="113"/>
    </row>
    <row r="28" spans="2:52" ht="14.25" customHeight="1" x14ac:dyDescent="0.25">
      <c r="B28" s="287" t="s">
        <v>169</v>
      </c>
      <c r="C28" s="304">
        <v>184.11293868489949</v>
      </c>
      <c r="D28" s="305">
        <v>29.253256497900175</v>
      </c>
      <c r="E28" s="326"/>
      <c r="F28" s="327"/>
      <c r="G28" s="308"/>
      <c r="H28" s="308"/>
      <c r="I28" s="308"/>
      <c r="J28" s="308"/>
      <c r="K28" s="308"/>
      <c r="L28" s="309"/>
      <c r="M28" s="308"/>
      <c r="N28" s="308"/>
      <c r="O28" s="308"/>
      <c r="P28" s="308"/>
      <c r="Q28" s="308"/>
      <c r="R28" s="278"/>
      <c r="S28" s="278"/>
      <c r="T28" s="278"/>
      <c r="U28" s="278"/>
      <c r="V28" s="278"/>
      <c r="W28" s="278"/>
      <c r="X28" s="278"/>
      <c r="Y28" s="278"/>
      <c r="Z28" s="278"/>
      <c r="AA28" s="278"/>
      <c r="AB28" s="278"/>
      <c r="AC28" s="278"/>
      <c r="AD28" s="278"/>
      <c r="AE28" s="278"/>
      <c r="AF28" s="278"/>
      <c r="AG28" s="278"/>
      <c r="AH28" s="278"/>
      <c r="AI28" s="278"/>
      <c r="AZ28" s="113"/>
    </row>
    <row r="29" spans="2:52" ht="14.25" customHeight="1" x14ac:dyDescent="0.25">
      <c r="B29" s="287" t="s">
        <v>170</v>
      </c>
      <c r="C29" s="304">
        <v>42.645617133259691</v>
      </c>
      <c r="D29" s="305">
        <v>6.7758582608122317</v>
      </c>
      <c r="E29" s="325"/>
      <c r="F29" s="308"/>
      <c r="G29" s="308"/>
      <c r="H29" s="308"/>
      <c r="I29" s="308"/>
      <c r="J29" s="308"/>
      <c r="K29" s="308"/>
      <c r="L29" s="309"/>
      <c r="M29" s="308"/>
      <c r="N29" s="308"/>
      <c r="O29" s="308"/>
      <c r="P29" s="308"/>
      <c r="Q29" s="308"/>
      <c r="R29" s="278"/>
      <c r="S29" s="278"/>
      <c r="T29" s="278"/>
      <c r="U29" s="278"/>
      <c r="V29" s="278"/>
      <c r="W29" s="278"/>
      <c r="X29" s="278"/>
      <c r="Y29" s="278"/>
      <c r="Z29" s="278"/>
      <c r="AA29" s="278"/>
      <c r="AB29" s="278"/>
      <c r="AC29" s="278"/>
      <c r="AD29" s="278"/>
      <c r="AE29" s="278"/>
      <c r="AF29" s="278"/>
      <c r="AG29" s="278"/>
      <c r="AH29" s="278"/>
      <c r="AI29" s="278"/>
      <c r="AZ29" s="113"/>
    </row>
    <row r="30" spans="2:52" ht="14.25" customHeight="1" x14ac:dyDescent="0.25">
      <c r="B30" s="289" t="s">
        <v>171</v>
      </c>
      <c r="C30" s="630">
        <v>79.310962603477407</v>
      </c>
      <c r="D30" s="634">
        <v>12.601525719523931</v>
      </c>
      <c r="E30" s="328"/>
      <c r="F30" s="309"/>
      <c r="G30" s="308"/>
      <c r="H30" s="308"/>
      <c r="I30" s="308"/>
      <c r="J30" s="308"/>
      <c r="K30" s="308"/>
      <c r="L30" s="309"/>
      <c r="M30" s="308"/>
      <c r="N30" s="308"/>
      <c r="O30" s="308"/>
      <c r="P30" s="308"/>
      <c r="Q30" s="308"/>
      <c r="R30" s="278"/>
      <c r="S30" s="278"/>
      <c r="T30" s="278"/>
      <c r="U30" s="278"/>
      <c r="V30" s="278"/>
      <c r="W30" s="278"/>
      <c r="X30" s="278"/>
      <c r="Y30" s="278"/>
      <c r="Z30" s="278"/>
      <c r="AA30" s="278"/>
      <c r="AB30" s="278"/>
      <c r="AC30" s="278"/>
      <c r="AD30" s="278"/>
      <c r="AE30" s="278"/>
      <c r="AF30" s="278"/>
      <c r="AG30" s="278"/>
      <c r="AH30" s="278"/>
      <c r="AI30" s="278"/>
      <c r="AZ30" s="113"/>
    </row>
    <row r="31" spans="2:52" s="256" customFormat="1" ht="14.25" customHeight="1" x14ac:dyDescent="0.2">
      <c r="B31" s="287"/>
      <c r="C31" s="304"/>
      <c r="D31" s="305"/>
      <c r="E31" s="326"/>
      <c r="F31" s="324"/>
      <c r="G31" s="324"/>
      <c r="H31" s="324"/>
      <c r="I31" s="324"/>
      <c r="J31" s="324"/>
      <c r="K31" s="324"/>
      <c r="L31" s="324"/>
      <c r="M31" s="324"/>
      <c r="N31" s="324"/>
      <c r="O31" s="324"/>
      <c r="P31" s="324"/>
      <c r="Q31" s="324"/>
    </row>
    <row r="32" spans="2:52" ht="14.25" customHeight="1" x14ac:dyDescent="0.25">
      <c r="B32" s="22" t="s">
        <v>172</v>
      </c>
      <c r="C32" s="304"/>
      <c r="D32" s="305"/>
      <c r="E32" s="325"/>
      <c r="F32" s="308"/>
      <c r="G32" s="308"/>
      <c r="H32" s="278"/>
      <c r="I32" s="278"/>
      <c r="J32" s="278"/>
      <c r="K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Z32" s="113"/>
    </row>
    <row r="33" spans="2:52" ht="14.25" customHeight="1" x14ac:dyDescent="0.25">
      <c r="B33" s="287" t="s">
        <v>215</v>
      </c>
      <c r="C33" s="304">
        <v>292.45040561591469</v>
      </c>
      <c r="D33" s="647">
        <v>44.744109133481921</v>
      </c>
      <c r="E33" s="328"/>
      <c r="F33" s="327"/>
      <c r="G33" s="30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Z33" s="113"/>
    </row>
    <row r="34" spans="2:52" ht="14.25" customHeight="1" x14ac:dyDescent="0.25">
      <c r="B34" s="287" t="s">
        <v>216</v>
      </c>
      <c r="C34" s="304">
        <v>338.39917697947055</v>
      </c>
      <c r="D34" s="305">
        <v>51.774144999257011</v>
      </c>
      <c r="E34" s="328"/>
      <c r="F34" s="308"/>
      <c r="G34" s="308"/>
      <c r="H34" s="278"/>
      <c r="I34" s="278"/>
      <c r="J34" s="278"/>
      <c r="K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Z34" s="113"/>
    </row>
    <row r="35" spans="2:52" ht="14.25" customHeight="1" x14ac:dyDescent="0.25">
      <c r="B35" s="289" t="s">
        <v>26</v>
      </c>
      <c r="C35" s="630">
        <v>22.756917298194114</v>
      </c>
      <c r="D35" s="634">
        <v>3.48174586726102</v>
      </c>
      <c r="E35" s="325"/>
      <c r="F35" s="308"/>
      <c r="G35" s="329"/>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Z35" s="113"/>
    </row>
    <row r="36" spans="2:52" ht="14.25" customHeight="1" x14ac:dyDescent="0.25">
      <c r="B36" s="290"/>
      <c r="C36" s="304"/>
      <c r="D36" s="305"/>
      <c r="E36" s="326"/>
      <c r="F36" s="308"/>
      <c r="G36" s="329"/>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Z36" s="113"/>
    </row>
    <row r="37" spans="2:52" ht="15.95" customHeight="1" x14ac:dyDescent="0.25">
      <c r="B37" s="22" t="s">
        <v>153</v>
      </c>
      <c r="C37" s="528">
        <v>653.60649989357967</v>
      </c>
      <c r="D37" s="636">
        <v>100</v>
      </c>
      <c r="E37" s="325"/>
      <c r="F37" s="308"/>
      <c r="G37" s="329"/>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Z37" s="113"/>
    </row>
    <row r="38" spans="2:52" ht="14.25" customHeight="1" x14ac:dyDescent="0.25">
      <c r="B38" s="22"/>
      <c r="C38" s="313"/>
      <c r="D38" s="305"/>
      <c r="E38" s="328"/>
      <c r="F38" s="308"/>
      <c r="G38" s="329"/>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Z38" s="113"/>
    </row>
    <row r="39" spans="2:52" ht="14.25" customHeight="1" x14ac:dyDescent="0.25">
      <c r="B39" s="291" t="s">
        <v>19</v>
      </c>
      <c r="C39" s="648">
        <v>327</v>
      </c>
      <c r="D39" s="634"/>
      <c r="E39" s="328"/>
      <c r="F39" s="308"/>
      <c r="G39" s="309"/>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row>
    <row r="40" spans="2:52" ht="15" customHeight="1" x14ac:dyDescent="0.25">
      <c r="B40" s="279" t="s">
        <v>154</v>
      </c>
      <c r="C40" s="280"/>
      <c r="D40" s="280"/>
      <c r="E40" s="278"/>
      <c r="F40" s="278"/>
      <c r="G40" s="292"/>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row>
    <row r="41" spans="2:52" s="278" customFormat="1" ht="15" customHeight="1" x14ac:dyDescent="0.25">
      <c r="B41" s="293" t="s">
        <v>173</v>
      </c>
      <c r="C41" s="281"/>
      <c r="D41" s="281"/>
    </row>
    <row r="42" spans="2:52" s="278" customFormat="1" ht="14.25" customHeight="1" x14ac:dyDescent="0.25">
      <c r="B42" s="294" t="s">
        <v>18</v>
      </c>
      <c r="C42" s="282"/>
      <c r="D42" s="282"/>
    </row>
    <row r="43" spans="2:52" s="278" customFormat="1" ht="14.25" customHeight="1" x14ac:dyDescent="0.25">
      <c r="B43" s="295"/>
      <c r="C43" s="283"/>
      <c r="D43" s="283"/>
    </row>
    <row r="44" spans="2:52" s="278" customFormat="1" ht="14.25" customHeight="1" x14ac:dyDescent="0.25">
      <c r="B44" s="296"/>
      <c r="C44" s="12"/>
      <c r="D44" s="12"/>
    </row>
    <row r="45" spans="2:52" s="278" customFormat="1" ht="14.25" customHeight="1" x14ac:dyDescent="0.25">
      <c r="B45" s="297"/>
      <c r="C45" s="280"/>
      <c r="D45" s="280"/>
    </row>
    <row r="46" spans="2:52" s="22" customFormat="1" ht="14.25" customHeight="1" x14ac:dyDescent="0.2"/>
    <row r="47" spans="2:52" s="22" customFormat="1" ht="14.25" customHeight="1" x14ac:dyDescent="0.2"/>
    <row r="48" spans="2:52" s="22" customFormat="1" ht="14.25" customHeight="1" x14ac:dyDescent="0.2"/>
    <row r="49" s="22" customFormat="1" ht="14.25" customHeight="1" x14ac:dyDescent="0.2"/>
    <row r="50" s="22" customFormat="1" ht="14.25" customHeight="1" x14ac:dyDescent="0.2"/>
    <row r="51" s="22" customFormat="1" ht="14.25" customHeight="1" x14ac:dyDescent="0.2"/>
    <row r="52" s="22" customFormat="1" ht="14.25" customHeight="1" x14ac:dyDescent="0.2"/>
    <row r="53" s="22" customFormat="1" ht="14.25" customHeight="1" x14ac:dyDescent="0.2"/>
    <row r="54" s="22" customFormat="1" ht="14.25" customHeight="1" x14ac:dyDescent="0.2"/>
    <row r="55" s="22" customFormat="1" ht="14.25" customHeight="1" x14ac:dyDescent="0.2"/>
    <row r="56" s="22" customFormat="1" ht="14.25" customHeight="1" x14ac:dyDescent="0.2"/>
    <row r="57" s="22" customFormat="1" ht="14.25" customHeight="1" x14ac:dyDescent="0.2"/>
    <row r="58" s="22" customFormat="1" ht="14.25" customHeight="1" x14ac:dyDescent="0.2"/>
    <row r="59" s="22" customFormat="1" ht="14.25" customHeight="1" x14ac:dyDescent="0.2"/>
    <row r="60" s="22" customFormat="1" ht="14.25" customHeight="1" x14ac:dyDescent="0.2"/>
    <row r="61" s="22" customFormat="1" ht="14.25" customHeight="1" x14ac:dyDescent="0.2"/>
    <row r="62" s="22" customFormat="1" ht="14.25" customHeight="1" x14ac:dyDescent="0.2"/>
    <row r="63" s="22" customFormat="1" ht="14.25" customHeight="1" x14ac:dyDescent="0.2"/>
    <row r="64" s="22" customFormat="1" ht="14.25" customHeight="1" x14ac:dyDescent="0.2"/>
    <row r="65" s="22" customFormat="1" ht="14.25" customHeight="1" x14ac:dyDescent="0.2"/>
    <row r="66" s="22" customFormat="1" ht="14.25" customHeight="1" x14ac:dyDescent="0.2"/>
    <row r="67" s="22" customFormat="1" ht="14.25" customHeight="1" x14ac:dyDescent="0.2"/>
    <row r="68" s="22" customFormat="1" ht="14.25" customHeight="1" x14ac:dyDescent="0.2"/>
    <row r="69" s="22" customFormat="1" ht="14.25" customHeight="1" x14ac:dyDescent="0.2"/>
    <row r="70" s="22" customFormat="1" ht="14.25" customHeight="1" x14ac:dyDescent="0.2"/>
    <row r="71" s="22" customFormat="1" ht="14.25" customHeight="1" x14ac:dyDescent="0.2"/>
    <row r="72" s="22" customFormat="1" ht="14.25" customHeight="1" x14ac:dyDescent="0.2"/>
    <row r="73" s="22" customFormat="1" ht="14.25" customHeight="1" x14ac:dyDescent="0.2"/>
    <row r="74" s="22" customFormat="1" ht="14.25" customHeight="1" x14ac:dyDescent="0.2"/>
    <row r="75" s="22" customFormat="1" ht="14.25" customHeight="1" x14ac:dyDescent="0.2"/>
    <row r="76" s="22" customFormat="1" ht="14.25" customHeight="1" x14ac:dyDescent="0.2"/>
    <row r="77" s="22" customFormat="1" ht="14.25" customHeight="1" x14ac:dyDescent="0.2"/>
    <row r="78" s="22" customFormat="1" ht="14.25" customHeight="1" x14ac:dyDescent="0.2"/>
    <row r="79" s="22" customFormat="1" ht="14.25" customHeight="1" x14ac:dyDescent="0.2"/>
    <row r="80" s="22" customFormat="1" ht="14.25" customHeight="1" x14ac:dyDescent="0.2"/>
    <row r="81" s="22" customFormat="1" ht="14.25" customHeight="1" x14ac:dyDescent="0.2"/>
    <row r="82" s="22" customFormat="1" ht="14.25" customHeight="1" x14ac:dyDescent="0.2"/>
    <row r="83" s="22" customFormat="1" ht="14.25" customHeight="1" x14ac:dyDescent="0.2"/>
    <row r="84" s="22" customFormat="1" ht="14.25" customHeight="1" x14ac:dyDescent="0.2"/>
    <row r="85" s="22" customFormat="1" ht="14.25" customHeight="1" x14ac:dyDescent="0.2"/>
    <row r="86" s="22" customFormat="1" ht="14.25" customHeight="1" x14ac:dyDescent="0.2"/>
    <row r="87" s="22" customFormat="1" ht="14.25" customHeight="1" x14ac:dyDescent="0.2"/>
    <row r="88" s="22" customFormat="1" ht="14.25" customHeight="1" x14ac:dyDescent="0.2"/>
    <row r="89" s="22" customFormat="1" ht="14.25" customHeight="1" x14ac:dyDescent="0.2"/>
    <row r="90" s="22" customFormat="1" ht="14.25" customHeight="1" x14ac:dyDescent="0.2"/>
    <row r="91" s="22" customFormat="1" ht="14.25" customHeight="1" x14ac:dyDescent="0.2"/>
    <row r="92" s="22" customFormat="1" ht="14.25" customHeight="1" x14ac:dyDescent="0.2"/>
    <row r="93" s="22" customFormat="1" ht="14.25" customHeight="1" x14ac:dyDescent="0.2"/>
    <row r="94" s="22" customFormat="1" ht="14.25" customHeight="1" x14ac:dyDescent="0.2"/>
    <row r="95" s="22" customFormat="1" ht="14.25" customHeight="1" x14ac:dyDescent="0.2"/>
    <row r="96" s="22" customFormat="1" ht="14.25" customHeight="1" x14ac:dyDescent="0.2"/>
    <row r="97" s="22" customFormat="1" ht="14.25" customHeight="1" x14ac:dyDescent="0.2"/>
    <row r="98" s="22" customFormat="1" ht="14.25" customHeight="1" x14ac:dyDescent="0.2"/>
    <row r="99" s="22" customFormat="1" ht="14.25" customHeight="1" x14ac:dyDescent="0.2"/>
    <row r="100" s="22" customFormat="1" ht="14.25" customHeight="1" x14ac:dyDescent="0.2"/>
    <row r="101" s="22" customFormat="1" ht="14.25" customHeight="1" x14ac:dyDescent="0.2"/>
    <row r="102" s="22" customFormat="1" ht="14.25" customHeight="1" x14ac:dyDescent="0.2"/>
    <row r="103" s="22" customFormat="1" ht="14.25" customHeight="1" x14ac:dyDescent="0.2"/>
    <row r="104" s="22" customFormat="1" ht="14.25" customHeight="1" x14ac:dyDescent="0.2"/>
    <row r="105" s="22" customFormat="1" ht="14.25" customHeight="1" x14ac:dyDescent="0.2"/>
    <row r="106" s="22" customFormat="1" ht="14.25" customHeight="1" x14ac:dyDescent="0.2"/>
    <row r="107" s="22" customFormat="1" ht="14.25" customHeight="1" x14ac:dyDescent="0.2"/>
    <row r="108" s="22" customFormat="1" ht="14.25" customHeight="1" x14ac:dyDescent="0.2"/>
    <row r="109" s="22" customFormat="1" ht="14.25" customHeight="1" x14ac:dyDescent="0.2"/>
    <row r="110" s="22" customFormat="1" ht="14.25" customHeight="1" x14ac:dyDescent="0.2"/>
    <row r="111" s="22" customFormat="1" ht="14.25" customHeight="1" x14ac:dyDescent="0.2"/>
    <row r="112" s="22" customFormat="1" ht="14.25" customHeight="1" x14ac:dyDescent="0.2"/>
    <row r="113" s="22" customFormat="1" ht="14.25" customHeight="1" x14ac:dyDescent="0.2"/>
    <row r="114" s="22" customFormat="1" ht="14.25" customHeight="1" x14ac:dyDescent="0.2"/>
    <row r="115" s="22" customFormat="1" ht="14.25" customHeight="1" x14ac:dyDescent="0.2"/>
    <row r="116" s="22" customFormat="1" ht="14.25" customHeight="1" x14ac:dyDescent="0.2"/>
    <row r="117" s="22" customFormat="1" ht="14.25" customHeight="1" x14ac:dyDescent="0.2"/>
    <row r="118" s="22" customFormat="1" ht="14.25" customHeight="1" x14ac:dyDescent="0.2"/>
    <row r="119" s="22" customFormat="1" ht="14.25" customHeight="1" x14ac:dyDescent="0.2"/>
    <row r="120" s="22" customFormat="1" ht="14.25" customHeight="1" x14ac:dyDescent="0.2"/>
    <row r="121" s="22" customFormat="1" ht="14.25" customHeight="1" x14ac:dyDescent="0.2"/>
    <row r="122" s="22" customFormat="1" ht="14.25" customHeight="1" x14ac:dyDescent="0.2"/>
    <row r="123" s="22" customFormat="1" ht="14.25" customHeight="1" x14ac:dyDescent="0.2"/>
    <row r="124" s="22" customFormat="1" ht="14.25" customHeight="1" x14ac:dyDescent="0.2"/>
    <row r="125" s="22" customFormat="1" ht="14.25" customHeight="1" x14ac:dyDescent="0.2"/>
    <row r="126" s="22" customFormat="1" ht="14.25" customHeight="1" x14ac:dyDescent="0.2"/>
    <row r="127" s="22" customFormat="1" ht="14.25" customHeight="1" x14ac:dyDescent="0.2"/>
    <row r="128" s="22" customFormat="1" ht="14.25" customHeight="1" x14ac:dyDescent="0.2"/>
    <row r="129" s="22" customFormat="1" ht="14.25" customHeight="1" x14ac:dyDescent="0.2"/>
    <row r="130" s="22" customFormat="1" ht="14.25" customHeight="1" x14ac:dyDescent="0.2"/>
    <row r="131" s="22" customFormat="1" ht="14.25" customHeight="1" x14ac:dyDescent="0.2"/>
    <row r="132" s="22" customFormat="1" ht="14.25" customHeight="1" x14ac:dyDescent="0.2"/>
    <row r="133" s="22" customFormat="1" ht="14.25" customHeight="1" x14ac:dyDescent="0.2"/>
    <row r="134" s="22" customFormat="1" ht="14.25" customHeight="1" x14ac:dyDescent="0.2"/>
    <row r="135" s="22" customFormat="1" ht="14.25" customHeight="1" x14ac:dyDescent="0.2"/>
    <row r="136" s="22" customFormat="1" ht="14.25" customHeight="1" x14ac:dyDescent="0.2"/>
    <row r="137" s="22" customFormat="1" ht="14.25" customHeight="1" x14ac:dyDescent="0.2"/>
    <row r="138" s="22" customFormat="1" ht="14.25" customHeight="1" x14ac:dyDescent="0.2"/>
    <row r="139" s="22" customFormat="1" ht="14.25" customHeight="1" x14ac:dyDescent="0.2"/>
    <row r="140" s="22" customFormat="1" ht="14.25" customHeight="1" x14ac:dyDescent="0.2"/>
    <row r="141" s="22" customFormat="1" ht="14.25" customHeight="1" x14ac:dyDescent="0.2"/>
    <row r="142" s="22" customFormat="1" ht="14.25" customHeight="1" x14ac:dyDescent="0.2"/>
    <row r="143" s="22" customFormat="1" ht="14.25" customHeight="1" x14ac:dyDescent="0.2"/>
    <row r="144" s="22" customFormat="1" ht="14.25" customHeight="1" x14ac:dyDescent="0.2"/>
    <row r="145" s="22" customFormat="1" ht="14.25" customHeight="1" x14ac:dyDescent="0.2"/>
    <row r="146" s="22" customFormat="1" ht="14.25" customHeight="1" x14ac:dyDescent="0.2"/>
    <row r="147" s="22" customFormat="1" ht="14.25" customHeight="1" x14ac:dyDescent="0.2"/>
    <row r="148" s="22" customFormat="1" ht="14.25" customHeight="1" x14ac:dyDescent="0.2"/>
    <row r="149" s="22" customFormat="1" ht="14.25" customHeight="1" x14ac:dyDescent="0.2"/>
    <row r="150" s="22" customFormat="1" ht="14.25" customHeight="1" x14ac:dyDescent="0.2"/>
    <row r="151" s="22" customFormat="1" ht="14.25" customHeight="1" x14ac:dyDescent="0.2"/>
    <row r="152" s="22" customFormat="1" ht="14.25" customHeight="1" x14ac:dyDescent="0.2"/>
    <row r="153" s="22" customFormat="1" ht="14.25" customHeight="1" x14ac:dyDescent="0.2"/>
    <row r="154" s="22" customFormat="1" ht="14.25" customHeight="1" x14ac:dyDescent="0.2"/>
    <row r="155" s="22" customFormat="1" ht="14.25" customHeight="1" x14ac:dyDescent="0.2"/>
    <row r="156" s="22" customFormat="1" ht="14.25" customHeight="1" x14ac:dyDescent="0.2"/>
    <row r="157" s="22" customFormat="1" ht="14.25" customHeight="1" x14ac:dyDescent="0.2"/>
    <row r="158" s="22" customFormat="1" ht="14.25" customHeight="1" x14ac:dyDescent="0.2"/>
    <row r="159" s="22" customFormat="1" ht="14.25" customHeight="1" x14ac:dyDescent="0.2"/>
    <row r="160" s="22" customFormat="1" ht="14.25" customHeight="1" x14ac:dyDescent="0.2"/>
    <row r="161" s="22" customFormat="1" ht="14.25" customHeight="1" x14ac:dyDescent="0.2"/>
    <row r="162" s="22" customFormat="1" ht="14.25" customHeight="1" x14ac:dyDescent="0.2"/>
    <row r="163" s="22" customFormat="1" ht="14.25" customHeight="1" x14ac:dyDescent="0.2"/>
    <row r="164" s="22" customFormat="1" ht="14.25" customHeight="1" x14ac:dyDescent="0.2"/>
    <row r="165" s="22" customFormat="1" ht="14.25" customHeight="1" x14ac:dyDescent="0.2"/>
    <row r="166" s="22" customFormat="1" ht="14.25" customHeight="1" x14ac:dyDescent="0.2"/>
    <row r="167" s="22" customFormat="1" ht="14.25" customHeight="1" x14ac:dyDescent="0.2"/>
    <row r="168" s="22" customFormat="1" ht="14.25" customHeight="1" x14ac:dyDescent="0.2"/>
    <row r="169" s="22" customFormat="1" ht="14.25" customHeight="1" x14ac:dyDescent="0.2"/>
    <row r="170" s="22" customFormat="1" ht="14.25" customHeight="1" x14ac:dyDescent="0.2"/>
    <row r="171" s="22" customFormat="1" ht="14.25" customHeight="1" x14ac:dyDescent="0.2"/>
    <row r="172" s="22" customFormat="1" ht="14.25" customHeight="1" x14ac:dyDescent="0.2"/>
    <row r="173" s="22" customFormat="1" ht="14.25" customHeight="1" x14ac:dyDescent="0.2"/>
    <row r="174" s="22" customFormat="1" ht="14.25" customHeight="1" x14ac:dyDescent="0.2"/>
    <row r="175" s="22" customFormat="1" ht="14.25" customHeight="1" x14ac:dyDescent="0.2"/>
    <row r="176" s="22" customFormat="1" ht="14.25" customHeight="1" x14ac:dyDescent="0.2"/>
    <row r="177" s="22" customFormat="1" ht="14.25" customHeight="1" x14ac:dyDescent="0.2"/>
    <row r="178" s="22" customFormat="1" ht="14.25" customHeight="1" x14ac:dyDescent="0.2"/>
    <row r="179" s="22" customFormat="1" ht="14.25" customHeight="1" x14ac:dyDescent="0.2"/>
    <row r="180" s="22" customFormat="1" ht="14.25" customHeight="1" x14ac:dyDescent="0.2"/>
    <row r="181" s="22" customFormat="1" ht="14.25" customHeight="1" x14ac:dyDescent="0.2"/>
    <row r="182" s="22" customFormat="1" ht="14.25" customHeight="1" x14ac:dyDescent="0.2"/>
    <row r="183" s="22" customFormat="1" ht="12.75" x14ac:dyDescent="0.2"/>
    <row r="184" s="22" customFormat="1" ht="12.75" x14ac:dyDescent="0.2"/>
    <row r="185" s="22" customFormat="1" ht="12.75" x14ac:dyDescent="0.2"/>
    <row r="186" s="22" customFormat="1" ht="12.75" x14ac:dyDescent="0.2"/>
    <row r="187" s="22" customFormat="1" ht="12.75" x14ac:dyDescent="0.2"/>
    <row r="188" s="22" customFormat="1" ht="12.75" x14ac:dyDescent="0.2"/>
    <row r="189" s="22" customFormat="1" ht="12.75" x14ac:dyDescent="0.2"/>
    <row r="190" s="22" customFormat="1" ht="12.75" x14ac:dyDescent="0.2"/>
    <row r="191" s="22" customFormat="1" ht="12.75" x14ac:dyDescent="0.2"/>
    <row r="192" s="22" customFormat="1" ht="12.75" x14ac:dyDescent="0.2"/>
    <row r="193" s="22" customFormat="1" ht="12.75" x14ac:dyDescent="0.2"/>
    <row r="194" s="22" customFormat="1" ht="12.75" x14ac:dyDescent="0.2"/>
    <row r="195" s="22" customFormat="1" ht="12.75" x14ac:dyDescent="0.2"/>
    <row r="196" s="22" customFormat="1" ht="12.75" x14ac:dyDescent="0.2"/>
    <row r="197" s="22" customFormat="1" ht="12.75" x14ac:dyDescent="0.2"/>
    <row r="198" s="22" customFormat="1" ht="12.75" x14ac:dyDescent="0.2"/>
    <row r="199" s="22" customFormat="1" ht="12.75" x14ac:dyDescent="0.2"/>
    <row r="200" s="22" customFormat="1" ht="12.75" x14ac:dyDescent="0.2"/>
    <row r="201" s="22" customFormat="1" ht="12.75" x14ac:dyDescent="0.2"/>
    <row r="202" s="22" customFormat="1" ht="12.75" x14ac:dyDescent="0.2"/>
    <row r="203" s="22" customFormat="1" ht="12.75" x14ac:dyDescent="0.2"/>
    <row r="204" s="22" customFormat="1" ht="12.75" x14ac:dyDescent="0.2"/>
    <row r="205" s="22" customFormat="1" ht="12.75" x14ac:dyDescent="0.2"/>
    <row r="206" s="22" customFormat="1" ht="12.75" x14ac:dyDescent="0.2"/>
    <row r="207" s="22" customFormat="1" ht="12.75" x14ac:dyDescent="0.2"/>
    <row r="208" s="22" customFormat="1" ht="12.75" x14ac:dyDescent="0.2"/>
    <row r="209" s="22" customFormat="1" ht="12.75" x14ac:dyDescent="0.2"/>
    <row r="210" s="22" customFormat="1" ht="12.75" x14ac:dyDescent="0.2"/>
    <row r="211" s="22" customFormat="1" ht="12.75" x14ac:dyDescent="0.2"/>
    <row r="212" s="22" customFormat="1" ht="12.75" x14ac:dyDescent="0.2"/>
    <row r="213" s="22" customFormat="1" ht="12.75" x14ac:dyDescent="0.2"/>
    <row r="214" s="22" customFormat="1" ht="12.75" x14ac:dyDescent="0.2"/>
    <row r="215" s="22" customFormat="1" ht="12.75" x14ac:dyDescent="0.2"/>
    <row r="216" s="22" customFormat="1" ht="12.75" x14ac:dyDescent="0.2"/>
    <row r="217" s="22" customFormat="1" ht="12.75" x14ac:dyDescent="0.2"/>
    <row r="218" s="22" customFormat="1" ht="12.75" x14ac:dyDescent="0.2"/>
    <row r="219" s="22" customFormat="1" ht="12.75" x14ac:dyDescent="0.2"/>
    <row r="220" s="22" customFormat="1" ht="12.75" x14ac:dyDescent="0.2"/>
    <row r="221" s="22" customFormat="1" ht="12.75" x14ac:dyDescent="0.2"/>
    <row r="222" s="22" customFormat="1" ht="12.75" x14ac:dyDescent="0.2"/>
    <row r="223" s="22" customFormat="1" ht="12.75" x14ac:dyDescent="0.2"/>
    <row r="224" s="22" customFormat="1" ht="12.75" x14ac:dyDescent="0.2"/>
    <row r="225" s="22" customFormat="1" ht="12.75" x14ac:dyDescent="0.2"/>
    <row r="226" s="22" customFormat="1" ht="12.75" x14ac:dyDescent="0.2"/>
    <row r="227" s="22" customFormat="1" ht="12.75" x14ac:dyDescent="0.2"/>
    <row r="228" s="22" customFormat="1" ht="12.75" x14ac:dyDescent="0.2"/>
    <row r="229" s="22" customFormat="1" ht="12.75" x14ac:dyDescent="0.2"/>
    <row r="230" s="22" customFormat="1" ht="12.75" x14ac:dyDescent="0.2"/>
    <row r="231" s="22" customFormat="1" ht="12.75" x14ac:dyDescent="0.2"/>
    <row r="232" s="22" customFormat="1" ht="12.75" x14ac:dyDescent="0.2"/>
    <row r="233" s="22" customFormat="1" ht="12.75" x14ac:dyDescent="0.2"/>
    <row r="234" s="22" customFormat="1" ht="12.75" x14ac:dyDescent="0.2"/>
    <row r="235" s="22" customFormat="1" ht="12.75" x14ac:dyDescent="0.2"/>
    <row r="236" s="22" customFormat="1" ht="12.75" x14ac:dyDescent="0.2"/>
    <row r="237" s="22" customFormat="1" ht="12.75" x14ac:dyDescent="0.2"/>
    <row r="238" s="22" customFormat="1" ht="12.75" x14ac:dyDescent="0.2"/>
    <row r="239" s="22" customFormat="1" ht="12.75" x14ac:dyDescent="0.2"/>
    <row r="240" s="22" customFormat="1" ht="12.75" x14ac:dyDescent="0.2"/>
    <row r="241" s="22" customFormat="1" ht="12.75" x14ac:dyDescent="0.2"/>
    <row r="242" s="22" customFormat="1" ht="12.75" x14ac:dyDescent="0.2"/>
    <row r="243" s="22" customFormat="1" ht="12.75" x14ac:dyDescent="0.2"/>
    <row r="244" s="22" customFormat="1" ht="12.75" x14ac:dyDescent="0.2"/>
    <row r="245" s="22" customFormat="1" ht="12.75" x14ac:dyDescent="0.2"/>
    <row r="246" s="22" customFormat="1" ht="12.75" x14ac:dyDescent="0.2"/>
    <row r="247" s="22" customFormat="1" ht="12.75" x14ac:dyDescent="0.2"/>
    <row r="248" s="22" customFormat="1" ht="12.75" x14ac:dyDescent="0.2"/>
    <row r="249" s="22" customFormat="1" ht="12.75" x14ac:dyDescent="0.2"/>
    <row r="250" s="22" customFormat="1" ht="12.75" x14ac:dyDescent="0.2"/>
    <row r="251" s="22" customFormat="1" ht="12.75" x14ac:dyDescent="0.2"/>
    <row r="252" s="22" customFormat="1" ht="12.75" x14ac:dyDescent="0.2"/>
    <row r="253" s="22" customFormat="1" ht="12.75" x14ac:dyDescent="0.2"/>
    <row r="254" s="22" customFormat="1" ht="12.75" x14ac:dyDescent="0.2"/>
    <row r="255" s="22" customFormat="1" ht="12.75" x14ac:dyDescent="0.2"/>
    <row r="256" s="22" customFormat="1" ht="12.75" x14ac:dyDescent="0.2"/>
    <row r="257" s="22" customFormat="1" ht="12.75" x14ac:dyDescent="0.2"/>
    <row r="258" s="22" customFormat="1" ht="12.75" x14ac:dyDescent="0.2"/>
    <row r="259" s="22" customFormat="1" ht="12.75" x14ac:dyDescent="0.2"/>
    <row r="260" s="22" customFormat="1" ht="12.75" x14ac:dyDescent="0.2"/>
    <row r="261" s="22" customFormat="1" ht="12.75" x14ac:dyDescent="0.2"/>
    <row r="262" s="22" customFormat="1" ht="12.75" x14ac:dyDescent="0.2"/>
    <row r="263" s="22" customFormat="1" ht="12.75" x14ac:dyDescent="0.2"/>
    <row r="264" s="22" customFormat="1" ht="12.75" x14ac:dyDescent="0.2"/>
    <row r="265" s="22" customFormat="1" ht="12.75" x14ac:dyDescent="0.2"/>
    <row r="266" s="22" customFormat="1" ht="12.75" x14ac:dyDescent="0.2"/>
    <row r="267" s="22" customFormat="1" ht="12.75" x14ac:dyDescent="0.2"/>
    <row r="268" s="22" customFormat="1" ht="12.75" x14ac:dyDescent="0.2"/>
    <row r="269" s="22" customFormat="1" ht="12.75" x14ac:dyDescent="0.2"/>
    <row r="270" s="22" customFormat="1" ht="12.75" x14ac:dyDescent="0.2"/>
    <row r="271" s="22" customFormat="1" ht="12.75" x14ac:dyDescent="0.2"/>
    <row r="272" s="22" customFormat="1" ht="12.75" x14ac:dyDescent="0.2"/>
    <row r="273" s="22" customFormat="1" ht="12.75" x14ac:dyDescent="0.2"/>
    <row r="274" s="22" customFormat="1" ht="12.75" x14ac:dyDescent="0.2"/>
    <row r="275" s="22" customFormat="1" ht="12.75" x14ac:dyDescent="0.2"/>
    <row r="276" s="22" customFormat="1" ht="12.75" x14ac:dyDescent="0.2"/>
    <row r="277" s="22" customFormat="1" ht="12.75" x14ac:dyDescent="0.2"/>
    <row r="278" s="22" customFormat="1" ht="12.75" x14ac:dyDescent="0.2"/>
    <row r="279" s="22" customFormat="1" ht="12.75" x14ac:dyDescent="0.2"/>
    <row r="280" s="22" customFormat="1" ht="12.75" x14ac:dyDescent="0.2"/>
  </sheetData>
  <mergeCells count="1">
    <mergeCell ref="B2:D2"/>
  </mergeCells>
  <pageMargins left="0.7" right="0.7" top="0.75" bottom="0.75" header="0.3" footer="0.3"/>
  <pageSetup paperSize="9" orientation="portrait" r:id="rId1"/>
  <headerFooter alignWithMargins="0"/>
  <ignoredErrors>
    <ignoredError sqref="B12"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M51"/>
  <sheetViews>
    <sheetView zoomScaleNormal="100" workbookViewId="0"/>
  </sheetViews>
  <sheetFormatPr defaultRowHeight="12.75" x14ac:dyDescent="0.2"/>
  <cols>
    <col min="1" max="1" width="8.88671875" style="220"/>
    <col min="2" max="2" width="21.109375" style="220" customWidth="1"/>
    <col min="3" max="7" width="8.77734375" style="131" customWidth="1"/>
    <col min="8" max="9" width="7.21875" style="220" customWidth="1"/>
    <col min="10" max="16384" width="8.88671875" style="220"/>
  </cols>
  <sheetData>
    <row r="1" spans="2:9" ht="14.25" customHeight="1" x14ac:dyDescent="0.2">
      <c r="B1" s="191"/>
    </row>
    <row r="2" spans="2:9" ht="18.75" customHeight="1" x14ac:dyDescent="0.25">
      <c r="B2" s="132" t="s">
        <v>297</v>
      </c>
    </row>
    <row r="3" spans="2:9" ht="18.75" customHeight="1" x14ac:dyDescent="0.25">
      <c r="B3" s="132"/>
    </row>
    <row r="4" spans="2:9" ht="14.25" customHeight="1" x14ac:dyDescent="0.2">
      <c r="B4" s="576" t="s">
        <v>98</v>
      </c>
      <c r="C4" s="577"/>
      <c r="D4" s="577"/>
      <c r="E4" s="578"/>
      <c r="F4" s="578"/>
      <c r="G4" s="578"/>
      <c r="H4" s="150"/>
      <c r="I4" s="150"/>
    </row>
    <row r="5" spans="2:9" ht="28.5" customHeight="1" x14ac:dyDescent="0.2">
      <c r="B5" s="398"/>
      <c r="C5" s="399" t="s">
        <v>14</v>
      </c>
      <c r="D5" s="420" t="s">
        <v>50</v>
      </c>
      <c r="E5" s="420" t="s">
        <v>49</v>
      </c>
      <c r="F5" s="399" t="s">
        <v>88</v>
      </c>
      <c r="G5" s="399" t="s">
        <v>122</v>
      </c>
    </row>
    <row r="6" spans="2:9" ht="14.25" customHeight="1" x14ac:dyDescent="0.2">
      <c r="B6" s="431"/>
      <c r="C6" s="579"/>
      <c r="D6" s="579"/>
      <c r="E6" s="579"/>
      <c r="F6" s="580"/>
      <c r="G6" s="462" t="s">
        <v>4</v>
      </c>
    </row>
    <row r="7" spans="2:9" ht="14.25" customHeight="1" x14ac:dyDescent="0.2">
      <c r="B7" s="581" t="s">
        <v>123</v>
      </c>
      <c r="C7" s="213"/>
      <c r="D7" s="214"/>
      <c r="E7" s="214"/>
      <c r="F7" s="213"/>
      <c r="G7" s="213"/>
    </row>
    <row r="8" spans="2:9" ht="14.25" customHeight="1" x14ac:dyDescent="0.2">
      <c r="B8" s="582" t="s">
        <v>99</v>
      </c>
      <c r="C8" s="214">
        <v>2574.4412016385477</v>
      </c>
      <c r="D8" s="214">
        <v>433.27148071987807</v>
      </c>
      <c r="E8" s="214">
        <v>602.64729371117414</v>
      </c>
      <c r="F8" s="214">
        <v>1035.9187744310525</v>
      </c>
      <c r="G8" s="213">
        <v>3610.3599760695997</v>
      </c>
    </row>
    <row r="9" spans="2:9" ht="14.25" customHeight="1" x14ac:dyDescent="0.2">
      <c r="B9" s="582" t="s">
        <v>100</v>
      </c>
      <c r="C9" s="214">
        <v>1754.9513968191343</v>
      </c>
      <c r="D9" s="214">
        <v>1150.2293548629689</v>
      </c>
      <c r="E9" s="214">
        <v>1676.5610696887384</v>
      </c>
      <c r="F9" s="214">
        <v>2826.7904245517016</v>
      </c>
      <c r="G9" s="213">
        <v>4581.7418213708324</v>
      </c>
    </row>
    <row r="10" spans="2:9" ht="14.25" customHeight="1" x14ac:dyDescent="0.2">
      <c r="B10" s="583" t="s">
        <v>94</v>
      </c>
      <c r="C10" s="214">
        <v>4329.392598457679</v>
      </c>
      <c r="D10" s="214">
        <v>1583.5008355828486</v>
      </c>
      <c r="E10" s="214">
        <v>2279.2083633999109</v>
      </c>
      <c r="F10" s="214">
        <v>3862.7091989827577</v>
      </c>
      <c r="G10" s="213">
        <v>8192.1017974404422</v>
      </c>
    </row>
    <row r="11" spans="2:9" ht="14.25" customHeight="1" x14ac:dyDescent="0.2">
      <c r="B11" s="583"/>
      <c r="C11" s="213"/>
      <c r="D11" s="214"/>
      <c r="E11" s="214"/>
      <c r="F11" s="213"/>
      <c r="G11" s="213"/>
    </row>
    <row r="12" spans="2:9" ht="14.25" customHeight="1" x14ac:dyDescent="0.2">
      <c r="B12" s="584" t="s">
        <v>124</v>
      </c>
      <c r="C12" s="213"/>
      <c r="D12" s="214"/>
      <c r="E12" s="214"/>
      <c r="F12" s="213"/>
      <c r="G12" s="213"/>
      <c r="H12" s="142"/>
    </row>
    <row r="13" spans="2:9" ht="14.25" customHeight="1" x14ac:dyDescent="0.2">
      <c r="B13" s="582" t="s">
        <v>99</v>
      </c>
      <c r="C13" s="214">
        <v>282.80535652841161</v>
      </c>
      <c r="D13" s="214">
        <v>224.4546754138116</v>
      </c>
      <c r="E13" s="214">
        <v>248.42226238744411</v>
      </c>
      <c r="F13" s="214">
        <v>472.87693780125562</v>
      </c>
      <c r="G13" s="213">
        <v>755.68229432966666</v>
      </c>
      <c r="H13" s="142"/>
    </row>
    <row r="14" spans="2:9" ht="14.25" customHeight="1" x14ac:dyDescent="0.2">
      <c r="B14" s="582" t="s">
        <v>100</v>
      </c>
      <c r="C14" s="214">
        <v>2247.8713941170186</v>
      </c>
      <c r="D14" s="214">
        <v>190.93250633827299</v>
      </c>
      <c r="E14" s="214">
        <v>333.04185887663169</v>
      </c>
      <c r="F14" s="214">
        <v>523.97436521490488</v>
      </c>
      <c r="G14" s="213">
        <v>2771.8457593319231</v>
      </c>
    </row>
    <row r="15" spans="2:9" ht="14.25" customHeight="1" x14ac:dyDescent="0.2">
      <c r="B15" s="583" t="s">
        <v>94</v>
      </c>
      <c r="C15" s="214">
        <v>2530.6767506454294</v>
      </c>
      <c r="D15" s="214">
        <v>415.38718175208436</v>
      </c>
      <c r="E15" s="214">
        <v>581.46412126407631</v>
      </c>
      <c r="F15" s="214">
        <v>996.85130301616118</v>
      </c>
      <c r="G15" s="213">
        <v>3527.5280536615896</v>
      </c>
    </row>
    <row r="16" spans="2:9" ht="14.25" customHeight="1" x14ac:dyDescent="0.2">
      <c r="B16" s="582"/>
      <c r="C16" s="214"/>
      <c r="D16" s="214"/>
      <c r="E16" s="214"/>
      <c r="F16" s="214"/>
      <c r="G16" s="213"/>
    </row>
    <row r="17" spans="2:7" ht="14.25" customHeight="1" x14ac:dyDescent="0.2">
      <c r="B17" s="584" t="s">
        <v>125</v>
      </c>
      <c r="C17" s="214"/>
      <c r="D17" s="214"/>
      <c r="E17" s="214"/>
      <c r="F17" s="214"/>
      <c r="G17" s="213"/>
    </row>
    <row r="18" spans="2:7" ht="14.25" customHeight="1" x14ac:dyDescent="0.2">
      <c r="B18" s="582" t="s">
        <v>126</v>
      </c>
      <c r="C18" s="214">
        <v>616.53124520247854</v>
      </c>
      <c r="D18" s="214">
        <v>83.268261886088467</v>
      </c>
      <c r="E18" s="214">
        <v>97.52337197384179</v>
      </c>
      <c r="F18" s="214">
        <v>180.79163385993019</v>
      </c>
      <c r="G18" s="213">
        <v>797.32287906240856</v>
      </c>
    </row>
    <row r="19" spans="2:7" ht="14.25" customHeight="1" x14ac:dyDescent="0.2">
      <c r="B19" s="582" t="s">
        <v>127</v>
      </c>
      <c r="C19" s="214">
        <v>828.24850753414853</v>
      </c>
      <c r="D19" s="214">
        <v>115.61372658361988</v>
      </c>
      <c r="E19" s="214">
        <v>159.30530122661804</v>
      </c>
      <c r="F19" s="214">
        <v>274.91902781023782</v>
      </c>
      <c r="G19" s="213">
        <v>1103.1675353443875</v>
      </c>
    </row>
    <row r="20" spans="2:7" ht="14.25" customHeight="1" x14ac:dyDescent="0.2">
      <c r="B20" s="582" t="s">
        <v>128</v>
      </c>
      <c r="C20" s="214">
        <v>1060.3958517067117</v>
      </c>
      <c r="D20" s="214">
        <v>221.97009798590497</v>
      </c>
      <c r="E20" s="214">
        <v>322.78162936554219</v>
      </c>
      <c r="F20" s="214">
        <v>544.75172735144724</v>
      </c>
      <c r="G20" s="213">
        <v>1605.1475790581587</v>
      </c>
    </row>
    <row r="21" spans="2:7" ht="14.25" customHeight="1" x14ac:dyDescent="0.2">
      <c r="B21" s="585" t="s">
        <v>94</v>
      </c>
      <c r="C21" s="609">
        <v>2505.1756044433382</v>
      </c>
      <c r="D21" s="609">
        <v>420.85208645561306</v>
      </c>
      <c r="E21" s="609">
        <v>579.61030256600247</v>
      </c>
      <c r="F21" s="609">
        <v>1000.4623890216156</v>
      </c>
      <c r="G21" s="610">
        <v>3505.637993464954</v>
      </c>
    </row>
    <row r="22" spans="2:7" ht="14.25" customHeight="1" x14ac:dyDescent="0.2">
      <c r="B22" s="431"/>
      <c r="C22" s="579"/>
      <c r="D22" s="579"/>
      <c r="E22" s="579"/>
      <c r="F22" s="580"/>
      <c r="G22" s="462" t="s">
        <v>5</v>
      </c>
    </row>
    <row r="23" spans="2:7" ht="14.25" customHeight="1" x14ac:dyDescent="0.2">
      <c r="B23" s="581" t="s">
        <v>123</v>
      </c>
      <c r="C23" s="213"/>
      <c r="D23" s="214"/>
      <c r="E23" s="214"/>
      <c r="F23" s="213"/>
      <c r="G23" s="213"/>
    </row>
    <row r="24" spans="2:7" ht="14.25" customHeight="1" x14ac:dyDescent="0.2">
      <c r="B24" s="582" t="s">
        <v>99</v>
      </c>
      <c r="C24" s="649">
        <v>59.464258394022231</v>
      </c>
      <c r="D24" s="649">
        <v>27.361619961532966</v>
      </c>
      <c r="E24" s="649">
        <v>26.441079428657453</v>
      </c>
      <c r="F24" s="649">
        <v>26.818451016293459</v>
      </c>
      <c r="G24" s="649">
        <v>44.071229402906447</v>
      </c>
    </row>
    <row r="25" spans="2:7" ht="14.25" customHeight="1" x14ac:dyDescent="0.2">
      <c r="B25" s="582" t="s">
        <v>100</v>
      </c>
      <c r="C25" s="649">
        <v>40.535741605977833</v>
      </c>
      <c r="D25" s="649">
        <v>72.63838003846692</v>
      </c>
      <c r="E25" s="649">
        <v>73.558920571342611</v>
      </c>
      <c r="F25" s="649">
        <v>73.181548983706449</v>
      </c>
      <c r="G25" s="649">
        <v>55.928770597093433</v>
      </c>
    </row>
    <row r="26" spans="2:7" ht="14.25" customHeight="1" x14ac:dyDescent="0.2">
      <c r="B26" s="583" t="s">
        <v>94</v>
      </c>
      <c r="C26" s="649">
        <v>100</v>
      </c>
      <c r="D26" s="649">
        <v>100</v>
      </c>
      <c r="E26" s="649">
        <v>100</v>
      </c>
      <c r="F26" s="649">
        <v>100</v>
      </c>
      <c r="G26" s="649">
        <v>100</v>
      </c>
    </row>
    <row r="27" spans="2:7" ht="14.25" customHeight="1" x14ac:dyDescent="0.2">
      <c r="B27" s="583"/>
      <c r="C27" s="213"/>
      <c r="D27" s="649"/>
      <c r="E27" s="649"/>
      <c r="F27" s="213"/>
      <c r="G27" s="213"/>
    </row>
    <row r="28" spans="2:7" ht="14.25" customHeight="1" x14ac:dyDescent="0.2">
      <c r="B28" s="584" t="s">
        <v>124</v>
      </c>
      <c r="C28" s="213"/>
      <c r="D28" s="649"/>
      <c r="E28" s="649"/>
      <c r="F28" s="213"/>
      <c r="G28" s="213"/>
    </row>
    <row r="29" spans="2:7" ht="14.25" customHeight="1" x14ac:dyDescent="0.2">
      <c r="B29" s="582" t="s">
        <v>99</v>
      </c>
      <c r="C29" s="649">
        <v>11.175088104645697</v>
      </c>
      <c r="D29" s="649">
        <v>54.035050977517393</v>
      </c>
      <c r="E29" s="649">
        <v>42.723575419818772</v>
      </c>
      <c r="F29" s="649">
        <v>47.437058703788367</v>
      </c>
      <c r="G29" s="649">
        <v>21.422431879606602</v>
      </c>
    </row>
    <row r="30" spans="2:7" ht="14.25" customHeight="1" x14ac:dyDescent="0.2">
      <c r="B30" s="582" t="s">
        <v>100</v>
      </c>
      <c r="C30" s="649">
        <v>88.824911895354333</v>
      </c>
      <c r="D30" s="649">
        <v>45.964949022482664</v>
      </c>
      <c r="E30" s="649">
        <v>57.276424580181143</v>
      </c>
      <c r="F30" s="649">
        <v>52.562941296211577</v>
      </c>
      <c r="G30" s="649">
        <v>78.577568120393394</v>
      </c>
    </row>
    <row r="31" spans="2:7" ht="14.25" customHeight="1" x14ac:dyDescent="0.2">
      <c r="B31" s="583" t="s">
        <v>94</v>
      </c>
      <c r="C31" s="649">
        <v>100</v>
      </c>
      <c r="D31" s="649">
        <v>100</v>
      </c>
      <c r="E31" s="649">
        <v>100</v>
      </c>
      <c r="F31" s="649">
        <v>100</v>
      </c>
      <c r="G31" s="649">
        <v>100</v>
      </c>
    </row>
    <row r="32" spans="2:7" ht="14.25" customHeight="1" x14ac:dyDescent="0.2">
      <c r="B32" s="582"/>
      <c r="C32" s="649"/>
      <c r="D32" s="649"/>
      <c r="E32" s="649"/>
      <c r="F32" s="649"/>
      <c r="G32" s="649"/>
    </row>
    <row r="33" spans="2:13" ht="14.25" customHeight="1" x14ac:dyDescent="0.2">
      <c r="B33" s="584" t="s">
        <v>125</v>
      </c>
      <c r="C33" s="649"/>
      <c r="D33" s="649"/>
      <c r="E33" s="649"/>
      <c r="F33" s="649"/>
      <c r="G33" s="649"/>
    </row>
    <row r="34" spans="2:13" ht="14.25" customHeight="1" x14ac:dyDescent="0.2">
      <c r="B34" s="582" t="s">
        <v>126</v>
      </c>
      <c r="C34" s="649">
        <v>24.610300535777199</v>
      </c>
      <c r="D34" s="649">
        <v>19.785635990869849</v>
      </c>
      <c r="E34" s="649">
        <v>16.825679519859193</v>
      </c>
      <c r="F34" s="649">
        <v>18.0708076429272</v>
      </c>
      <c r="G34" s="649">
        <v>22.744016368739171</v>
      </c>
    </row>
    <row r="35" spans="2:13" ht="14.25" customHeight="1" x14ac:dyDescent="0.2">
      <c r="B35" s="582" t="s">
        <v>127</v>
      </c>
      <c r="C35" s="649">
        <v>33.061495013168518</v>
      </c>
      <c r="D35" s="649">
        <v>27.471344518524461</v>
      </c>
      <c r="E35" s="649">
        <v>27.484898132651349</v>
      </c>
      <c r="F35" s="649">
        <v>27.479196702145892</v>
      </c>
      <c r="G35" s="649">
        <v>31.468381430166513</v>
      </c>
    </row>
    <row r="36" spans="2:13" ht="14.25" customHeight="1" x14ac:dyDescent="0.2">
      <c r="B36" s="582" t="s">
        <v>128</v>
      </c>
      <c r="C36" s="649">
        <v>42.328204451054305</v>
      </c>
      <c r="D36" s="649">
        <v>52.743019490605761</v>
      </c>
      <c r="E36" s="649">
        <v>55.689422347489383</v>
      </c>
      <c r="F36" s="649">
        <v>54.449995654926866</v>
      </c>
      <c r="G36" s="649">
        <v>45.787602201094337</v>
      </c>
    </row>
    <row r="37" spans="2:13" ht="14.25" customHeight="1" x14ac:dyDescent="0.2">
      <c r="B37" s="585" t="s">
        <v>94</v>
      </c>
      <c r="C37" s="224">
        <v>100</v>
      </c>
      <c r="D37" s="224">
        <v>100</v>
      </c>
      <c r="E37" s="224">
        <v>100</v>
      </c>
      <c r="F37" s="224">
        <v>100</v>
      </c>
      <c r="G37" s="224">
        <v>100</v>
      </c>
      <c r="I37" s="816"/>
      <c r="J37" s="816"/>
      <c r="K37" s="816"/>
      <c r="L37" s="816"/>
      <c r="M37" s="816"/>
    </row>
    <row r="38" spans="2:13" ht="14.25" customHeight="1" x14ac:dyDescent="0.2">
      <c r="B38" s="583"/>
      <c r="C38" s="650"/>
      <c r="D38" s="650"/>
      <c r="E38" s="650"/>
      <c r="F38" s="650"/>
      <c r="G38" s="462" t="s">
        <v>139</v>
      </c>
    </row>
    <row r="39" spans="2:13" ht="14.25" customHeight="1" x14ac:dyDescent="0.2">
      <c r="B39" s="196"/>
      <c r="C39" s="193"/>
      <c r="D39" s="193"/>
      <c r="E39" s="193"/>
      <c r="F39" s="193"/>
      <c r="G39" s="193"/>
      <c r="H39" s="32"/>
      <c r="I39" s="32"/>
    </row>
    <row r="40" spans="2:13" ht="14.25" customHeight="1" x14ac:dyDescent="0.2">
      <c r="B40" s="586" t="s">
        <v>123</v>
      </c>
      <c r="C40" s="819">
        <v>1970</v>
      </c>
      <c r="D40" s="819">
        <v>1511</v>
      </c>
      <c r="E40" s="819">
        <v>2090</v>
      </c>
      <c r="F40" s="819">
        <v>3601</v>
      </c>
      <c r="G40" s="819">
        <v>5571</v>
      </c>
      <c r="H40" s="32"/>
      <c r="I40" s="32"/>
    </row>
    <row r="41" spans="2:13" ht="14.25" customHeight="1" x14ac:dyDescent="0.2">
      <c r="B41" s="586" t="s">
        <v>124</v>
      </c>
      <c r="C41" s="819">
        <v>1119</v>
      </c>
      <c r="D41" s="819">
        <v>395</v>
      </c>
      <c r="E41" s="819">
        <v>499</v>
      </c>
      <c r="F41" s="819">
        <v>894</v>
      </c>
      <c r="G41" s="819">
        <v>2013</v>
      </c>
      <c r="H41" s="32"/>
      <c r="I41" s="32"/>
    </row>
    <row r="42" spans="2:13" ht="14.25" customHeight="1" x14ac:dyDescent="0.2">
      <c r="B42" s="587" t="s">
        <v>125</v>
      </c>
      <c r="C42" s="677">
        <v>1104</v>
      </c>
      <c r="D42" s="677">
        <v>397</v>
      </c>
      <c r="E42" s="677">
        <v>492</v>
      </c>
      <c r="F42" s="677">
        <v>889</v>
      </c>
      <c r="G42" s="677">
        <v>1993</v>
      </c>
      <c r="H42" s="32"/>
      <c r="I42" s="32"/>
    </row>
    <row r="43" spans="2:13" ht="14.25" customHeight="1" x14ac:dyDescent="0.2">
      <c r="B43" s="248" t="s">
        <v>129</v>
      </c>
      <c r="C43" s="588"/>
      <c r="D43" s="588"/>
      <c r="E43" s="588"/>
      <c r="F43" s="588"/>
      <c r="G43" s="588"/>
    </row>
    <row r="44" spans="2:13" ht="14.25" customHeight="1" x14ac:dyDescent="0.2">
      <c r="B44" s="248" t="s">
        <v>18</v>
      </c>
      <c r="C44" s="588"/>
      <c r="D44" s="588"/>
      <c r="E44" s="588"/>
      <c r="F44" s="588"/>
      <c r="G44" s="588"/>
    </row>
    <row r="51" spans="2:2" x14ac:dyDescent="0.2">
      <c r="B51" s="221"/>
    </row>
  </sheetData>
  <pageMargins left="0.7" right="0.7" top="0.75" bottom="0.75"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XFD65"/>
  <sheetViews>
    <sheetView workbookViewId="0"/>
  </sheetViews>
  <sheetFormatPr defaultRowHeight="12.75" x14ac:dyDescent="0.2"/>
  <cols>
    <col min="1" max="1" width="8.88671875" style="200"/>
    <col min="2" max="2" width="11.33203125" style="200" customWidth="1"/>
    <col min="3" max="5" width="8.77734375" style="200" customWidth="1"/>
    <col min="6" max="6" width="7.44140625" style="200" customWidth="1"/>
    <col min="7" max="9" width="8.77734375" style="200" customWidth="1"/>
    <col min="10" max="10" width="6.77734375" style="200" customWidth="1"/>
    <col min="11" max="12" width="7.21875" style="200" bestFit="1" customWidth="1"/>
    <col min="13" max="19" width="8.88671875" style="200"/>
    <col min="20" max="27" width="7.21875" style="200" bestFit="1" customWidth="1"/>
    <col min="28" max="28" width="8" style="200" bestFit="1" customWidth="1"/>
    <col min="29" max="30" width="7.21875" style="200" bestFit="1" customWidth="1"/>
    <col min="31" max="16384" width="8.88671875" style="200"/>
  </cols>
  <sheetData>
    <row r="1" spans="2:11" ht="14.25" customHeight="1" x14ac:dyDescent="0.2">
      <c r="B1" s="395"/>
    </row>
    <row r="2" spans="2:11" ht="37.5" customHeight="1" x14ac:dyDescent="0.25">
      <c r="B2" s="868" t="s">
        <v>298</v>
      </c>
      <c r="C2" s="847"/>
      <c r="D2" s="847"/>
      <c r="E2" s="847"/>
      <c r="F2" s="847"/>
      <c r="G2" s="847"/>
    </row>
    <row r="3" spans="2:11" x14ac:dyDescent="0.2">
      <c r="B3" s="194"/>
      <c r="C3" s="396"/>
      <c r="D3" s="196"/>
      <c r="E3" s="196"/>
      <c r="F3" s="196"/>
      <c r="G3" s="196"/>
      <c r="H3" s="196"/>
      <c r="I3" s="196"/>
      <c r="J3" s="196"/>
    </row>
    <row r="4" spans="2:11" x14ac:dyDescent="0.2">
      <c r="B4" s="429" t="s">
        <v>98</v>
      </c>
      <c r="C4" s="429"/>
      <c r="D4" s="429"/>
      <c r="E4" s="430"/>
      <c r="F4" s="430"/>
      <c r="G4" s="430"/>
      <c r="H4" s="397"/>
      <c r="I4" s="397"/>
      <c r="J4" s="397"/>
      <c r="K4" s="196"/>
    </row>
    <row r="5" spans="2:11" ht="25.5" x14ac:dyDescent="0.2">
      <c r="B5" s="398"/>
      <c r="C5" s="399" t="s">
        <v>14</v>
      </c>
      <c r="D5" s="420" t="s">
        <v>50</v>
      </c>
      <c r="E5" s="420" t="s">
        <v>49</v>
      </c>
      <c r="F5" s="399" t="s">
        <v>88</v>
      </c>
      <c r="G5" s="399" t="s">
        <v>122</v>
      </c>
      <c r="I5" s="395"/>
      <c r="J5" s="400"/>
    </row>
    <row r="6" spans="2:11" x14ac:dyDescent="0.2">
      <c r="B6" s="431"/>
      <c r="C6" s="432"/>
      <c r="D6" s="432"/>
      <c r="E6" s="432"/>
      <c r="F6" s="433"/>
      <c r="G6" s="462" t="s">
        <v>4</v>
      </c>
      <c r="I6" s="400"/>
      <c r="J6" s="400"/>
    </row>
    <row r="7" spans="2:11" x14ac:dyDescent="0.2">
      <c r="B7" s="431"/>
      <c r="C7" s="432"/>
      <c r="D7" s="432"/>
      <c r="E7" s="432"/>
      <c r="F7" s="433"/>
      <c r="G7" s="462"/>
      <c r="I7" s="400"/>
      <c r="J7" s="400"/>
    </row>
    <row r="8" spans="2:11" ht="14.25" customHeight="1" x14ac:dyDescent="0.2">
      <c r="B8" s="225" t="s">
        <v>6</v>
      </c>
      <c r="C8" s="479">
        <v>1573.0262011989983</v>
      </c>
      <c r="D8" s="479">
        <v>551.93985903816974</v>
      </c>
      <c r="E8" s="479">
        <v>465.23539309215568</v>
      </c>
      <c r="F8" s="479">
        <v>1017.1752521303257</v>
      </c>
      <c r="G8" s="479">
        <v>2590.2014533293191</v>
      </c>
      <c r="I8" s="400"/>
      <c r="J8" s="400"/>
    </row>
    <row r="9" spans="2:11" ht="14.25" customHeight="1" x14ac:dyDescent="0.2">
      <c r="B9" s="225" t="s">
        <v>7</v>
      </c>
      <c r="C9" s="479">
        <v>1777.4914969086255</v>
      </c>
      <c r="D9" s="479">
        <v>427.83896951121056</v>
      </c>
      <c r="E9" s="479">
        <v>449.77016681707278</v>
      </c>
      <c r="F9" s="479">
        <v>877.60913632828442</v>
      </c>
      <c r="G9" s="479">
        <v>2655.1006332369102</v>
      </c>
      <c r="I9" s="400"/>
      <c r="J9" s="400"/>
    </row>
    <row r="10" spans="2:11" ht="14.25" customHeight="1" x14ac:dyDescent="0.2">
      <c r="B10" s="225" t="s">
        <v>8</v>
      </c>
      <c r="C10" s="479">
        <v>1916.2912005042488</v>
      </c>
      <c r="D10" s="479">
        <v>399.59043858908802</v>
      </c>
      <c r="E10" s="479">
        <v>455.24685598493767</v>
      </c>
      <c r="F10" s="479">
        <v>854.83729457402455</v>
      </c>
      <c r="G10" s="479">
        <v>2771.1284950782688</v>
      </c>
    </row>
    <row r="11" spans="2:11" ht="14.25" customHeight="1" x14ac:dyDescent="0.2">
      <c r="B11" s="383" t="s">
        <v>9</v>
      </c>
      <c r="C11" s="479">
        <v>2162.6566019227371</v>
      </c>
      <c r="D11" s="479">
        <v>377.06968608079859</v>
      </c>
      <c r="E11" s="479">
        <v>385.7077639866672</v>
      </c>
      <c r="F11" s="479">
        <v>762.77745006746602</v>
      </c>
      <c r="G11" s="479">
        <v>2925.4340519901984</v>
      </c>
    </row>
    <row r="12" spans="2:11" ht="14.25" customHeight="1" x14ac:dyDescent="0.2">
      <c r="B12" s="383" t="s">
        <v>10</v>
      </c>
      <c r="C12" s="479">
        <v>2256.1758686250423</v>
      </c>
      <c r="D12" s="479">
        <v>428.74800712897746</v>
      </c>
      <c r="E12" s="479">
        <v>387.21699674148601</v>
      </c>
      <c r="F12" s="479">
        <v>815.96500387046285</v>
      </c>
      <c r="G12" s="479">
        <v>3072.1408724955058</v>
      </c>
    </row>
    <row r="13" spans="2:11" ht="14.25" customHeight="1" x14ac:dyDescent="0.2">
      <c r="B13" s="383" t="s">
        <v>17</v>
      </c>
      <c r="C13" s="479">
        <v>2521.69820337075</v>
      </c>
      <c r="D13" s="479">
        <v>428.88624688672456</v>
      </c>
      <c r="E13" s="479">
        <v>540.64649124336972</v>
      </c>
      <c r="F13" s="479">
        <v>969.53273813009628</v>
      </c>
      <c r="G13" s="479">
        <v>3491.2309415008458</v>
      </c>
    </row>
    <row r="14" spans="2:11" ht="14.25" customHeight="1" x14ac:dyDescent="0.2">
      <c r="B14" s="383" t="s">
        <v>136</v>
      </c>
      <c r="C14" s="479">
        <v>2330.3319917188874</v>
      </c>
      <c r="D14" s="479">
        <v>398.04233131675136</v>
      </c>
      <c r="E14" s="479">
        <v>513.10060487083797</v>
      </c>
      <c r="F14" s="479">
        <v>911.1429361875895</v>
      </c>
      <c r="G14" s="479">
        <v>3241.4749279064745</v>
      </c>
    </row>
    <row r="15" spans="2:11" ht="14.25" customHeight="1" x14ac:dyDescent="0.2">
      <c r="B15" s="202" t="s">
        <v>228</v>
      </c>
      <c r="C15" s="609">
        <v>2574.4412016385477</v>
      </c>
      <c r="D15" s="609">
        <v>433.27148071987807</v>
      </c>
      <c r="E15" s="609">
        <v>602.64729371117414</v>
      </c>
      <c r="F15" s="609">
        <v>1035.9187744310525</v>
      </c>
      <c r="G15" s="609">
        <v>3610.3599760695997</v>
      </c>
    </row>
    <row r="16" spans="2:11" ht="14.25" customHeight="1" x14ac:dyDescent="0.2">
      <c r="B16" s="431"/>
      <c r="C16" s="432"/>
      <c r="D16" s="432"/>
      <c r="E16" s="432"/>
      <c r="F16" s="433"/>
      <c r="G16" s="462" t="s">
        <v>200</v>
      </c>
      <c r="I16" s="400"/>
      <c r="J16" s="400"/>
    </row>
    <row r="17" spans="2:10" ht="14.25" customHeight="1" x14ac:dyDescent="0.2">
      <c r="B17" s="431"/>
      <c r="C17" s="432"/>
      <c r="D17" s="432"/>
      <c r="E17" s="432"/>
      <c r="F17" s="433"/>
      <c r="G17" s="462"/>
      <c r="I17" s="400"/>
      <c r="J17" s="400"/>
    </row>
    <row r="18" spans="2:10" ht="14.25" customHeight="1" x14ac:dyDescent="0.2">
      <c r="B18" s="225" t="s">
        <v>6</v>
      </c>
      <c r="C18" s="384">
        <v>59.194115620665933</v>
      </c>
      <c r="D18" s="384">
        <v>29.81990323270335</v>
      </c>
      <c r="E18" s="384">
        <v>24.493087846115387</v>
      </c>
      <c r="F18" s="384">
        <v>27.1220202847949</v>
      </c>
      <c r="G18" s="384">
        <v>40.422822987817788</v>
      </c>
      <c r="I18" s="400"/>
      <c r="J18" s="400"/>
    </row>
    <row r="19" spans="2:10" ht="14.25" customHeight="1" x14ac:dyDescent="0.2">
      <c r="B19" s="225" t="s">
        <v>7</v>
      </c>
      <c r="C19" s="384">
        <v>60.357508907106983</v>
      </c>
      <c r="D19" s="384">
        <v>25.113265616241303</v>
      </c>
      <c r="E19" s="384">
        <v>23.767848049203586</v>
      </c>
      <c r="F19" s="384">
        <v>24.405254491086247</v>
      </c>
      <c r="G19" s="384">
        <v>40.592141214115429</v>
      </c>
      <c r="I19" s="400"/>
      <c r="J19" s="400"/>
    </row>
    <row r="20" spans="2:10" ht="14.25" customHeight="1" x14ac:dyDescent="0.2">
      <c r="B20" s="225" t="s">
        <v>8</v>
      </c>
      <c r="C20" s="384">
        <v>59.2565252019063</v>
      </c>
      <c r="D20" s="384">
        <v>22.164246963768562</v>
      </c>
      <c r="E20" s="384">
        <v>23.391246594351184</v>
      </c>
      <c r="F20" s="384">
        <v>22.80120731833809</v>
      </c>
      <c r="G20" s="384">
        <v>39.684047590257173</v>
      </c>
    </row>
    <row r="21" spans="2:10" ht="14.25" customHeight="1" x14ac:dyDescent="0.2">
      <c r="B21" s="383" t="s">
        <v>9</v>
      </c>
      <c r="C21" s="384">
        <v>58.984405144855032</v>
      </c>
      <c r="D21" s="384">
        <v>21.448628969841884</v>
      </c>
      <c r="E21" s="384">
        <v>19.294832220022521</v>
      </c>
      <c r="F21" s="384">
        <v>20.302649185349015</v>
      </c>
      <c r="G21" s="384">
        <v>39.407624945648948</v>
      </c>
    </row>
    <row r="22" spans="2:10" ht="14.25" customHeight="1" x14ac:dyDescent="0.2">
      <c r="B22" s="383" t="s">
        <v>10</v>
      </c>
      <c r="C22" s="384">
        <v>60.685797249529358</v>
      </c>
      <c r="D22" s="384">
        <v>26.167668597578299</v>
      </c>
      <c r="E22" s="384">
        <v>19.705213259159056</v>
      </c>
      <c r="F22" s="384">
        <v>22.643597079574295</v>
      </c>
      <c r="G22" s="384">
        <v>41.961616508905877</v>
      </c>
    </row>
    <row r="23" spans="2:10" ht="14.25" customHeight="1" x14ac:dyDescent="0.2">
      <c r="B23" s="383" t="s">
        <v>17</v>
      </c>
      <c r="C23" s="384">
        <v>61.051773935817913</v>
      </c>
      <c r="D23" s="384">
        <v>26.787108732906191</v>
      </c>
      <c r="E23" s="384">
        <v>24.061434454746713</v>
      </c>
      <c r="F23" s="384">
        <v>25.19553440403433</v>
      </c>
      <c r="G23" s="384">
        <v>43.758206832617084</v>
      </c>
    </row>
    <row r="24" spans="2:10" ht="14.25" customHeight="1" x14ac:dyDescent="0.2">
      <c r="B24" s="383" t="s">
        <v>136</v>
      </c>
      <c r="C24" s="384">
        <v>57.123097466019502</v>
      </c>
      <c r="D24" s="384">
        <v>24.772177171006355</v>
      </c>
      <c r="E24" s="384">
        <v>23.173481854602151</v>
      </c>
      <c r="F24" s="384">
        <v>23.845770272824709</v>
      </c>
      <c r="G24" s="384">
        <v>41.028860741732501</v>
      </c>
    </row>
    <row r="25" spans="2:10" ht="14.25" customHeight="1" x14ac:dyDescent="0.2">
      <c r="B25" s="202" t="s">
        <v>228</v>
      </c>
      <c r="C25" s="224">
        <v>59.464258394022231</v>
      </c>
      <c r="D25" s="224">
        <v>27.361619961532966</v>
      </c>
      <c r="E25" s="224">
        <v>26.441079428657453</v>
      </c>
      <c r="F25" s="224">
        <v>26.818451016293459</v>
      </c>
      <c r="G25" s="224">
        <v>44.071229402906447</v>
      </c>
    </row>
    <row r="26" spans="2:10" ht="14.25" customHeight="1" x14ac:dyDescent="0.2">
      <c r="B26" s="431"/>
      <c r="C26" s="432"/>
      <c r="D26" s="432"/>
      <c r="E26" s="432"/>
      <c r="F26" s="433"/>
      <c r="G26" s="462" t="s">
        <v>139</v>
      </c>
      <c r="I26" s="400"/>
      <c r="J26" s="400"/>
    </row>
    <row r="27" spans="2:10" ht="14.25" customHeight="1" x14ac:dyDescent="0.2">
      <c r="B27" s="431"/>
      <c r="C27" s="432"/>
      <c r="D27" s="432"/>
      <c r="E27" s="432"/>
      <c r="F27" s="433"/>
      <c r="G27" s="462"/>
      <c r="I27" s="400"/>
      <c r="J27" s="400"/>
    </row>
    <row r="28" spans="2:10" ht="14.25" customHeight="1" x14ac:dyDescent="0.2">
      <c r="B28" s="225" t="s">
        <v>6</v>
      </c>
      <c r="C28" s="535">
        <v>1074</v>
      </c>
      <c r="D28" s="535">
        <v>395</v>
      </c>
      <c r="E28" s="535">
        <v>386</v>
      </c>
      <c r="F28" s="535">
        <v>781</v>
      </c>
      <c r="G28" s="535">
        <v>1855</v>
      </c>
      <c r="I28" s="400"/>
      <c r="J28" s="400"/>
    </row>
    <row r="29" spans="2:10" ht="14.25" customHeight="1" x14ac:dyDescent="0.2">
      <c r="B29" s="225" t="s">
        <v>7</v>
      </c>
      <c r="C29" s="535">
        <v>1185</v>
      </c>
      <c r="D29" s="535">
        <v>337</v>
      </c>
      <c r="E29" s="535">
        <v>361</v>
      </c>
      <c r="F29" s="535">
        <v>698</v>
      </c>
      <c r="G29" s="535">
        <v>1883</v>
      </c>
      <c r="I29" s="400"/>
      <c r="J29" s="400"/>
    </row>
    <row r="30" spans="2:10" ht="14.25" customHeight="1" x14ac:dyDescent="0.2">
      <c r="B30" s="225" t="s">
        <v>8</v>
      </c>
      <c r="C30" s="535">
        <v>1225</v>
      </c>
      <c r="D30" s="535">
        <v>300</v>
      </c>
      <c r="E30" s="535">
        <v>331</v>
      </c>
      <c r="F30" s="535">
        <v>631</v>
      </c>
      <c r="G30" s="535">
        <v>1856</v>
      </c>
    </row>
    <row r="31" spans="2:10" ht="14.25" customHeight="1" x14ac:dyDescent="0.2">
      <c r="B31" s="383" t="s">
        <v>9</v>
      </c>
      <c r="C31" s="535">
        <v>1116</v>
      </c>
      <c r="D31" s="535">
        <v>326</v>
      </c>
      <c r="E31" s="535">
        <v>309</v>
      </c>
      <c r="F31" s="535">
        <v>635</v>
      </c>
      <c r="G31" s="535">
        <v>1751</v>
      </c>
    </row>
    <row r="32" spans="2:10" ht="14.25" customHeight="1" x14ac:dyDescent="0.2">
      <c r="B32" s="383" t="s">
        <v>10</v>
      </c>
      <c r="C32" s="535">
        <v>1162</v>
      </c>
      <c r="D32" s="535">
        <v>376</v>
      </c>
      <c r="E32" s="535">
        <v>336</v>
      </c>
      <c r="F32" s="535">
        <v>712</v>
      </c>
      <c r="G32" s="535">
        <v>1874</v>
      </c>
    </row>
    <row r="33" spans="1:16384" ht="14.25" customHeight="1" x14ac:dyDescent="0.2">
      <c r="B33" s="383" t="s">
        <v>17</v>
      </c>
      <c r="C33" s="535">
        <v>1147</v>
      </c>
      <c r="D33" s="535">
        <v>374</v>
      </c>
      <c r="E33" s="535">
        <v>441</v>
      </c>
      <c r="F33" s="535">
        <v>815</v>
      </c>
      <c r="G33" s="535">
        <v>1962</v>
      </c>
    </row>
    <row r="34" spans="1:16384" ht="14.25" customHeight="1" x14ac:dyDescent="0.2">
      <c r="B34" s="383" t="s">
        <v>136</v>
      </c>
      <c r="C34" s="535">
        <v>1103</v>
      </c>
      <c r="D34" s="535">
        <v>361</v>
      </c>
      <c r="E34" s="535">
        <v>410</v>
      </c>
      <c r="F34" s="535">
        <v>771</v>
      </c>
      <c r="G34" s="535">
        <v>1874</v>
      </c>
    </row>
    <row r="35" spans="1:16384" ht="14.25" customHeight="1" x14ac:dyDescent="0.2">
      <c r="B35" s="202" t="s">
        <v>228</v>
      </c>
      <c r="C35" s="632">
        <v>1135</v>
      </c>
      <c r="D35" s="632">
        <v>409</v>
      </c>
      <c r="E35" s="632">
        <v>512</v>
      </c>
      <c r="F35" s="632">
        <v>921</v>
      </c>
      <c r="G35" s="632">
        <v>2056</v>
      </c>
    </row>
    <row r="36" spans="1:16384" ht="14.25" customHeight="1" x14ac:dyDescent="0.2">
      <c r="B36" s="568" t="s">
        <v>129</v>
      </c>
      <c r="C36" s="384"/>
      <c r="D36" s="384"/>
      <c r="E36" s="384"/>
      <c r="F36" s="384"/>
      <c r="G36" s="384"/>
    </row>
    <row r="37" spans="1:16384" ht="14.25" customHeight="1" x14ac:dyDescent="0.2">
      <c r="B37" s="248" t="s">
        <v>18</v>
      </c>
      <c r="C37" s="401"/>
      <c r="D37" s="401"/>
      <c r="E37" s="401"/>
      <c r="F37" s="401"/>
      <c r="G37" s="401"/>
      <c r="H37" s="401"/>
      <c r="I37" s="401"/>
      <c r="J37" s="401"/>
    </row>
    <row r="38" spans="1:16384" x14ac:dyDescent="0.2">
      <c r="B38" s="402"/>
      <c r="C38" s="403"/>
      <c r="D38" s="403"/>
      <c r="E38" s="403"/>
      <c r="F38" s="403"/>
      <c r="G38" s="403"/>
      <c r="H38" s="400"/>
      <c r="I38" s="400"/>
      <c r="J38" s="403"/>
    </row>
    <row r="39" spans="1:16384" x14ac:dyDescent="0.2">
      <c r="B39" s="404"/>
      <c r="C39" s="403"/>
      <c r="D39" s="403"/>
      <c r="E39" s="403"/>
      <c r="F39" s="403"/>
      <c r="G39" s="403"/>
      <c r="H39" s="400"/>
      <c r="I39" s="400"/>
      <c r="J39" s="403"/>
    </row>
    <row r="40" spans="1:16384" s="196" customFormat="1" x14ac:dyDescent="0.2">
      <c r="B40" s="404"/>
      <c r="C40" s="403"/>
      <c r="D40" s="403"/>
      <c r="E40" s="403"/>
      <c r="F40" s="403"/>
      <c r="G40" s="403"/>
      <c r="H40" s="400"/>
      <c r="I40" s="400"/>
      <c r="J40" s="403"/>
    </row>
    <row r="41" spans="1:16384"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c r="AMM41" s="11"/>
      <c r="AMN41" s="11"/>
      <c r="AMO41" s="11"/>
      <c r="AMP41" s="11"/>
      <c r="AMQ41" s="11"/>
      <c r="AMR41" s="11"/>
      <c r="AMS41" s="11"/>
      <c r="AMT41" s="11"/>
      <c r="AMU41" s="11"/>
      <c r="AMV41" s="11"/>
      <c r="AMW41" s="11"/>
      <c r="AMX41" s="11"/>
      <c r="AMY41" s="11"/>
      <c r="AMZ41" s="11"/>
      <c r="ANA41" s="11"/>
      <c r="ANB41" s="11"/>
      <c r="ANC41" s="11"/>
      <c r="AND41" s="11"/>
      <c r="ANE41" s="11"/>
      <c r="ANF41" s="11"/>
      <c r="ANG41" s="11"/>
      <c r="ANH41" s="11"/>
      <c r="ANI41" s="11"/>
      <c r="ANJ41" s="11"/>
      <c r="ANK41" s="11"/>
      <c r="ANL41" s="11"/>
      <c r="ANM41" s="11"/>
      <c r="ANN41" s="11"/>
      <c r="ANO41" s="11"/>
      <c r="ANP41" s="11"/>
      <c r="ANQ41" s="11"/>
      <c r="ANR41" s="11"/>
      <c r="ANS41" s="11"/>
      <c r="ANT41" s="11"/>
      <c r="ANU41" s="11"/>
      <c r="ANV41" s="11"/>
      <c r="ANW41" s="11"/>
      <c r="ANX41" s="11"/>
      <c r="ANY41" s="11"/>
      <c r="ANZ41" s="11"/>
      <c r="AOA41" s="11"/>
      <c r="AOB41" s="11"/>
      <c r="AOC41" s="11"/>
      <c r="AOD41" s="11"/>
      <c r="AOE41" s="11"/>
      <c r="AOF41" s="11"/>
      <c r="AOG41" s="11"/>
      <c r="AOH41" s="11"/>
      <c r="AOI41" s="11"/>
      <c r="AOJ41" s="11"/>
      <c r="AOK41" s="11"/>
      <c r="AOL41" s="11"/>
      <c r="AOM41" s="11"/>
      <c r="AON41" s="11"/>
      <c r="AOO41" s="11"/>
      <c r="AOP41" s="11"/>
      <c r="AOQ41" s="11"/>
      <c r="AOR41" s="11"/>
      <c r="AOS41" s="11"/>
      <c r="AOT41" s="11"/>
      <c r="AOU41" s="11"/>
      <c r="AOV41" s="11"/>
      <c r="AOW41" s="11"/>
      <c r="AOX41" s="11"/>
      <c r="AOY41" s="11"/>
      <c r="AOZ41" s="11"/>
      <c r="APA41" s="11"/>
      <c r="APB41" s="11"/>
      <c r="APC41" s="11"/>
      <c r="APD41" s="11"/>
      <c r="APE41" s="11"/>
      <c r="APF41" s="11"/>
      <c r="APG41" s="11"/>
      <c r="APH41" s="11"/>
      <c r="API41" s="11"/>
      <c r="APJ41" s="11"/>
      <c r="APK41" s="11"/>
      <c r="APL41" s="11"/>
      <c r="APM41" s="11"/>
      <c r="APN41" s="11"/>
      <c r="APO41" s="11"/>
      <c r="APP41" s="11"/>
      <c r="APQ41" s="11"/>
      <c r="APR41" s="11"/>
      <c r="APS41" s="11"/>
      <c r="APT41" s="11"/>
      <c r="APU41" s="11"/>
      <c r="APV41" s="11"/>
      <c r="APW41" s="11"/>
      <c r="APX41" s="11"/>
      <c r="APY41" s="11"/>
      <c r="APZ41" s="11"/>
      <c r="AQA41" s="11"/>
      <c r="AQB41" s="11"/>
      <c r="AQC41" s="11"/>
      <c r="AQD41" s="11"/>
      <c r="AQE41" s="11"/>
      <c r="AQF41" s="11"/>
      <c r="AQG41" s="11"/>
      <c r="AQH41" s="11"/>
      <c r="AQI41" s="11"/>
      <c r="AQJ41" s="11"/>
      <c r="AQK41" s="11"/>
      <c r="AQL41" s="11"/>
      <c r="AQM41" s="11"/>
      <c r="AQN41" s="11"/>
      <c r="AQO41" s="11"/>
      <c r="AQP41" s="11"/>
      <c r="AQQ41" s="11"/>
      <c r="AQR41" s="11"/>
      <c r="AQS41" s="11"/>
      <c r="AQT41" s="11"/>
      <c r="AQU41" s="11"/>
      <c r="AQV41" s="11"/>
      <c r="AQW41" s="11"/>
      <c r="AQX41" s="11"/>
      <c r="AQY41" s="11"/>
      <c r="AQZ41" s="11"/>
      <c r="ARA41" s="11"/>
      <c r="ARB41" s="11"/>
      <c r="ARC41" s="11"/>
      <c r="ARD41" s="11"/>
      <c r="ARE41" s="11"/>
      <c r="ARF41" s="11"/>
      <c r="ARG41" s="11"/>
      <c r="ARH41" s="11"/>
      <c r="ARI41" s="11"/>
      <c r="ARJ41" s="11"/>
      <c r="ARK41" s="11"/>
      <c r="ARL41" s="11"/>
      <c r="ARM41" s="11"/>
      <c r="ARN41" s="11"/>
      <c r="ARO41" s="11"/>
      <c r="ARP41" s="11"/>
      <c r="ARQ41" s="11"/>
      <c r="ARR41" s="11"/>
      <c r="ARS41" s="11"/>
      <c r="ART41" s="11"/>
      <c r="ARU41" s="11"/>
      <c r="ARV41" s="11"/>
      <c r="ARW41" s="11"/>
      <c r="ARX41" s="11"/>
      <c r="ARY41" s="11"/>
      <c r="ARZ41" s="11"/>
      <c r="ASA41" s="11"/>
      <c r="ASB41" s="11"/>
      <c r="ASC41" s="11"/>
      <c r="ASD41" s="11"/>
      <c r="ASE41" s="11"/>
      <c r="ASF41" s="11"/>
      <c r="ASG41" s="11"/>
      <c r="ASH41" s="11"/>
      <c r="ASI41" s="11"/>
      <c r="ASJ41" s="11"/>
      <c r="ASK41" s="11"/>
      <c r="ASL41" s="11"/>
      <c r="ASM41" s="11"/>
      <c r="ASN41" s="11"/>
      <c r="ASO41" s="11"/>
      <c r="ASP41" s="11"/>
      <c r="ASQ41" s="11"/>
      <c r="ASR41" s="11"/>
      <c r="ASS41" s="11"/>
      <c r="AST41" s="11"/>
      <c r="ASU41" s="11"/>
      <c r="ASV41" s="11"/>
      <c r="ASW41" s="11"/>
      <c r="ASX41" s="11"/>
      <c r="ASY41" s="11"/>
      <c r="ASZ41" s="11"/>
      <c r="ATA41" s="11"/>
      <c r="ATB41" s="11"/>
      <c r="ATC41" s="11"/>
      <c r="ATD41" s="11"/>
      <c r="ATE41" s="11"/>
      <c r="ATF41" s="11"/>
      <c r="ATG41" s="11"/>
      <c r="ATH41" s="11"/>
      <c r="ATI41" s="11"/>
      <c r="ATJ41" s="11"/>
      <c r="ATK41" s="11"/>
      <c r="ATL41" s="11"/>
      <c r="ATM41" s="11"/>
      <c r="ATN41" s="11"/>
      <c r="ATO41" s="11"/>
      <c r="ATP41" s="11"/>
      <c r="ATQ41" s="11"/>
      <c r="ATR41" s="11"/>
      <c r="ATS41" s="11"/>
      <c r="ATT41" s="11"/>
      <c r="ATU41" s="11"/>
      <c r="ATV41" s="11"/>
      <c r="ATW41" s="11"/>
      <c r="ATX41" s="11"/>
      <c r="ATY41" s="11"/>
      <c r="ATZ41" s="11"/>
      <c r="AUA41" s="11"/>
      <c r="AUB41" s="11"/>
      <c r="AUC41" s="11"/>
      <c r="AUD41" s="11"/>
      <c r="AUE41" s="11"/>
      <c r="AUF41" s="11"/>
      <c r="AUG41" s="11"/>
      <c r="AUH41" s="11"/>
      <c r="AUI41" s="11"/>
      <c r="AUJ41" s="11"/>
      <c r="AUK41" s="11"/>
      <c r="AUL41" s="11"/>
      <c r="AUM41" s="11"/>
      <c r="AUN41" s="11"/>
      <c r="AUO41" s="11"/>
      <c r="AUP41" s="11"/>
      <c r="AUQ41" s="11"/>
      <c r="AUR41" s="11"/>
      <c r="AUS41" s="11"/>
      <c r="AUT41" s="11"/>
      <c r="AUU41" s="11"/>
      <c r="AUV41" s="11"/>
      <c r="AUW41" s="11"/>
      <c r="AUX41" s="11"/>
      <c r="AUY41" s="11"/>
      <c r="AUZ41" s="11"/>
      <c r="AVA41" s="11"/>
      <c r="AVB41" s="11"/>
      <c r="AVC41" s="11"/>
      <c r="AVD41" s="11"/>
      <c r="AVE41" s="11"/>
      <c r="AVF41" s="11"/>
      <c r="AVG41" s="11"/>
      <c r="AVH41" s="11"/>
      <c r="AVI41" s="11"/>
      <c r="AVJ41" s="11"/>
      <c r="AVK41" s="11"/>
      <c r="AVL41" s="11"/>
      <c r="AVM41" s="11"/>
      <c r="AVN41" s="11"/>
      <c r="AVO41" s="11"/>
      <c r="AVP41" s="11"/>
      <c r="AVQ41" s="11"/>
      <c r="AVR41" s="11"/>
      <c r="AVS41" s="11"/>
      <c r="AVT41" s="11"/>
      <c r="AVU41" s="11"/>
      <c r="AVV41" s="11"/>
      <c r="AVW41" s="11"/>
      <c r="AVX41" s="11"/>
      <c r="AVY41" s="11"/>
      <c r="AVZ41" s="11"/>
      <c r="AWA41" s="11"/>
      <c r="AWB41" s="11"/>
      <c r="AWC41" s="11"/>
      <c r="AWD41" s="11"/>
      <c r="AWE41" s="11"/>
      <c r="AWF41" s="11"/>
      <c r="AWG41" s="11"/>
      <c r="AWH41" s="11"/>
      <c r="AWI41" s="11"/>
      <c r="AWJ41" s="11"/>
      <c r="AWK41" s="11"/>
      <c r="AWL41" s="11"/>
      <c r="AWM41" s="11"/>
      <c r="AWN41" s="11"/>
      <c r="AWO41" s="11"/>
      <c r="AWP41" s="11"/>
      <c r="AWQ41" s="11"/>
      <c r="AWR41" s="11"/>
      <c r="AWS41" s="11"/>
      <c r="AWT41" s="11"/>
      <c r="AWU41" s="11"/>
      <c r="AWV41" s="11"/>
      <c r="AWW41" s="11"/>
      <c r="AWX41" s="11"/>
      <c r="AWY41" s="11"/>
      <c r="AWZ41" s="11"/>
      <c r="AXA41" s="11"/>
      <c r="AXB41" s="11"/>
      <c r="AXC41" s="11"/>
      <c r="AXD41" s="11"/>
      <c r="AXE41" s="11"/>
      <c r="AXF41" s="11"/>
      <c r="AXG41" s="11"/>
      <c r="AXH41" s="11"/>
      <c r="AXI41" s="11"/>
      <c r="AXJ41" s="11"/>
      <c r="AXK41" s="11"/>
      <c r="AXL41" s="11"/>
      <c r="AXM41" s="11"/>
      <c r="AXN41" s="11"/>
      <c r="AXO41" s="11"/>
      <c r="AXP41" s="11"/>
      <c r="AXQ41" s="11"/>
      <c r="AXR41" s="11"/>
      <c r="AXS41" s="11"/>
      <c r="AXT41" s="11"/>
      <c r="AXU41" s="11"/>
      <c r="AXV41" s="11"/>
      <c r="AXW41" s="11"/>
      <c r="AXX41" s="11"/>
      <c r="AXY41" s="11"/>
      <c r="AXZ41" s="11"/>
      <c r="AYA41" s="11"/>
      <c r="AYB41" s="11"/>
      <c r="AYC41" s="11"/>
      <c r="AYD41" s="11"/>
      <c r="AYE41" s="11"/>
      <c r="AYF41" s="11"/>
      <c r="AYG41" s="11"/>
      <c r="AYH41" s="11"/>
      <c r="AYI41" s="11"/>
      <c r="AYJ41" s="11"/>
      <c r="AYK41" s="11"/>
      <c r="AYL41" s="11"/>
      <c r="AYM41" s="11"/>
      <c r="AYN41" s="11"/>
      <c r="AYO41" s="11"/>
      <c r="AYP41" s="11"/>
      <c r="AYQ41" s="11"/>
      <c r="AYR41" s="11"/>
      <c r="AYS41" s="11"/>
      <c r="AYT41" s="11"/>
      <c r="AYU41" s="11"/>
      <c r="AYV41" s="11"/>
      <c r="AYW41" s="11"/>
      <c r="AYX41" s="11"/>
      <c r="AYY41" s="11"/>
      <c r="AYZ41" s="11"/>
      <c r="AZA41" s="11"/>
      <c r="AZB41" s="11"/>
      <c r="AZC41" s="11"/>
      <c r="AZD41" s="11"/>
      <c r="AZE41" s="11"/>
      <c r="AZF41" s="11"/>
      <c r="AZG41" s="11"/>
      <c r="AZH41" s="11"/>
      <c r="AZI41" s="11"/>
      <c r="AZJ41" s="11"/>
      <c r="AZK41" s="11"/>
      <c r="AZL41" s="11"/>
      <c r="AZM41" s="11"/>
      <c r="AZN41" s="11"/>
      <c r="AZO41" s="11"/>
      <c r="AZP41" s="11"/>
      <c r="AZQ41" s="11"/>
      <c r="AZR41" s="11"/>
      <c r="AZS41" s="11"/>
      <c r="AZT41" s="11"/>
      <c r="AZU41" s="11"/>
      <c r="AZV41" s="11"/>
      <c r="AZW41" s="11"/>
      <c r="AZX41" s="11"/>
      <c r="AZY41" s="11"/>
      <c r="AZZ41" s="11"/>
      <c r="BAA41" s="11"/>
      <c r="BAB41" s="11"/>
      <c r="BAC41" s="11"/>
      <c r="BAD41" s="11"/>
      <c r="BAE41" s="11"/>
      <c r="BAF41" s="11"/>
      <c r="BAG41" s="11"/>
      <c r="BAH41" s="11"/>
      <c r="BAI41" s="11"/>
      <c r="BAJ41" s="11"/>
      <c r="BAK41" s="11"/>
      <c r="BAL41" s="11"/>
      <c r="BAM41" s="11"/>
      <c r="BAN41" s="11"/>
      <c r="BAO41" s="11"/>
      <c r="BAP41" s="11"/>
      <c r="BAQ41" s="11"/>
      <c r="BAR41" s="11"/>
      <c r="BAS41" s="11"/>
      <c r="BAT41" s="11"/>
      <c r="BAU41" s="11"/>
      <c r="BAV41" s="11"/>
      <c r="BAW41" s="11"/>
      <c r="BAX41" s="11"/>
      <c r="BAY41" s="11"/>
      <c r="BAZ41" s="11"/>
      <c r="BBA41" s="11"/>
      <c r="BBB41" s="11"/>
      <c r="BBC41" s="11"/>
      <c r="BBD41" s="11"/>
      <c r="BBE41" s="11"/>
      <c r="BBF41" s="11"/>
      <c r="BBG41" s="11"/>
      <c r="BBH41" s="11"/>
      <c r="BBI41" s="11"/>
      <c r="BBJ41" s="11"/>
      <c r="BBK41" s="11"/>
      <c r="BBL41" s="11"/>
      <c r="BBM41" s="11"/>
      <c r="BBN41" s="11"/>
      <c r="BBO41" s="11"/>
      <c r="BBP41" s="11"/>
      <c r="BBQ41" s="11"/>
      <c r="BBR41" s="11"/>
      <c r="BBS41" s="11"/>
      <c r="BBT41" s="11"/>
      <c r="BBU41" s="11"/>
      <c r="BBV41" s="11"/>
      <c r="BBW41" s="11"/>
      <c r="BBX41" s="11"/>
      <c r="BBY41" s="11"/>
      <c r="BBZ41" s="11"/>
      <c r="BCA41" s="11"/>
      <c r="BCB41" s="11"/>
      <c r="BCC41" s="11"/>
      <c r="BCD41" s="11"/>
      <c r="BCE41" s="11"/>
      <c r="BCF41" s="11"/>
      <c r="BCG41" s="11"/>
      <c r="BCH41" s="11"/>
      <c r="BCI41" s="11"/>
      <c r="BCJ41" s="11"/>
      <c r="BCK41" s="11"/>
      <c r="BCL41" s="11"/>
      <c r="BCM41" s="11"/>
      <c r="BCN41" s="11"/>
      <c r="BCO41" s="11"/>
      <c r="BCP41" s="11"/>
      <c r="BCQ41" s="11"/>
      <c r="BCR41" s="11"/>
      <c r="BCS41" s="11"/>
      <c r="BCT41" s="11"/>
      <c r="BCU41" s="11"/>
      <c r="BCV41" s="11"/>
      <c r="BCW41" s="11"/>
      <c r="BCX41" s="11"/>
      <c r="BCY41" s="11"/>
      <c r="BCZ41" s="11"/>
      <c r="BDA41" s="11"/>
      <c r="BDB41" s="11"/>
      <c r="BDC41" s="11"/>
      <c r="BDD41" s="11"/>
      <c r="BDE41" s="11"/>
      <c r="BDF41" s="11"/>
      <c r="BDG41" s="11"/>
      <c r="BDH41" s="11"/>
      <c r="BDI41" s="11"/>
      <c r="BDJ41" s="11"/>
      <c r="BDK41" s="11"/>
      <c r="BDL41" s="11"/>
      <c r="BDM41" s="11"/>
      <c r="BDN41" s="11"/>
      <c r="BDO41" s="11"/>
      <c r="BDP41" s="11"/>
      <c r="BDQ41" s="11"/>
      <c r="BDR41" s="11"/>
      <c r="BDS41" s="11"/>
      <c r="BDT41" s="11"/>
      <c r="BDU41" s="11"/>
      <c r="BDV41" s="11"/>
      <c r="BDW41" s="11"/>
      <c r="BDX41" s="11"/>
      <c r="BDY41" s="11"/>
      <c r="BDZ41" s="11"/>
      <c r="BEA41" s="11"/>
      <c r="BEB41" s="11"/>
      <c r="BEC41" s="11"/>
      <c r="BED41" s="11"/>
      <c r="BEE41" s="11"/>
      <c r="BEF41" s="11"/>
      <c r="BEG41" s="11"/>
      <c r="BEH41" s="11"/>
      <c r="BEI41" s="11"/>
      <c r="BEJ41" s="11"/>
      <c r="BEK41" s="11"/>
      <c r="BEL41" s="11"/>
      <c r="BEM41" s="11"/>
      <c r="BEN41" s="11"/>
      <c r="BEO41" s="11"/>
      <c r="BEP41" s="11"/>
      <c r="BEQ41" s="11"/>
      <c r="BER41" s="11"/>
      <c r="BES41" s="11"/>
      <c r="BET41" s="11"/>
      <c r="BEU41" s="11"/>
      <c r="BEV41" s="11"/>
      <c r="BEW41" s="11"/>
      <c r="BEX41" s="11"/>
      <c r="BEY41" s="11"/>
      <c r="BEZ41" s="11"/>
      <c r="BFA41" s="11"/>
      <c r="BFB41" s="11"/>
      <c r="BFC41" s="11"/>
      <c r="BFD41" s="11"/>
      <c r="BFE41" s="11"/>
      <c r="BFF41" s="11"/>
      <c r="BFG41" s="11"/>
      <c r="BFH41" s="11"/>
      <c r="BFI41" s="11"/>
      <c r="BFJ41" s="11"/>
      <c r="BFK41" s="11"/>
      <c r="BFL41" s="11"/>
      <c r="BFM41" s="11"/>
      <c r="BFN41" s="11"/>
      <c r="BFO41" s="11"/>
      <c r="BFP41" s="11"/>
      <c r="BFQ41" s="11"/>
      <c r="BFR41" s="11"/>
      <c r="BFS41" s="11"/>
      <c r="BFT41" s="11"/>
      <c r="BFU41" s="11"/>
      <c r="BFV41" s="11"/>
      <c r="BFW41" s="11"/>
      <c r="BFX41" s="11"/>
      <c r="BFY41" s="11"/>
      <c r="BFZ41" s="11"/>
      <c r="BGA41" s="11"/>
      <c r="BGB41" s="11"/>
      <c r="BGC41" s="11"/>
      <c r="BGD41" s="11"/>
      <c r="BGE41" s="11"/>
      <c r="BGF41" s="11"/>
      <c r="BGG41" s="11"/>
      <c r="BGH41" s="11"/>
      <c r="BGI41" s="11"/>
      <c r="BGJ41" s="11"/>
      <c r="BGK41" s="11"/>
      <c r="BGL41" s="11"/>
      <c r="BGM41" s="11"/>
      <c r="BGN41" s="11"/>
      <c r="BGO41" s="11"/>
      <c r="BGP41" s="11"/>
      <c r="BGQ41" s="11"/>
      <c r="BGR41" s="11"/>
      <c r="BGS41" s="11"/>
      <c r="BGT41" s="11"/>
      <c r="BGU41" s="11"/>
      <c r="BGV41" s="11"/>
      <c r="BGW41" s="11"/>
      <c r="BGX41" s="11"/>
      <c r="BGY41" s="11"/>
      <c r="BGZ41" s="11"/>
      <c r="BHA41" s="11"/>
      <c r="BHB41" s="11"/>
      <c r="BHC41" s="11"/>
      <c r="BHD41" s="11"/>
      <c r="BHE41" s="11"/>
      <c r="BHF41" s="11"/>
      <c r="BHG41" s="11"/>
      <c r="BHH41" s="11"/>
      <c r="BHI41" s="11"/>
      <c r="BHJ41" s="11"/>
      <c r="BHK41" s="11"/>
      <c r="BHL41" s="11"/>
      <c r="BHM41" s="11"/>
      <c r="BHN41" s="11"/>
      <c r="BHO41" s="11"/>
      <c r="BHP41" s="11"/>
      <c r="BHQ41" s="11"/>
      <c r="BHR41" s="11"/>
      <c r="BHS41" s="11"/>
      <c r="BHT41" s="11"/>
      <c r="BHU41" s="11"/>
      <c r="BHV41" s="11"/>
      <c r="BHW41" s="11"/>
      <c r="BHX41" s="11"/>
      <c r="BHY41" s="11"/>
      <c r="BHZ41" s="11"/>
      <c r="BIA41" s="11"/>
      <c r="BIB41" s="11"/>
      <c r="BIC41" s="11"/>
      <c r="BID41" s="11"/>
      <c r="BIE41" s="11"/>
      <c r="BIF41" s="11"/>
      <c r="BIG41" s="11"/>
      <c r="BIH41" s="11"/>
      <c r="BII41" s="11"/>
      <c r="BIJ41" s="11"/>
      <c r="BIK41" s="11"/>
      <c r="BIL41" s="11"/>
      <c r="BIM41" s="11"/>
      <c r="BIN41" s="11"/>
      <c r="BIO41" s="11"/>
      <c r="BIP41" s="11"/>
      <c r="BIQ41" s="11"/>
      <c r="BIR41" s="11"/>
      <c r="BIS41" s="11"/>
      <c r="BIT41" s="11"/>
      <c r="BIU41" s="11"/>
      <c r="BIV41" s="11"/>
      <c r="BIW41" s="11"/>
      <c r="BIX41" s="11"/>
      <c r="BIY41" s="11"/>
      <c r="BIZ41" s="11"/>
      <c r="BJA41" s="11"/>
      <c r="BJB41" s="11"/>
      <c r="BJC41" s="11"/>
      <c r="BJD41" s="11"/>
      <c r="BJE41" s="11"/>
      <c r="BJF41" s="11"/>
      <c r="BJG41" s="11"/>
      <c r="BJH41" s="11"/>
      <c r="BJI41" s="11"/>
      <c r="BJJ41" s="11"/>
      <c r="BJK41" s="11"/>
      <c r="BJL41" s="11"/>
      <c r="BJM41" s="11"/>
      <c r="BJN41" s="11"/>
      <c r="BJO41" s="11"/>
      <c r="BJP41" s="11"/>
      <c r="BJQ41" s="11"/>
      <c r="BJR41" s="11"/>
      <c r="BJS41" s="11"/>
      <c r="BJT41" s="11"/>
      <c r="BJU41" s="11"/>
      <c r="BJV41" s="11"/>
      <c r="BJW41" s="11"/>
      <c r="BJX41" s="11"/>
      <c r="BJY41" s="11"/>
      <c r="BJZ41" s="11"/>
      <c r="BKA41" s="11"/>
      <c r="BKB41" s="11"/>
      <c r="BKC41" s="11"/>
      <c r="BKD41" s="11"/>
      <c r="BKE41" s="11"/>
      <c r="BKF41" s="11"/>
      <c r="BKG41" s="11"/>
      <c r="BKH41" s="11"/>
      <c r="BKI41" s="11"/>
      <c r="BKJ41" s="11"/>
      <c r="BKK41" s="11"/>
      <c r="BKL41" s="11"/>
      <c r="BKM41" s="11"/>
      <c r="BKN41" s="11"/>
      <c r="BKO41" s="11"/>
      <c r="BKP41" s="11"/>
      <c r="BKQ41" s="11"/>
      <c r="BKR41" s="11"/>
      <c r="BKS41" s="11"/>
      <c r="BKT41" s="11"/>
      <c r="BKU41" s="11"/>
      <c r="BKV41" s="11"/>
      <c r="BKW41" s="11"/>
      <c r="BKX41" s="11"/>
      <c r="BKY41" s="11"/>
      <c r="BKZ41" s="11"/>
      <c r="BLA41" s="11"/>
      <c r="BLB41" s="11"/>
      <c r="BLC41" s="11"/>
      <c r="BLD41" s="11"/>
      <c r="BLE41" s="11"/>
      <c r="BLF41" s="11"/>
      <c r="BLG41" s="11"/>
      <c r="BLH41" s="11"/>
      <c r="BLI41" s="11"/>
      <c r="BLJ41" s="11"/>
      <c r="BLK41" s="11"/>
      <c r="BLL41" s="11"/>
      <c r="BLM41" s="11"/>
      <c r="BLN41" s="11"/>
      <c r="BLO41" s="11"/>
      <c r="BLP41" s="11"/>
      <c r="BLQ41" s="11"/>
      <c r="BLR41" s="11"/>
      <c r="BLS41" s="11"/>
      <c r="BLT41" s="11"/>
      <c r="BLU41" s="11"/>
      <c r="BLV41" s="11"/>
      <c r="BLW41" s="11"/>
      <c r="BLX41" s="11"/>
      <c r="BLY41" s="11"/>
      <c r="BLZ41" s="11"/>
      <c r="BMA41" s="11"/>
      <c r="BMB41" s="11"/>
      <c r="BMC41" s="11"/>
      <c r="BMD41" s="11"/>
      <c r="BME41" s="11"/>
      <c r="BMF41" s="11"/>
      <c r="BMG41" s="11"/>
      <c r="BMH41" s="11"/>
      <c r="BMI41" s="11"/>
      <c r="BMJ41" s="11"/>
      <c r="BMK41" s="11"/>
      <c r="BML41" s="11"/>
      <c r="BMM41" s="11"/>
      <c r="BMN41" s="11"/>
      <c r="BMO41" s="11"/>
      <c r="BMP41" s="11"/>
      <c r="BMQ41" s="11"/>
      <c r="BMR41" s="11"/>
      <c r="BMS41" s="11"/>
      <c r="BMT41" s="11"/>
      <c r="BMU41" s="11"/>
      <c r="BMV41" s="11"/>
      <c r="BMW41" s="11"/>
      <c r="BMX41" s="11"/>
      <c r="BMY41" s="11"/>
      <c r="BMZ41" s="11"/>
      <c r="BNA41" s="11"/>
      <c r="BNB41" s="11"/>
      <c r="BNC41" s="11"/>
      <c r="BND41" s="11"/>
      <c r="BNE41" s="11"/>
      <c r="BNF41" s="11"/>
      <c r="BNG41" s="11"/>
      <c r="BNH41" s="11"/>
      <c r="BNI41" s="11"/>
      <c r="BNJ41" s="11"/>
      <c r="BNK41" s="11"/>
      <c r="BNL41" s="11"/>
      <c r="BNM41" s="11"/>
      <c r="BNN41" s="11"/>
      <c r="BNO41" s="11"/>
      <c r="BNP41" s="11"/>
      <c r="BNQ41" s="11"/>
      <c r="BNR41" s="11"/>
      <c r="BNS41" s="11"/>
      <c r="BNT41" s="11"/>
      <c r="BNU41" s="11"/>
      <c r="BNV41" s="11"/>
      <c r="BNW41" s="11"/>
      <c r="BNX41" s="11"/>
      <c r="BNY41" s="11"/>
      <c r="BNZ41" s="11"/>
      <c r="BOA41" s="11"/>
      <c r="BOB41" s="11"/>
      <c r="BOC41" s="11"/>
      <c r="BOD41" s="11"/>
      <c r="BOE41" s="11"/>
      <c r="BOF41" s="11"/>
      <c r="BOG41" s="11"/>
      <c r="BOH41" s="11"/>
      <c r="BOI41" s="11"/>
      <c r="BOJ41" s="11"/>
      <c r="BOK41" s="11"/>
      <c r="BOL41" s="11"/>
      <c r="BOM41" s="11"/>
      <c r="BON41" s="11"/>
      <c r="BOO41" s="11"/>
      <c r="BOP41" s="11"/>
      <c r="BOQ41" s="11"/>
      <c r="BOR41" s="11"/>
      <c r="BOS41" s="11"/>
      <c r="BOT41" s="11"/>
      <c r="BOU41" s="11"/>
      <c r="BOV41" s="11"/>
      <c r="BOW41" s="11"/>
      <c r="BOX41" s="11"/>
      <c r="BOY41" s="11"/>
      <c r="BOZ41" s="11"/>
      <c r="BPA41" s="11"/>
      <c r="BPB41" s="11"/>
      <c r="BPC41" s="11"/>
      <c r="BPD41" s="11"/>
      <c r="BPE41" s="11"/>
      <c r="BPF41" s="11"/>
      <c r="BPG41" s="11"/>
      <c r="BPH41" s="11"/>
      <c r="BPI41" s="11"/>
      <c r="BPJ41" s="11"/>
      <c r="BPK41" s="11"/>
      <c r="BPL41" s="11"/>
      <c r="BPM41" s="11"/>
      <c r="BPN41" s="11"/>
      <c r="BPO41" s="11"/>
      <c r="BPP41" s="11"/>
      <c r="BPQ41" s="11"/>
      <c r="BPR41" s="11"/>
      <c r="BPS41" s="11"/>
      <c r="BPT41" s="11"/>
      <c r="BPU41" s="11"/>
      <c r="BPV41" s="11"/>
      <c r="BPW41" s="11"/>
      <c r="BPX41" s="11"/>
      <c r="BPY41" s="11"/>
      <c r="BPZ41" s="11"/>
      <c r="BQA41" s="11"/>
      <c r="BQB41" s="11"/>
      <c r="BQC41" s="11"/>
      <c r="BQD41" s="11"/>
      <c r="BQE41" s="11"/>
      <c r="BQF41" s="11"/>
      <c r="BQG41" s="11"/>
      <c r="BQH41" s="11"/>
      <c r="BQI41" s="11"/>
      <c r="BQJ41" s="11"/>
      <c r="BQK41" s="11"/>
      <c r="BQL41" s="11"/>
      <c r="BQM41" s="11"/>
      <c r="BQN41" s="11"/>
      <c r="BQO41" s="11"/>
      <c r="BQP41" s="11"/>
      <c r="BQQ41" s="11"/>
      <c r="BQR41" s="11"/>
      <c r="BQS41" s="11"/>
      <c r="BQT41" s="11"/>
      <c r="BQU41" s="11"/>
      <c r="BQV41" s="11"/>
      <c r="BQW41" s="11"/>
      <c r="BQX41" s="11"/>
      <c r="BQY41" s="11"/>
      <c r="BQZ41" s="11"/>
      <c r="BRA41" s="11"/>
      <c r="BRB41" s="11"/>
      <c r="BRC41" s="11"/>
      <c r="BRD41" s="11"/>
      <c r="BRE41" s="11"/>
      <c r="BRF41" s="11"/>
      <c r="BRG41" s="11"/>
      <c r="BRH41" s="11"/>
      <c r="BRI41" s="11"/>
      <c r="BRJ41" s="11"/>
      <c r="BRK41" s="11"/>
      <c r="BRL41" s="11"/>
      <c r="BRM41" s="11"/>
      <c r="BRN41" s="11"/>
      <c r="BRO41" s="11"/>
      <c r="BRP41" s="11"/>
      <c r="BRQ41" s="11"/>
      <c r="BRR41" s="11"/>
      <c r="BRS41" s="11"/>
      <c r="BRT41" s="11"/>
      <c r="BRU41" s="11"/>
      <c r="BRV41" s="11"/>
      <c r="BRW41" s="11"/>
      <c r="BRX41" s="11"/>
      <c r="BRY41" s="11"/>
      <c r="BRZ41" s="11"/>
      <c r="BSA41" s="11"/>
      <c r="BSB41" s="11"/>
      <c r="BSC41" s="11"/>
      <c r="BSD41" s="11"/>
      <c r="BSE41" s="11"/>
      <c r="BSF41" s="11"/>
      <c r="BSG41" s="11"/>
      <c r="BSH41" s="11"/>
      <c r="BSI41" s="11"/>
      <c r="BSJ41" s="11"/>
      <c r="BSK41" s="11"/>
      <c r="BSL41" s="11"/>
      <c r="BSM41" s="11"/>
      <c r="BSN41" s="11"/>
      <c r="BSO41" s="11"/>
      <c r="BSP41" s="11"/>
      <c r="BSQ41" s="11"/>
      <c r="BSR41" s="11"/>
      <c r="BSS41" s="11"/>
      <c r="BST41" s="11"/>
      <c r="BSU41" s="11"/>
      <c r="BSV41" s="11"/>
      <c r="BSW41" s="11"/>
      <c r="BSX41" s="11"/>
      <c r="BSY41" s="11"/>
      <c r="BSZ41" s="11"/>
      <c r="BTA41" s="11"/>
      <c r="BTB41" s="11"/>
      <c r="BTC41" s="11"/>
      <c r="BTD41" s="11"/>
      <c r="BTE41" s="11"/>
      <c r="BTF41" s="11"/>
      <c r="BTG41" s="11"/>
      <c r="BTH41" s="11"/>
      <c r="BTI41" s="11"/>
      <c r="BTJ41" s="11"/>
      <c r="BTK41" s="11"/>
      <c r="BTL41" s="11"/>
      <c r="BTM41" s="11"/>
      <c r="BTN41" s="11"/>
      <c r="BTO41" s="11"/>
      <c r="BTP41" s="11"/>
      <c r="BTQ41" s="11"/>
      <c r="BTR41" s="11"/>
      <c r="BTS41" s="11"/>
      <c r="BTT41" s="11"/>
      <c r="BTU41" s="11"/>
      <c r="BTV41" s="11"/>
      <c r="BTW41" s="11"/>
      <c r="BTX41" s="11"/>
      <c r="BTY41" s="11"/>
      <c r="BTZ41" s="11"/>
      <c r="BUA41" s="11"/>
      <c r="BUB41" s="11"/>
      <c r="BUC41" s="11"/>
      <c r="BUD41" s="11"/>
      <c r="BUE41" s="11"/>
      <c r="BUF41" s="11"/>
      <c r="BUG41" s="11"/>
      <c r="BUH41" s="11"/>
      <c r="BUI41" s="11"/>
      <c r="BUJ41" s="11"/>
      <c r="BUK41" s="11"/>
      <c r="BUL41" s="11"/>
      <c r="BUM41" s="11"/>
      <c r="BUN41" s="11"/>
      <c r="BUO41" s="11"/>
      <c r="BUP41" s="11"/>
      <c r="BUQ41" s="11"/>
      <c r="BUR41" s="11"/>
      <c r="BUS41" s="11"/>
      <c r="BUT41" s="11"/>
      <c r="BUU41" s="11"/>
      <c r="BUV41" s="11"/>
      <c r="BUW41" s="11"/>
      <c r="BUX41" s="11"/>
      <c r="BUY41" s="11"/>
      <c r="BUZ41" s="11"/>
      <c r="BVA41" s="11"/>
      <c r="BVB41" s="11"/>
      <c r="BVC41" s="11"/>
      <c r="BVD41" s="11"/>
      <c r="BVE41" s="11"/>
      <c r="BVF41" s="11"/>
      <c r="BVG41" s="11"/>
      <c r="BVH41" s="11"/>
      <c r="BVI41" s="11"/>
      <c r="BVJ41" s="11"/>
      <c r="BVK41" s="11"/>
      <c r="BVL41" s="11"/>
      <c r="BVM41" s="11"/>
      <c r="BVN41" s="11"/>
      <c r="BVO41" s="11"/>
      <c r="BVP41" s="11"/>
      <c r="BVQ41" s="11"/>
      <c r="BVR41" s="11"/>
      <c r="BVS41" s="11"/>
      <c r="BVT41" s="11"/>
      <c r="BVU41" s="11"/>
      <c r="BVV41" s="11"/>
      <c r="BVW41" s="11"/>
      <c r="BVX41" s="11"/>
      <c r="BVY41" s="11"/>
      <c r="BVZ41" s="11"/>
      <c r="BWA41" s="11"/>
      <c r="BWB41" s="11"/>
      <c r="BWC41" s="11"/>
      <c r="BWD41" s="11"/>
      <c r="BWE41" s="11"/>
      <c r="BWF41" s="11"/>
      <c r="BWG41" s="11"/>
      <c r="BWH41" s="11"/>
      <c r="BWI41" s="11"/>
      <c r="BWJ41" s="11"/>
      <c r="BWK41" s="11"/>
      <c r="BWL41" s="11"/>
      <c r="BWM41" s="11"/>
      <c r="BWN41" s="11"/>
      <c r="BWO41" s="11"/>
      <c r="BWP41" s="11"/>
      <c r="BWQ41" s="11"/>
      <c r="BWR41" s="11"/>
      <c r="BWS41" s="11"/>
      <c r="BWT41" s="11"/>
      <c r="BWU41" s="11"/>
      <c r="BWV41" s="11"/>
      <c r="BWW41" s="11"/>
      <c r="BWX41" s="11"/>
      <c r="BWY41" s="11"/>
      <c r="BWZ41" s="11"/>
      <c r="BXA41" s="11"/>
      <c r="BXB41" s="11"/>
      <c r="BXC41" s="11"/>
      <c r="BXD41" s="11"/>
      <c r="BXE41" s="11"/>
      <c r="BXF41" s="11"/>
      <c r="BXG41" s="11"/>
      <c r="BXH41" s="11"/>
      <c r="BXI41" s="11"/>
      <c r="BXJ41" s="11"/>
      <c r="BXK41" s="11"/>
      <c r="BXL41" s="11"/>
      <c r="BXM41" s="11"/>
      <c r="BXN41" s="11"/>
      <c r="BXO41" s="11"/>
      <c r="BXP41" s="11"/>
      <c r="BXQ41" s="11"/>
      <c r="BXR41" s="11"/>
      <c r="BXS41" s="11"/>
      <c r="BXT41" s="11"/>
      <c r="BXU41" s="11"/>
      <c r="BXV41" s="11"/>
      <c r="BXW41" s="11"/>
      <c r="BXX41" s="11"/>
      <c r="BXY41" s="11"/>
      <c r="BXZ41" s="11"/>
      <c r="BYA41" s="11"/>
      <c r="BYB41" s="11"/>
      <c r="BYC41" s="11"/>
      <c r="BYD41" s="11"/>
      <c r="BYE41" s="11"/>
      <c r="BYF41" s="11"/>
      <c r="BYG41" s="11"/>
      <c r="BYH41" s="11"/>
      <c r="BYI41" s="11"/>
      <c r="BYJ41" s="11"/>
      <c r="BYK41" s="11"/>
      <c r="BYL41" s="11"/>
      <c r="BYM41" s="11"/>
      <c r="BYN41" s="11"/>
      <c r="BYO41" s="11"/>
      <c r="BYP41" s="11"/>
      <c r="BYQ41" s="11"/>
      <c r="BYR41" s="11"/>
      <c r="BYS41" s="11"/>
      <c r="BYT41" s="11"/>
      <c r="BYU41" s="11"/>
      <c r="BYV41" s="11"/>
      <c r="BYW41" s="11"/>
      <c r="BYX41" s="11"/>
      <c r="BYY41" s="11"/>
      <c r="BYZ41" s="11"/>
      <c r="BZA41" s="11"/>
      <c r="BZB41" s="11"/>
      <c r="BZC41" s="11"/>
      <c r="BZD41" s="11"/>
      <c r="BZE41" s="11"/>
      <c r="BZF41" s="11"/>
      <c r="BZG41" s="11"/>
      <c r="BZH41" s="11"/>
      <c r="BZI41" s="11"/>
      <c r="BZJ41" s="11"/>
      <c r="BZK41" s="11"/>
      <c r="BZL41" s="11"/>
      <c r="BZM41" s="11"/>
      <c r="BZN41" s="11"/>
      <c r="BZO41" s="11"/>
      <c r="BZP41" s="11"/>
      <c r="BZQ41" s="11"/>
      <c r="BZR41" s="11"/>
      <c r="BZS41" s="11"/>
      <c r="BZT41" s="11"/>
      <c r="BZU41" s="11"/>
      <c r="BZV41" s="11"/>
      <c r="BZW41" s="11"/>
      <c r="BZX41" s="11"/>
      <c r="BZY41" s="11"/>
      <c r="BZZ41" s="11"/>
      <c r="CAA41" s="11"/>
      <c r="CAB41" s="11"/>
      <c r="CAC41" s="11"/>
      <c r="CAD41" s="11"/>
      <c r="CAE41" s="11"/>
      <c r="CAF41" s="11"/>
      <c r="CAG41" s="11"/>
      <c r="CAH41" s="11"/>
      <c r="CAI41" s="11"/>
      <c r="CAJ41" s="11"/>
      <c r="CAK41" s="11"/>
      <c r="CAL41" s="11"/>
      <c r="CAM41" s="11"/>
      <c r="CAN41" s="11"/>
      <c r="CAO41" s="11"/>
      <c r="CAP41" s="11"/>
      <c r="CAQ41" s="11"/>
      <c r="CAR41" s="11"/>
      <c r="CAS41" s="11"/>
      <c r="CAT41" s="11"/>
      <c r="CAU41" s="11"/>
      <c r="CAV41" s="11"/>
      <c r="CAW41" s="11"/>
      <c r="CAX41" s="11"/>
      <c r="CAY41" s="11"/>
      <c r="CAZ41" s="11"/>
      <c r="CBA41" s="11"/>
      <c r="CBB41" s="11"/>
      <c r="CBC41" s="11"/>
      <c r="CBD41" s="11"/>
      <c r="CBE41" s="11"/>
      <c r="CBF41" s="11"/>
      <c r="CBG41" s="11"/>
      <c r="CBH41" s="11"/>
      <c r="CBI41" s="11"/>
      <c r="CBJ41" s="11"/>
      <c r="CBK41" s="11"/>
      <c r="CBL41" s="11"/>
      <c r="CBM41" s="11"/>
      <c r="CBN41" s="11"/>
      <c r="CBO41" s="11"/>
      <c r="CBP41" s="11"/>
      <c r="CBQ41" s="11"/>
      <c r="CBR41" s="11"/>
      <c r="CBS41" s="11"/>
      <c r="CBT41" s="11"/>
      <c r="CBU41" s="11"/>
      <c r="CBV41" s="11"/>
      <c r="CBW41" s="11"/>
      <c r="CBX41" s="11"/>
      <c r="CBY41" s="11"/>
      <c r="CBZ41" s="11"/>
      <c r="CCA41" s="11"/>
      <c r="CCB41" s="11"/>
      <c r="CCC41" s="11"/>
      <c r="CCD41" s="11"/>
      <c r="CCE41" s="11"/>
      <c r="CCF41" s="11"/>
      <c r="CCG41" s="11"/>
      <c r="CCH41" s="11"/>
      <c r="CCI41" s="11"/>
      <c r="CCJ41" s="11"/>
      <c r="CCK41" s="11"/>
      <c r="CCL41" s="11"/>
      <c r="CCM41" s="11"/>
      <c r="CCN41" s="11"/>
      <c r="CCO41" s="11"/>
      <c r="CCP41" s="11"/>
      <c r="CCQ41" s="11"/>
      <c r="CCR41" s="11"/>
      <c r="CCS41" s="11"/>
      <c r="CCT41" s="11"/>
      <c r="CCU41" s="11"/>
      <c r="CCV41" s="11"/>
      <c r="CCW41" s="11"/>
      <c r="CCX41" s="11"/>
      <c r="CCY41" s="11"/>
      <c r="CCZ41" s="11"/>
      <c r="CDA41" s="11"/>
      <c r="CDB41" s="11"/>
      <c r="CDC41" s="11"/>
      <c r="CDD41" s="11"/>
      <c r="CDE41" s="11"/>
      <c r="CDF41" s="11"/>
      <c r="CDG41" s="11"/>
      <c r="CDH41" s="11"/>
      <c r="CDI41" s="11"/>
      <c r="CDJ41" s="11"/>
      <c r="CDK41" s="11"/>
      <c r="CDL41" s="11"/>
      <c r="CDM41" s="11"/>
      <c r="CDN41" s="11"/>
      <c r="CDO41" s="11"/>
      <c r="CDP41" s="11"/>
      <c r="CDQ41" s="11"/>
      <c r="CDR41" s="11"/>
      <c r="CDS41" s="11"/>
      <c r="CDT41" s="11"/>
      <c r="CDU41" s="11"/>
      <c r="CDV41" s="11"/>
      <c r="CDW41" s="11"/>
      <c r="CDX41" s="11"/>
      <c r="CDY41" s="11"/>
      <c r="CDZ41" s="11"/>
      <c r="CEA41" s="11"/>
      <c r="CEB41" s="11"/>
      <c r="CEC41" s="11"/>
      <c r="CED41" s="11"/>
      <c r="CEE41" s="11"/>
      <c r="CEF41" s="11"/>
      <c r="CEG41" s="11"/>
      <c r="CEH41" s="11"/>
      <c r="CEI41" s="11"/>
      <c r="CEJ41" s="11"/>
      <c r="CEK41" s="11"/>
      <c r="CEL41" s="11"/>
      <c r="CEM41" s="11"/>
      <c r="CEN41" s="11"/>
      <c r="CEO41" s="11"/>
      <c r="CEP41" s="11"/>
      <c r="CEQ41" s="11"/>
      <c r="CER41" s="11"/>
      <c r="CES41" s="11"/>
      <c r="CET41" s="11"/>
      <c r="CEU41" s="11"/>
      <c r="CEV41" s="11"/>
      <c r="CEW41" s="11"/>
      <c r="CEX41" s="11"/>
      <c r="CEY41" s="11"/>
      <c r="CEZ41" s="11"/>
      <c r="CFA41" s="11"/>
      <c r="CFB41" s="11"/>
      <c r="CFC41" s="11"/>
      <c r="CFD41" s="11"/>
      <c r="CFE41" s="11"/>
      <c r="CFF41" s="11"/>
      <c r="CFG41" s="11"/>
      <c r="CFH41" s="11"/>
      <c r="CFI41" s="11"/>
      <c r="CFJ41" s="11"/>
      <c r="CFK41" s="11"/>
      <c r="CFL41" s="11"/>
      <c r="CFM41" s="11"/>
      <c r="CFN41" s="11"/>
      <c r="CFO41" s="11"/>
      <c r="CFP41" s="11"/>
      <c r="CFQ41" s="11"/>
      <c r="CFR41" s="11"/>
      <c r="CFS41" s="11"/>
      <c r="CFT41" s="11"/>
      <c r="CFU41" s="11"/>
      <c r="CFV41" s="11"/>
      <c r="CFW41" s="11"/>
      <c r="CFX41" s="11"/>
      <c r="CFY41" s="11"/>
      <c r="CFZ41" s="11"/>
      <c r="CGA41" s="11"/>
      <c r="CGB41" s="11"/>
      <c r="CGC41" s="11"/>
      <c r="CGD41" s="11"/>
      <c r="CGE41" s="11"/>
      <c r="CGF41" s="11"/>
      <c r="CGG41" s="11"/>
      <c r="CGH41" s="11"/>
      <c r="CGI41" s="11"/>
      <c r="CGJ41" s="11"/>
      <c r="CGK41" s="11"/>
      <c r="CGL41" s="11"/>
      <c r="CGM41" s="11"/>
      <c r="CGN41" s="11"/>
      <c r="CGO41" s="11"/>
      <c r="CGP41" s="11"/>
      <c r="CGQ41" s="11"/>
      <c r="CGR41" s="11"/>
      <c r="CGS41" s="11"/>
      <c r="CGT41" s="11"/>
      <c r="CGU41" s="11"/>
      <c r="CGV41" s="11"/>
      <c r="CGW41" s="11"/>
      <c r="CGX41" s="11"/>
      <c r="CGY41" s="11"/>
      <c r="CGZ41" s="11"/>
      <c r="CHA41" s="11"/>
      <c r="CHB41" s="11"/>
      <c r="CHC41" s="11"/>
      <c r="CHD41" s="11"/>
      <c r="CHE41" s="11"/>
      <c r="CHF41" s="11"/>
      <c r="CHG41" s="11"/>
      <c r="CHH41" s="11"/>
      <c r="CHI41" s="11"/>
      <c r="CHJ41" s="11"/>
      <c r="CHK41" s="11"/>
      <c r="CHL41" s="11"/>
      <c r="CHM41" s="11"/>
      <c r="CHN41" s="11"/>
      <c r="CHO41" s="11"/>
      <c r="CHP41" s="11"/>
      <c r="CHQ41" s="11"/>
      <c r="CHR41" s="11"/>
      <c r="CHS41" s="11"/>
      <c r="CHT41" s="11"/>
      <c r="CHU41" s="11"/>
      <c r="CHV41" s="11"/>
      <c r="CHW41" s="11"/>
      <c r="CHX41" s="11"/>
      <c r="CHY41" s="11"/>
      <c r="CHZ41" s="11"/>
      <c r="CIA41" s="11"/>
      <c r="CIB41" s="11"/>
      <c r="CIC41" s="11"/>
      <c r="CID41" s="11"/>
      <c r="CIE41" s="11"/>
      <c r="CIF41" s="11"/>
      <c r="CIG41" s="11"/>
      <c r="CIH41" s="11"/>
      <c r="CII41" s="11"/>
      <c r="CIJ41" s="11"/>
      <c r="CIK41" s="11"/>
      <c r="CIL41" s="11"/>
      <c r="CIM41" s="11"/>
      <c r="CIN41" s="11"/>
      <c r="CIO41" s="11"/>
      <c r="CIP41" s="11"/>
      <c r="CIQ41" s="11"/>
      <c r="CIR41" s="11"/>
      <c r="CIS41" s="11"/>
      <c r="CIT41" s="11"/>
      <c r="CIU41" s="11"/>
      <c r="CIV41" s="11"/>
      <c r="CIW41" s="11"/>
      <c r="CIX41" s="11"/>
      <c r="CIY41" s="11"/>
      <c r="CIZ41" s="11"/>
      <c r="CJA41" s="11"/>
      <c r="CJB41" s="11"/>
      <c r="CJC41" s="11"/>
      <c r="CJD41" s="11"/>
      <c r="CJE41" s="11"/>
      <c r="CJF41" s="11"/>
      <c r="CJG41" s="11"/>
      <c r="CJH41" s="11"/>
      <c r="CJI41" s="11"/>
      <c r="CJJ41" s="11"/>
      <c r="CJK41" s="11"/>
      <c r="CJL41" s="11"/>
      <c r="CJM41" s="11"/>
      <c r="CJN41" s="11"/>
      <c r="CJO41" s="11"/>
      <c r="CJP41" s="11"/>
      <c r="CJQ41" s="11"/>
      <c r="CJR41" s="11"/>
      <c r="CJS41" s="11"/>
      <c r="CJT41" s="11"/>
      <c r="CJU41" s="11"/>
      <c r="CJV41" s="11"/>
      <c r="CJW41" s="11"/>
      <c r="CJX41" s="11"/>
      <c r="CJY41" s="11"/>
      <c r="CJZ41" s="11"/>
      <c r="CKA41" s="11"/>
      <c r="CKB41" s="11"/>
      <c r="CKC41" s="11"/>
      <c r="CKD41" s="11"/>
      <c r="CKE41" s="11"/>
      <c r="CKF41" s="11"/>
      <c r="CKG41" s="11"/>
      <c r="CKH41" s="11"/>
      <c r="CKI41" s="11"/>
      <c r="CKJ41" s="11"/>
      <c r="CKK41" s="11"/>
      <c r="CKL41" s="11"/>
      <c r="CKM41" s="11"/>
      <c r="CKN41" s="11"/>
      <c r="CKO41" s="11"/>
      <c r="CKP41" s="11"/>
      <c r="CKQ41" s="11"/>
      <c r="CKR41" s="11"/>
      <c r="CKS41" s="11"/>
      <c r="CKT41" s="11"/>
      <c r="CKU41" s="11"/>
      <c r="CKV41" s="11"/>
      <c r="CKW41" s="11"/>
      <c r="CKX41" s="11"/>
      <c r="CKY41" s="11"/>
      <c r="CKZ41" s="11"/>
      <c r="CLA41" s="11"/>
      <c r="CLB41" s="11"/>
      <c r="CLC41" s="11"/>
      <c r="CLD41" s="11"/>
      <c r="CLE41" s="11"/>
      <c r="CLF41" s="11"/>
      <c r="CLG41" s="11"/>
      <c r="CLH41" s="11"/>
      <c r="CLI41" s="11"/>
      <c r="CLJ41" s="11"/>
      <c r="CLK41" s="11"/>
      <c r="CLL41" s="11"/>
      <c r="CLM41" s="11"/>
      <c r="CLN41" s="11"/>
      <c r="CLO41" s="11"/>
      <c r="CLP41" s="11"/>
      <c r="CLQ41" s="11"/>
      <c r="CLR41" s="11"/>
      <c r="CLS41" s="11"/>
      <c r="CLT41" s="11"/>
      <c r="CLU41" s="11"/>
      <c r="CLV41" s="11"/>
      <c r="CLW41" s="11"/>
      <c r="CLX41" s="11"/>
      <c r="CLY41" s="11"/>
      <c r="CLZ41" s="11"/>
      <c r="CMA41" s="11"/>
      <c r="CMB41" s="11"/>
      <c r="CMC41" s="11"/>
      <c r="CMD41" s="11"/>
      <c r="CME41" s="11"/>
      <c r="CMF41" s="11"/>
      <c r="CMG41" s="11"/>
      <c r="CMH41" s="11"/>
      <c r="CMI41" s="11"/>
      <c r="CMJ41" s="11"/>
      <c r="CMK41" s="11"/>
      <c r="CML41" s="11"/>
      <c r="CMM41" s="11"/>
      <c r="CMN41" s="11"/>
      <c r="CMO41" s="11"/>
      <c r="CMP41" s="11"/>
      <c r="CMQ41" s="11"/>
      <c r="CMR41" s="11"/>
      <c r="CMS41" s="11"/>
      <c r="CMT41" s="11"/>
      <c r="CMU41" s="11"/>
      <c r="CMV41" s="11"/>
      <c r="CMW41" s="11"/>
      <c r="CMX41" s="11"/>
      <c r="CMY41" s="11"/>
      <c r="CMZ41" s="11"/>
      <c r="CNA41" s="11"/>
      <c r="CNB41" s="11"/>
      <c r="CNC41" s="11"/>
      <c r="CND41" s="11"/>
      <c r="CNE41" s="11"/>
      <c r="CNF41" s="11"/>
      <c r="CNG41" s="11"/>
      <c r="CNH41" s="11"/>
      <c r="CNI41" s="11"/>
      <c r="CNJ41" s="11"/>
      <c r="CNK41" s="11"/>
      <c r="CNL41" s="11"/>
      <c r="CNM41" s="11"/>
      <c r="CNN41" s="11"/>
      <c r="CNO41" s="11"/>
      <c r="CNP41" s="11"/>
      <c r="CNQ41" s="11"/>
      <c r="CNR41" s="11"/>
      <c r="CNS41" s="11"/>
      <c r="CNT41" s="11"/>
      <c r="CNU41" s="11"/>
      <c r="CNV41" s="11"/>
      <c r="CNW41" s="11"/>
      <c r="CNX41" s="11"/>
      <c r="CNY41" s="11"/>
      <c r="CNZ41" s="11"/>
      <c r="COA41" s="11"/>
      <c r="COB41" s="11"/>
      <c r="COC41" s="11"/>
      <c r="COD41" s="11"/>
      <c r="COE41" s="11"/>
      <c r="COF41" s="11"/>
      <c r="COG41" s="11"/>
      <c r="COH41" s="11"/>
      <c r="COI41" s="11"/>
      <c r="COJ41" s="11"/>
      <c r="COK41" s="11"/>
      <c r="COL41" s="11"/>
      <c r="COM41" s="11"/>
      <c r="CON41" s="11"/>
      <c r="COO41" s="11"/>
      <c r="COP41" s="11"/>
      <c r="COQ41" s="11"/>
      <c r="COR41" s="11"/>
      <c r="COS41" s="11"/>
      <c r="COT41" s="11"/>
      <c r="COU41" s="11"/>
      <c r="COV41" s="11"/>
      <c r="COW41" s="11"/>
      <c r="COX41" s="11"/>
      <c r="COY41" s="11"/>
      <c r="COZ41" s="11"/>
      <c r="CPA41" s="11"/>
      <c r="CPB41" s="11"/>
      <c r="CPC41" s="11"/>
      <c r="CPD41" s="11"/>
      <c r="CPE41" s="11"/>
      <c r="CPF41" s="11"/>
      <c r="CPG41" s="11"/>
      <c r="CPH41" s="11"/>
      <c r="CPI41" s="11"/>
      <c r="CPJ41" s="11"/>
      <c r="CPK41" s="11"/>
      <c r="CPL41" s="11"/>
      <c r="CPM41" s="11"/>
      <c r="CPN41" s="11"/>
      <c r="CPO41" s="11"/>
      <c r="CPP41" s="11"/>
      <c r="CPQ41" s="11"/>
      <c r="CPR41" s="11"/>
      <c r="CPS41" s="11"/>
      <c r="CPT41" s="11"/>
      <c r="CPU41" s="11"/>
      <c r="CPV41" s="11"/>
      <c r="CPW41" s="11"/>
      <c r="CPX41" s="11"/>
      <c r="CPY41" s="11"/>
      <c r="CPZ41" s="11"/>
      <c r="CQA41" s="11"/>
      <c r="CQB41" s="11"/>
      <c r="CQC41" s="11"/>
      <c r="CQD41" s="11"/>
      <c r="CQE41" s="11"/>
      <c r="CQF41" s="11"/>
      <c r="CQG41" s="11"/>
      <c r="CQH41" s="11"/>
      <c r="CQI41" s="11"/>
      <c r="CQJ41" s="11"/>
      <c r="CQK41" s="11"/>
      <c r="CQL41" s="11"/>
      <c r="CQM41" s="11"/>
      <c r="CQN41" s="11"/>
      <c r="CQO41" s="11"/>
      <c r="CQP41" s="11"/>
      <c r="CQQ41" s="11"/>
      <c r="CQR41" s="11"/>
      <c r="CQS41" s="11"/>
      <c r="CQT41" s="11"/>
      <c r="CQU41" s="11"/>
      <c r="CQV41" s="11"/>
      <c r="CQW41" s="11"/>
      <c r="CQX41" s="11"/>
      <c r="CQY41" s="11"/>
      <c r="CQZ41" s="11"/>
      <c r="CRA41" s="11"/>
      <c r="CRB41" s="11"/>
      <c r="CRC41" s="11"/>
      <c r="CRD41" s="11"/>
      <c r="CRE41" s="11"/>
      <c r="CRF41" s="11"/>
      <c r="CRG41" s="11"/>
      <c r="CRH41" s="11"/>
      <c r="CRI41" s="11"/>
      <c r="CRJ41" s="11"/>
      <c r="CRK41" s="11"/>
      <c r="CRL41" s="11"/>
      <c r="CRM41" s="11"/>
      <c r="CRN41" s="11"/>
      <c r="CRO41" s="11"/>
      <c r="CRP41" s="11"/>
      <c r="CRQ41" s="11"/>
      <c r="CRR41" s="11"/>
      <c r="CRS41" s="11"/>
      <c r="CRT41" s="11"/>
      <c r="CRU41" s="11"/>
      <c r="CRV41" s="11"/>
      <c r="CRW41" s="11"/>
      <c r="CRX41" s="11"/>
      <c r="CRY41" s="11"/>
      <c r="CRZ41" s="11"/>
      <c r="CSA41" s="11"/>
      <c r="CSB41" s="11"/>
      <c r="CSC41" s="11"/>
      <c r="CSD41" s="11"/>
      <c r="CSE41" s="11"/>
      <c r="CSF41" s="11"/>
      <c r="CSG41" s="11"/>
      <c r="CSH41" s="11"/>
      <c r="CSI41" s="11"/>
      <c r="CSJ41" s="11"/>
      <c r="CSK41" s="11"/>
      <c r="CSL41" s="11"/>
      <c r="CSM41" s="11"/>
      <c r="CSN41" s="11"/>
      <c r="CSO41" s="11"/>
      <c r="CSP41" s="11"/>
      <c r="CSQ41" s="11"/>
      <c r="CSR41" s="11"/>
      <c r="CSS41" s="11"/>
      <c r="CST41" s="11"/>
      <c r="CSU41" s="11"/>
      <c r="CSV41" s="11"/>
      <c r="CSW41" s="11"/>
      <c r="CSX41" s="11"/>
      <c r="CSY41" s="11"/>
      <c r="CSZ41" s="11"/>
      <c r="CTA41" s="11"/>
      <c r="CTB41" s="11"/>
      <c r="CTC41" s="11"/>
      <c r="CTD41" s="11"/>
      <c r="CTE41" s="11"/>
      <c r="CTF41" s="11"/>
      <c r="CTG41" s="11"/>
      <c r="CTH41" s="11"/>
      <c r="CTI41" s="11"/>
      <c r="CTJ41" s="11"/>
      <c r="CTK41" s="11"/>
      <c r="CTL41" s="11"/>
      <c r="CTM41" s="11"/>
      <c r="CTN41" s="11"/>
      <c r="CTO41" s="11"/>
      <c r="CTP41" s="11"/>
      <c r="CTQ41" s="11"/>
      <c r="CTR41" s="11"/>
      <c r="CTS41" s="11"/>
      <c r="CTT41" s="11"/>
      <c r="CTU41" s="11"/>
      <c r="CTV41" s="11"/>
      <c r="CTW41" s="11"/>
      <c r="CTX41" s="11"/>
      <c r="CTY41" s="11"/>
      <c r="CTZ41" s="11"/>
      <c r="CUA41" s="11"/>
      <c r="CUB41" s="11"/>
      <c r="CUC41" s="11"/>
      <c r="CUD41" s="11"/>
      <c r="CUE41" s="11"/>
      <c r="CUF41" s="11"/>
      <c r="CUG41" s="11"/>
      <c r="CUH41" s="11"/>
      <c r="CUI41" s="11"/>
      <c r="CUJ41" s="11"/>
      <c r="CUK41" s="11"/>
      <c r="CUL41" s="11"/>
      <c r="CUM41" s="11"/>
      <c r="CUN41" s="11"/>
      <c r="CUO41" s="11"/>
      <c r="CUP41" s="11"/>
      <c r="CUQ41" s="11"/>
      <c r="CUR41" s="11"/>
      <c r="CUS41" s="11"/>
      <c r="CUT41" s="11"/>
      <c r="CUU41" s="11"/>
      <c r="CUV41" s="11"/>
      <c r="CUW41" s="11"/>
      <c r="CUX41" s="11"/>
      <c r="CUY41" s="11"/>
      <c r="CUZ41" s="11"/>
      <c r="CVA41" s="11"/>
      <c r="CVB41" s="11"/>
      <c r="CVC41" s="11"/>
      <c r="CVD41" s="11"/>
      <c r="CVE41" s="11"/>
      <c r="CVF41" s="11"/>
      <c r="CVG41" s="11"/>
      <c r="CVH41" s="11"/>
      <c r="CVI41" s="11"/>
      <c r="CVJ41" s="11"/>
      <c r="CVK41" s="11"/>
      <c r="CVL41" s="11"/>
      <c r="CVM41" s="11"/>
      <c r="CVN41" s="11"/>
      <c r="CVO41" s="11"/>
      <c r="CVP41" s="11"/>
      <c r="CVQ41" s="11"/>
      <c r="CVR41" s="11"/>
      <c r="CVS41" s="11"/>
      <c r="CVT41" s="11"/>
      <c r="CVU41" s="11"/>
      <c r="CVV41" s="11"/>
      <c r="CVW41" s="11"/>
      <c r="CVX41" s="11"/>
      <c r="CVY41" s="11"/>
      <c r="CVZ41" s="11"/>
      <c r="CWA41" s="11"/>
      <c r="CWB41" s="11"/>
      <c r="CWC41" s="11"/>
      <c r="CWD41" s="11"/>
      <c r="CWE41" s="11"/>
      <c r="CWF41" s="11"/>
      <c r="CWG41" s="11"/>
      <c r="CWH41" s="11"/>
      <c r="CWI41" s="11"/>
      <c r="CWJ41" s="11"/>
      <c r="CWK41" s="11"/>
      <c r="CWL41" s="11"/>
      <c r="CWM41" s="11"/>
      <c r="CWN41" s="11"/>
      <c r="CWO41" s="11"/>
      <c r="CWP41" s="11"/>
      <c r="CWQ41" s="11"/>
      <c r="CWR41" s="11"/>
      <c r="CWS41" s="11"/>
      <c r="CWT41" s="11"/>
      <c r="CWU41" s="11"/>
      <c r="CWV41" s="11"/>
      <c r="CWW41" s="11"/>
      <c r="CWX41" s="11"/>
      <c r="CWY41" s="11"/>
      <c r="CWZ41" s="11"/>
      <c r="CXA41" s="11"/>
      <c r="CXB41" s="11"/>
      <c r="CXC41" s="11"/>
      <c r="CXD41" s="11"/>
      <c r="CXE41" s="11"/>
      <c r="CXF41" s="11"/>
      <c r="CXG41" s="11"/>
      <c r="CXH41" s="11"/>
      <c r="CXI41" s="11"/>
      <c r="CXJ41" s="11"/>
      <c r="CXK41" s="11"/>
      <c r="CXL41" s="11"/>
      <c r="CXM41" s="11"/>
      <c r="CXN41" s="11"/>
      <c r="CXO41" s="11"/>
      <c r="CXP41" s="11"/>
      <c r="CXQ41" s="11"/>
      <c r="CXR41" s="11"/>
      <c r="CXS41" s="11"/>
      <c r="CXT41" s="11"/>
      <c r="CXU41" s="11"/>
      <c r="CXV41" s="11"/>
      <c r="CXW41" s="11"/>
      <c r="CXX41" s="11"/>
      <c r="CXY41" s="11"/>
      <c r="CXZ41" s="11"/>
      <c r="CYA41" s="11"/>
      <c r="CYB41" s="11"/>
      <c r="CYC41" s="11"/>
      <c r="CYD41" s="11"/>
      <c r="CYE41" s="11"/>
      <c r="CYF41" s="11"/>
      <c r="CYG41" s="11"/>
      <c r="CYH41" s="11"/>
      <c r="CYI41" s="11"/>
      <c r="CYJ41" s="11"/>
      <c r="CYK41" s="11"/>
      <c r="CYL41" s="11"/>
      <c r="CYM41" s="11"/>
      <c r="CYN41" s="11"/>
      <c r="CYO41" s="11"/>
      <c r="CYP41" s="11"/>
      <c r="CYQ41" s="11"/>
      <c r="CYR41" s="11"/>
      <c r="CYS41" s="11"/>
      <c r="CYT41" s="11"/>
      <c r="CYU41" s="11"/>
      <c r="CYV41" s="11"/>
      <c r="CYW41" s="11"/>
      <c r="CYX41" s="11"/>
      <c r="CYY41" s="11"/>
      <c r="CYZ41" s="11"/>
      <c r="CZA41" s="11"/>
      <c r="CZB41" s="11"/>
      <c r="CZC41" s="11"/>
      <c r="CZD41" s="11"/>
      <c r="CZE41" s="11"/>
      <c r="CZF41" s="11"/>
      <c r="CZG41" s="11"/>
      <c r="CZH41" s="11"/>
      <c r="CZI41" s="11"/>
      <c r="CZJ41" s="11"/>
      <c r="CZK41" s="11"/>
      <c r="CZL41" s="11"/>
      <c r="CZM41" s="11"/>
      <c r="CZN41" s="11"/>
      <c r="CZO41" s="11"/>
      <c r="CZP41" s="11"/>
      <c r="CZQ41" s="11"/>
      <c r="CZR41" s="11"/>
      <c r="CZS41" s="11"/>
      <c r="CZT41" s="11"/>
      <c r="CZU41" s="11"/>
      <c r="CZV41" s="11"/>
      <c r="CZW41" s="11"/>
      <c r="CZX41" s="11"/>
      <c r="CZY41" s="11"/>
      <c r="CZZ41" s="11"/>
      <c r="DAA41" s="11"/>
      <c r="DAB41" s="11"/>
      <c r="DAC41" s="11"/>
      <c r="DAD41" s="11"/>
      <c r="DAE41" s="11"/>
      <c r="DAF41" s="11"/>
      <c r="DAG41" s="11"/>
      <c r="DAH41" s="11"/>
      <c r="DAI41" s="11"/>
      <c r="DAJ41" s="11"/>
      <c r="DAK41" s="11"/>
      <c r="DAL41" s="11"/>
      <c r="DAM41" s="11"/>
      <c r="DAN41" s="11"/>
      <c r="DAO41" s="11"/>
      <c r="DAP41" s="11"/>
      <c r="DAQ41" s="11"/>
      <c r="DAR41" s="11"/>
      <c r="DAS41" s="11"/>
      <c r="DAT41" s="11"/>
      <c r="DAU41" s="11"/>
      <c r="DAV41" s="11"/>
      <c r="DAW41" s="11"/>
      <c r="DAX41" s="11"/>
      <c r="DAY41" s="11"/>
      <c r="DAZ41" s="11"/>
      <c r="DBA41" s="11"/>
      <c r="DBB41" s="11"/>
      <c r="DBC41" s="11"/>
      <c r="DBD41" s="11"/>
      <c r="DBE41" s="11"/>
      <c r="DBF41" s="11"/>
      <c r="DBG41" s="11"/>
      <c r="DBH41" s="11"/>
      <c r="DBI41" s="11"/>
      <c r="DBJ41" s="11"/>
      <c r="DBK41" s="11"/>
      <c r="DBL41" s="11"/>
      <c r="DBM41" s="11"/>
      <c r="DBN41" s="11"/>
      <c r="DBO41" s="11"/>
      <c r="DBP41" s="11"/>
      <c r="DBQ41" s="11"/>
      <c r="DBR41" s="11"/>
      <c r="DBS41" s="11"/>
      <c r="DBT41" s="11"/>
      <c r="DBU41" s="11"/>
      <c r="DBV41" s="11"/>
      <c r="DBW41" s="11"/>
      <c r="DBX41" s="11"/>
      <c r="DBY41" s="11"/>
      <c r="DBZ41" s="11"/>
      <c r="DCA41" s="11"/>
      <c r="DCB41" s="11"/>
      <c r="DCC41" s="11"/>
      <c r="DCD41" s="11"/>
      <c r="DCE41" s="11"/>
      <c r="DCF41" s="11"/>
      <c r="DCG41" s="11"/>
      <c r="DCH41" s="11"/>
      <c r="DCI41" s="11"/>
      <c r="DCJ41" s="11"/>
      <c r="DCK41" s="11"/>
      <c r="DCL41" s="11"/>
      <c r="DCM41" s="11"/>
      <c r="DCN41" s="11"/>
      <c r="DCO41" s="11"/>
      <c r="DCP41" s="11"/>
      <c r="DCQ41" s="11"/>
      <c r="DCR41" s="11"/>
      <c r="DCS41" s="11"/>
      <c r="DCT41" s="11"/>
      <c r="DCU41" s="11"/>
      <c r="DCV41" s="11"/>
      <c r="DCW41" s="11"/>
      <c r="DCX41" s="11"/>
      <c r="DCY41" s="11"/>
      <c r="DCZ41" s="11"/>
      <c r="DDA41" s="11"/>
      <c r="DDB41" s="11"/>
      <c r="DDC41" s="11"/>
      <c r="DDD41" s="11"/>
      <c r="DDE41" s="11"/>
      <c r="DDF41" s="11"/>
      <c r="DDG41" s="11"/>
      <c r="DDH41" s="11"/>
      <c r="DDI41" s="11"/>
      <c r="DDJ41" s="11"/>
      <c r="DDK41" s="11"/>
      <c r="DDL41" s="11"/>
      <c r="DDM41" s="11"/>
      <c r="DDN41" s="11"/>
      <c r="DDO41" s="11"/>
      <c r="DDP41" s="11"/>
      <c r="DDQ41" s="11"/>
      <c r="DDR41" s="11"/>
      <c r="DDS41" s="11"/>
      <c r="DDT41" s="11"/>
      <c r="DDU41" s="11"/>
      <c r="DDV41" s="11"/>
      <c r="DDW41" s="11"/>
      <c r="DDX41" s="11"/>
      <c r="DDY41" s="11"/>
      <c r="DDZ41" s="11"/>
      <c r="DEA41" s="11"/>
      <c r="DEB41" s="11"/>
      <c r="DEC41" s="11"/>
      <c r="DED41" s="11"/>
      <c r="DEE41" s="11"/>
      <c r="DEF41" s="11"/>
      <c r="DEG41" s="11"/>
      <c r="DEH41" s="11"/>
      <c r="DEI41" s="11"/>
      <c r="DEJ41" s="11"/>
      <c r="DEK41" s="11"/>
      <c r="DEL41" s="11"/>
      <c r="DEM41" s="11"/>
      <c r="DEN41" s="11"/>
      <c r="DEO41" s="11"/>
      <c r="DEP41" s="11"/>
      <c r="DEQ41" s="11"/>
      <c r="DER41" s="11"/>
      <c r="DES41" s="11"/>
      <c r="DET41" s="11"/>
      <c r="DEU41" s="11"/>
      <c r="DEV41" s="11"/>
      <c r="DEW41" s="11"/>
      <c r="DEX41" s="11"/>
      <c r="DEY41" s="11"/>
      <c r="DEZ41" s="11"/>
      <c r="DFA41" s="11"/>
      <c r="DFB41" s="11"/>
      <c r="DFC41" s="11"/>
      <c r="DFD41" s="11"/>
      <c r="DFE41" s="11"/>
      <c r="DFF41" s="11"/>
      <c r="DFG41" s="11"/>
      <c r="DFH41" s="11"/>
      <c r="DFI41" s="11"/>
      <c r="DFJ41" s="11"/>
      <c r="DFK41" s="11"/>
      <c r="DFL41" s="11"/>
      <c r="DFM41" s="11"/>
      <c r="DFN41" s="11"/>
      <c r="DFO41" s="11"/>
      <c r="DFP41" s="11"/>
      <c r="DFQ41" s="11"/>
      <c r="DFR41" s="11"/>
      <c r="DFS41" s="11"/>
      <c r="DFT41" s="11"/>
      <c r="DFU41" s="11"/>
      <c r="DFV41" s="11"/>
      <c r="DFW41" s="11"/>
      <c r="DFX41" s="11"/>
      <c r="DFY41" s="11"/>
      <c r="DFZ41" s="11"/>
      <c r="DGA41" s="11"/>
      <c r="DGB41" s="11"/>
      <c r="DGC41" s="11"/>
      <c r="DGD41" s="11"/>
      <c r="DGE41" s="11"/>
      <c r="DGF41" s="11"/>
      <c r="DGG41" s="11"/>
      <c r="DGH41" s="11"/>
      <c r="DGI41" s="11"/>
      <c r="DGJ41" s="11"/>
      <c r="DGK41" s="11"/>
      <c r="DGL41" s="11"/>
      <c r="DGM41" s="11"/>
      <c r="DGN41" s="11"/>
      <c r="DGO41" s="11"/>
      <c r="DGP41" s="11"/>
      <c r="DGQ41" s="11"/>
      <c r="DGR41" s="11"/>
      <c r="DGS41" s="11"/>
      <c r="DGT41" s="11"/>
      <c r="DGU41" s="11"/>
      <c r="DGV41" s="11"/>
      <c r="DGW41" s="11"/>
      <c r="DGX41" s="11"/>
      <c r="DGY41" s="11"/>
      <c r="DGZ41" s="11"/>
      <c r="DHA41" s="11"/>
      <c r="DHB41" s="11"/>
      <c r="DHC41" s="11"/>
      <c r="DHD41" s="11"/>
      <c r="DHE41" s="11"/>
      <c r="DHF41" s="11"/>
      <c r="DHG41" s="11"/>
      <c r="DHH41" s="11"/>
      <c r="DHI41" s="11"/>
      <c r="DHJ41" s="11"/>
      <c r="DHK41" s="11"/>
      <c r="DHL41" s="11"/>
      <c r="DHM41" s="11"/>
      <c r="DHN41" s="11"/>
      <c r="DHO41" s="11"/>
      <c r="DHP41" s="11"/>
      <c r="DHQ41" s="11"/>
      <c r="DHR41" s="11"/>
      <c r="DHS41" s="11"/>
      <c r="DHT41" s="11"/>
      <c r="DHU41" s="11"/>
      <c r="DHV41" s="11"/>
      <c r="DHW41" s="11"/>
      <c r="DHX41" s="11"/>
      <c r="DHY41" s="11"/>
      <c r="DHZ41" s="11"/>
      <c r="DIA41" s="11"/>
      <c r="DIB41" s="11"/>
      <c r="DIC41" s="11"/>
      <c r="DID41" s="11"/>
      <c r="DIE41" s="11"/>
      <c r="DIF41" s="11"/>
      <c r="DIG41" s="11"/>
      <c r="DIH41" s="11"/>
      <c r="DII41" s="11"/>
      <c r="DIJ41" s="11"/>
      <c r="DIK41" s="11"/>
      <c r="DIL41" s="11"/>
      <c r="DIM41" s="11"/>
      <c r="DIN41" s="11"/>
      <c r="DIO41" s="11"/>
      <c r="DIP41" s="11"/>
      <c r="DIQ41" s="11"/>
      <c r="DIR41" s="11"/>
      <c r="DIS41" s="11"/>
      <c r="DIT41" s="11"/>
      <c r="DIU41" s="11"/>
      <c r="DIV41" s="11"/>
      <c r="DIW41" s="11"/>
      <c r="DIX41" s="11"/>
      <c r="DIY41" s="11"/>
      <c r="DIZ41" s="11"/>
      <c r="DJA41" s="11"/>
      <c r="DJB41" s="11"/>
      <c r="DJC41" s="11"/>
      <c r="DJD41" s="11"/>
      <c r="DJE41" s="11"/>
      <c r="DJF41" s="11"/>
      <c r="DJG41" s="11"/>
      <c r="DJH41" s="11"/>
      <c r="DJI41" s="11"/>
      <c r="DJJ41" s="11"/>
      <c r="DJK41" s="11"/>
      <c r="DJL41" s="11"/>
      <c r="DJM41" s="11"/>
      <c r="DJN41" s="11"/>
      <c r="DJO41" s="11"/>
      <c r="DJP41" s="11"/>
      <c r="DJQ41" s="11"/>
      <c r="DJR41" s="11"/>
      <c r="DJS41" s="11"/>
      <c r="DJT41" s="11"/>
      <c r="DJU41" s="11"/>
      <c r="DJV41" s="11"/>
      <c r="DJW41" s="11"/>
      <c r="DJX41" s="11"/>
      <c r="DJY41" s="11"/>
      <c r="DJZ41" s="11"/>
      <c r="DKA41" s="11"/>
      <c r="DKB41" s="11"/>
      <c r="DKC41" s="11"/>
      <c r="DKD41" s="11"/>
      <c r="DKE41" s="11"/>
      <c r="DKF41" s="11"/>
      <c r="DKG41" s="11"/>
      <c r="DKH41" s="11"/>
      <c r="DKI41" s="11"/>
      <c r="DKJ41" s="11"/>
      <c r="DKK41" s="11"/>
      <c r="DKL41" s="11"/>
      <c r="DKM41" s="11"/>
      <c r="DKN41" s="11"/>
      <c r="DKO41" s="11"/>
      <c r="DKP41" s="11"/>
      <c r="DKQ41" s="11"/>
      <c r="DKR41" s="11"/>
      <c r="DKS41" s="11"/>
      <c r="DKT41" s="11"/>
      <c r="DKU41" s="11"/>
      <c r="DKV41" s="11"/>
      <c r="DKW41" s="11"/>
      <c r="DKX41" s="11"/>
      <c r="DKY41" s="11"/>
      <c r="DKZ41" s="11"/>
      <c r="DLA41" s="11"/>
      <c r="DLB41" s="11"/>
      <c r="DLC41" s="11"/>
      <c r="DLD41" s="11"/>
      <c r="DLE41" s="11"/>
      <c r="DLF41" s="11"/>
      <c r="DLG41" s="11"/>
      <c r="DLH41" s="11"/>
      <c r="DLI41" s="11"/>
      <c r="DLJ41" s="11"/>
      <c r="DLK41" s="11"/>
      <c r="DLL41" s="11"/>
      <c r="DLM41" s="11"/>
      <c r="DLN41" s="11"/>
      <c r="DLO41" s="11"/>
      <c r="DLP41" s="11"/>
      <c r="DLQ41" s="11"/>
      <c r="DLR41" s="11"/>
      <c r="DLS41" s="11"/>
      <c r="DLT41" s="11"/>
      <c r="DLU41" s="11"/>
      <c r="DLV41" s="11"/>
      <c r="DLW41" s="11"/>
      <c r="DLX41" s="11"/>
      <c r="DLY41" s="11"/>
      <c r="DLZ41" s="11"/>
      <c r="DMA41" s="11"/>
      <c r="DMB41" s="11"/>
      <c r="DMC41" s="11"/>
      <c r="DMD41" s="11"/>
      <c r="DME41" s="11"/>
      <c r="DMF41" s="11"/>
      <c r="DMG41" s="11"/>
      <c r="DMH41" s="11"/>
      <c r="DMI41" s="11"/>
      <c r="DMJ41" s="11"/>
      <c r="DMK41" s="11"/>
      <c r="DML41" s="11"/>
      <c r="DMM41" s="11"/>
      <c r="DMN41" s="11"/>
      <c r="DMO41" s="11"/>
      <c r="DMP41" s="11"/>
      <c r="DMQ41" s="11"/>
      <c r="DMR41" s="11"/>
      <c r="DMS41" s="11"/>
      <c r="DMT41" s="11"/>
      <c r="DMU41" s="11"/>
      <c r="DMV41" s="11"/>
      <c r="DMW41" s="11"/>
      <c r="DMX41" s="11"/>
      <c r="DMY41" s="11"/>
      <c r="DMZ41" s="11"/>
      <c r="DNA41" s="11"/>
      <c r="DNB41" s="11"/>
      <c r="DNC41" s="11"/>
      <c r="DND41" s="11"/>
      <c r="DNE41" s="11"/>
      <c r="DNF41" s="11"/>
      <c r="DNG41" s="11"/>
      <c r="DNH41" s="11"/>
      <c r="DNI41" s="11"/>
      <c r="DNJ41" s="11"/>
      <c r="DNK41" s="11"/>
      <c r="DNL41" s="11"/>
      <c r="DNM41" s="11"/>
      <c r="DNN41" s="11"/>
      <c r="DNO41" s="11"/>
      <c r="DNP41" s="11"/>
      <c r="DNQ41" s="11"/>
      <c r="DNR41" s="11"/>
      <c r="DNS41" s="11"/>
      <c r="DNT41" s="11"/>
      <c r="DNU41" s="11"/>
      <c r="DNV41" s="11"/>
      <c r="DNW41" s="11"/>
      <c r="DNX41" s="11"/>
      <c r="DNY41" s="11"/>
      <c r="DNZ41" s="11"/>
      <c r="DOA41" s="11"/>
      <c r="DOB41" s="11"/>
      <c r="DOC41" s="11"/>
      <c r="DOD41" s="11"/>
      <c r="DOE41" s="11"/>
      <c r="DOF41" s="11"/>
      <c r="DOG41" s="11"/>
      <c r="DOH41" s="11"/>
      <c r="DOI41" s="11"/>
      <c r="DOJ41" s="11"/>
      <c r="DOK41" s="11"/>
      <c r="DOL41" s="11"/>
      <c r="DOM41" s="11"/>
      <c r="DON41" s="11"/>
      <c r="DOO41" s="11"/>
      <c r="DOP41" s="11"/>
      <c r="DOQ41" s="11"/>
      <c r="DOR41" s="11"/>
      <c r="DOS41" s="11"/>
      <c r="DOT41" s="11"/>
      <c r="DOU41" s="11"/>
      <c r="DOV41" s="11"/>
      <c r="DOW41" s="11"/>
      <c r="DOX41" s="11"/>
      <c r="DOY41" s="11"/>
      <c r="DOZ41" s="11"/>
      <c r="DPA41" s="11"/>
      <c r="DPB41" s="11"/>
      <c r="DPC41" s="11"/>
      <c r="DPD41" s="11"/>
      <c r="DPE41" s="11"/>
      <c r="DPF41" s="11"/>
      <c r="DPG41" s="11"/>
      <c r="DPH41" s="11"/>
      <c r="DPI41" s="11"/>
      <c r="DPJ41" s="11"/>
      <c r="DPK41" s="11"/>
      <c r="DPL41" s="11"/>
      <c r="DPM41" s="11"/>
      <c r="DPN41" s="11"/>
      <c r="DPO41" s="11"/>
      <c r="DPP41" s="11"/>
      <c r="DPQ41" s="11"/>
      <c r="DPR41" s="11"/>
      <c r="DPS41" s="11"/>
      <c r="DPT41" s="11"/>
      <c r="DPU41" s="11"/>
      <c r="DPV41" s="11"/>
      <c r="DPW41" s="11"/>
      <c r="DPX41" s="11"/>
      <c r="DPY41" s="11"/>
      <c r="DPZ41" s="11"/>
      <c r="DQA41" s="11"/>
      <c r="DQB41" s="11"/>
      <c r="DQC41" s="11"/>
      <c r="DQD41" s="11"/>
      <c r="DQE41" s="11"/>
      <c r="DQF41" s="11"/>
      <c r="DQG41" s="11"/>
      <c r="DQH41" s="11"/>
      <c r="DQI41" s="11"/>
      <c r="DQJ41" s="11"/>
      <c r="DQK41" s="11"/>
      <c r="DQL41" s="11"/>
      <c r="DQM41" s="11"/>
      <c r="DQN41" s="11"/>
      <c r="DQO41" s="11"/>
      <c r="DQP41" s="11"/>
      <c r="DQQ41" s="11"/>
      <c r="DQR41" s="11"/>
      <c r="DQS41" s="11"/>
      <c r="DQT41" s="11"/>
      <c r="DQU41" s="11"/>
      <c r="DQV41" s="11"/>
      <c r="DQW41" s="11"/>
      <c r="DQX41" s="11"/>
      <c r="DQY41" s="11"/>
      <c r="DQZ41" s="11"/>
      <c r="DRA41" s="11"/>
      <c r="DRB41" s="11"/>
      <c r="DRC41" s="11"/>
      <c r="DRD41" s="11"/>
      <c r="DRE41" s="11"/>
      <c r="DRF41" s="11"/>
      <c r="DRG41" s="11"/>
      <c r="DRH41" s="11"/>
      <c r="DRI41" s="11"/>
      <c r="DRJ41" s="11"/>
      <c r="DRK41" s="11"/>
      <c r="DRL41" s="11"/>
      <c r="DRM41" s="11"/>
      <c r="DRN41" s="11"/>
      <c r="DRO41" s="11"/>
      <c r="DRP41" s="11"/>
      <c r="DRQ41" s="11"/>
      <c r="DRR41" s="11"/>
      <c r="DRS41" s="11"/>
      <c r="DRT41" s="11"/>
      <c r="DRU41" s="11"/>
      <c r="DRV41" s="11"/>
      <c r="DRW41" s="11"/>
      <c r="DRX41" s="11"/>
      <c r="DRY41" s="11"/>
      <c r="DRZ41" s="11"/>
      <c r="DSA41" s="11"/>
      <c r="DSB41" s="11"/>
      <c r="DSC41" s="11"/>
      <c r="DSD41" s="11"/>
      <c r="DSE41" s="11"/>
      <c r="DSF41" s="11"/>
      <c r="DSG41" s="11"/>
      <c r="DSH41" s="11"/>
      <c r="DSI41" s="11"/>
      <c r="DSJ41" s="11"/>
      <c r="DSK41" s="11"/>
      <c r="DSL41" s="11"/>
      <c r="DSM41" s="11"/>
      <c r="DSN41" s="11"/>
      <c r="DSO41" s="11"/>
      <c r="DSP41" s="11"/>
      <c r="DSQ41" s="11"/>
      <c r="DSR41" s="11"/>
      <c r="DSS41" s="11"/>
      <c r="DST41" s="11"/>
      <c r="DSU41" s="11"/>
      <c r="DSV41" s="11"/>
      <c r="DSW41" s="11"/>
      <c r="DSX41" s="11"/>
      <c r="DSY41" s="11"/>
      <c r="DSZ41" s="11"/>
      <c r="DTA41" s="11"/>
      <c r="DTB41" s="11"/>
      <c r="DTC41" s="11"/>
      <c r="DTD41" s="11"/>
      <c r="DTE41" s="11"/>
      <c r="DTF41" s="11"/>
      <c r="DTG41" s="11"/>
      <c r="DTH41" s="11"/>
      <c r="DTI41" s="11"/>
      <c r="DTJ41" s="11"/>
      <c r="DTK41" s="11"/>
      <c r="DTL41" s="11"/>
      <c r="DTM41" s="11"/>
      <c r="DTN41" s="11"/>
      <c r="DTO41" s="11"/>
      <c r="DTP41" s="11"/>
      <c r="DTQ41" s="11"/>
      <c r="DTR41" s="11"/>
      <c r="DTS41" s="11"/>
      <c r="DTT41" s="11"/>
      <c r="DTU41" s="11"/>
      <c r="DTV41" s="11"/>
      <c r="DTW41" s="11"/>
      <c r="DTX41" s="11"/>
      <c r="DTY41" s="11"/>
      <c r="DTZ41" s="11"/>
      <c r="DUA41" s="11"/>
      <c r="DUB41" s="11"/>
      <c r="DUC41" s="11"/>
      <c r="DUD41" s="11"/>
      <c r="DUE41" s="11"/>
      <c r="DUF41" s="11"/>
      <c r="DUG41" s="11"/>
      <c r="DUH41" s="11"/>
      <c r="DUI41" s="11"/>
      <c r="DUJ41" s="11"/>
      <c r="DUK41" s="11"/>
      <c r="DUL41" s="11"/>
      <c r="DUM41" s="11"/>
      <c r="DUN41" s="11"/>
      <c r="DUO41" s="11"/>
      <c r="DUP41" s="11"/>
      <c r="DUQ41" s="11"/>
      <c r="DUR41" s="11"/>
      <c r="DUS41" s="11"/>
      <c r="DUT41" s="11"/>
      <c r="DUU41" s="11"/>
      <c r="DUV41" s="11"/>
      <c r="DUW41" s="11"/>
      <c r="DUX41" s="11"/>
      <c r="DUY41" s="11"/>
      <c r="DUZ41" s="11"/>
      <c r="DVA41" s="11"/>
      <c r="DVB41" s="11"/>
      <c r="DVC41" s="11"/>
      <c r="DVD41" s="11"/>
      <c r="DVE41" s="11"/>
      <c r="DVF41" s="11"/>
      <c r="DVG41" s="11"/>
      <c r="DVH41" s="11"/>
      <c r="DVI41" s="11"/>
      <c r="DVJ41" s="11"/>
      <c r="DVK41" s="11"/>
      <c r="DVL41" s="11"/>
      <c r="DVM41" s="11"/>
      <c r="DVN41" s="11"/>
      <c r="DVO41" s="11"/>
      <c r="DVP41" s="11"/>
      <c r="DVQ41" s="11"/>
      <c r="DVR41" s="11"/>
      <c r="DVS41" s="11"/>
      <c r="DVT41" s="11"/>
      <c r="DVU41" s="11"/>
      <c r="DVV41" s="11"/>
      <c r="DVW41" s="11"/>
      <c r="DVX41" s="11"/>
      <c r="DVY41" s="11"/>
      <c r="DVZ41" s="11"/>
      <c r="DWA41" s="11"/>
      <c r="DWB41" s="11"/>
      <c r="DWC41" s="11"/>
      <c r="DWD41" s="11"/>
      <c r="DWE41" s="11"/>
      <c r="DWF41" s="11"/>
      <c r="DWG41" s="11"/>
      <c r="DWH41" s="11"/>
      <c r="DWI41" s="11"/>
      <c r="DWJ41" s="11"/>
      <c r="DWK41" s="11"/>
      <c r="DWL41" s="11"/>
      <c r="DWM41" s="11"/>
      <c r="DWN41" s="11"/>
      <c r="DWO41" s="11"/>
      <c r="DWP41" s="11"/>
      <c r="DWQ41" s="11"/>
      <c r="DWR41" s="11"/>
      <c r="DWS41" s="11"/>
      <c r="DWT41" s="11"/>
      <c r="DWU41" s="11"/>
      <c r="DWV41" s="11"/>
      <c r="DWW41" s="11"/>
      <c r="DWX41" s="11"/>
      <c r="DWY41" s="11"/>
      <c r="DWZ41" s="11"/>
      <c r="DXA41" s="11"/>
      <c r="DXB41" s="11"/>
      <c r="DXC41" s="11"/>
      <c r="DXD41" s="11"/>
      <c r="DXE41" s="11"/>
      <c r="DXF41" s="11"/>
      <c r="DXG41" s="11"/>
      <c r="DXH41" s="11"/>
      <c r="DXI41" s="11"/>
      <c r="DXJ41" s="11"/>
      <c r="DXK41" s="11"/>
      <c r="DXL41" s="11"/>
      <c r="DXM41" s="11"/>
      <c r="DXN41" s="11"/>
      <c r="DXO41" s="11"/>
      <c r="DXP41" s="11"/>
      <c r="DXQ41" s="11"/>
      <c r="DXR41" s="11"/>
      <c r="DXS41" s="11"/>
      <c r="DXT41" s="11"/>
      <c r="DXU41" s="11"/>
      <c r="DXV41" s="11"/>
      <c r="DXW41" s="11"/>
      <c r="DXX41" s="11"/>
      <c r="DXY41" s="11"/>
      <c r="DXZ41" s="11"/>
      <c r="DYA41" s="11"/>
      <c r="DYB41" s="11"/>
      <c r="DYC41" s="11"/>
      <c r="DYD41" s="11"/>
      <c r="DYE41" s="11"/>
      <c r="DYF41" s="11"/>
      <c r="DYG41" s="11"/>
      <c r="DYH41" s="11"/>
      <c r="DYI41" s="11"/>
      <c r="DYJ41" s="11"/>
      <c r="DYK41" s="11"/>
      <c r="DYL41" s="11"/>
      <c r="DYM41" s="11"/>
      <c r="DYN41" s="11"/>
      <c r="DYO41" s="11"/>
      <c r="DYP41" s="11"/>
      <c r="DYQ41" s="11"/>
      <c r="DYR41" s="11"/>
      <c r="DYS41" s="11"/>
      <c r="DYT41" s="11"/>
      <c r="DYU41" s="11"/>
      <c r="DYV41" s="11"/>
      <c r="DYW41" s="11"/>
      <c r="DYX41" s="11"/>
      <c r="DYY41" s="11"/>
      <c r="DYZ41" s="11"/>
      <c r="DZA41" s="11"/>
      <c r="DZB41" s="11"/>
      <c r="DZC41" s="11"/>
      <c r="DZD41" s="11"/>
      <c r="DZE41" s="11"/>
      <c r="DZF41" s="11"/>
      <c r="DZG41" s="11"/>
      <c r="DZH41" s="11"/>
      <c r="DZI41" s="11"/>
      <c r="DZJ41" s="11"/>
      <c r="DZK41" s="11"/>
      <c r="DZL41" s="11"/>
      <c r="DZM41" s="11"/>
      <c r="DZN41" s="11"/>
      <c r="DZO41" s="11"/>
      <c r="DZP41" s="11"/>
      <c r="DZQ41" s="11"/>
      <c r="DZR41" s="11"/>
      <c r="DZS41" s="11"/>
      <c r="DZT41" s="11"/>
      <c r="DZU41" s="11"/>
      <c r="DZV41" s="11"/>
      <c r="DZW41" s="11"/>
      <c r="DZX41" s="11"/>
      <c r="DZY41" s="11"/>
      <c r="DZZ41" s="11"/>
      <c r="EAA41" s="11"/>
      <c r="EAB41" s="11"/>
      <c r="EAC41" s="11"/>
      <c r="EAD41" s="11"/>
      <c r="EAE41" s="11"/>
      <c r="EAF41" s="11"/>
      <c r="EAG41" s="11"/>
      <c r="EAH41" s="11"/>
      <c r="EAI41" s="11"/>
      <c r="EAJ41" s="11"/>
      <c r="EAK41" s="11"/>
      <c r="EAL41" s="11"/>
      <c r="EAM41" s="11"/>
      <c r="EAN41" s="11"/>
      <c r="EAO41" s="11"/>
      <c r="EAP41" s="11"/>
      <c r="EAQ41" s="11"/>
      <c r="EAR41" s="11"/>
      <c r="EAS41" s="11"/>
      <c r="EAT41" s="11"/>
      <c r="EAU41" s="11"/>
      <c r="EAV41" s="11"/>
      <c r="EAW41" s="11"/>
      <c r="EAX41" s="11"/>
      <c r="EAY41" s="11"/>
      <c r="EAZ41" s="11"/>
      <c r="EBA41" s="11"/>
      <c r="EBB41" s="11"/>
      <c r="EBC41" s="11"/>
      <c r="EBD41" s="11"/>
      <c r="EBE41" s="11"/>
      <c r="EBF41" s="11"/>
      <c r="EBG41" s="11"/>
      <c r="EBH41" s="11"/>
      <c r="EBI41" s="11"/>
      <c r="EBJ41" s="11"/>
      <c r="EBK41" s="11"/>
      <c r="EBL41" s="11"/>
      <c r="EBM41" s="11"/>
      <c r="EBN41" s="11"/>
      <c r="EBO41" s="11"/>
      <c r="EBP41" s="11"/>
      <c r="EBQ41" s="11"/>
      <c r="EBR41" s="11"/>
      <c r="EBS41" s="11"/>
      <c r="EBT41" s="11"/>
      <c r="EBU41" s="11"/>
      <c r="EBV41" s="11"/>
      <c r="EBW41" s="11"/>
      <c r="EBX41" s="11"/>
      <c r="EBY41" s="11"/>
      <c r="EBZ41" s="11"/>
      <c r="ECA41" s="11"/>
      <c r="ECB41" s="11"/>
      <c r="ECC41" s="11"/>
      <c r="ECD41" s="11"/>
      <c r="ECE41" s="11"/>
      <c r="ECF41" s="11"/>
      <c r="ECG41" s="11"/>
      <c r="ECH41" s="11"/>
      <c r="ECI41" s="11"/>
      <c r="ECJ41" s="11"/>
      <c r="ECK41" s="11"/>
      <c r="ECL41" s="11"/>
      <c r="ECM41" s="11"/>
      <c r="ECN41" s="11"/>
      <c r="ECO41" s="11"/>
      <c r="ECP41" s="11"/>
      <c r="ECQ41" s="11"/>
      <c r="ECR41" s="11"/>
      <c r="ECS41" s="11"/>
      <c r="ECT41" s="11"/>
      <c r="ECU41" s="11"/>
      <c r="ECV41" s="11"/>
      <c r="ECW41" s="11"/>
      <c r="ECX41" s="11"/>
      <c r="ECY41" s="11"/>
      <c r="ECZ41" s="11"/>
      <c r="EDA41" s="11"/>
      <c r="EDB41" s="11"/>
      <c r="EDC41" s="11"/>
      <c r="EDD41" s="11"/>
      <c r="EDE41" s="11"/>
      <c r="EDF41" s="11"/>
      <c r="EDG41" s="11"/>
      <c r="EDH41" s="11"/>
      <c r="EDI41" s="11"/>
      <c r="EDJ41" s="11"/>
      <c r="EDK41" s="11"/>
      <c r="EDL41" s="11"/>
      <c r="EDM41" s="11"/>
      <c r="EDN41" s="11"/>
      <c r="EDO41" s="11"/>
      <c r="EDP41" s="11"/>
      <c r="EDQ41" s="11"/>
      <c r="EDR41" s="11"/>
      <c r="EDS41" s="11"/>
      <c r="EDT41" s="11"/>
      <c r="EDU41" s="11"/>
      <c r="EDV41" s="11"/>
      <c r="EDW41" s="11"/>
      <c r="EDX41" s="11"/>
      <c r="EDY41" s="11"/>
      <c r="EDZ41" s="11"/>
      <c r="EEA41" s="11"/>
      <c r="EEB41" s="11"/>
      <c r="EEC41" s="11"/>
      <c r="EED41" s="11"/>
      <c r="EEE41" s="11"/>
      <c r="EEF41" s="11"/>
      <c r="EEG41" s="11"/>
      <c r="EEH41" s="11"/>
      <c r="EEI41" s="11"/>
      <c r="EEJ41" s="11"/>
      <c r="EEK41" s="11"/>
      <c r="EEL41" s="11"/>
      <c r="EEM41" s="11"/>
      <c r="EEN41" s="11"/>
      <c r="EEO41" s="11"/>
      <c r="EEP41" s="11"/>
      <c r="EEQ41" s="11"/>
      <c r="EER41" s="11"/>
      <c r="EES41" s="11"/>
      <c r="EET41" s="11"/>
      <c r="EEU41" s="11"/>
      <c r="EEV41" s="11"/>
      <c r="EEW41" s="11"/>
      <c r="EEX41" s="11"/>
      <c r="EEY41" s="11"/>
      <c r="EEZ41" s="11"/>
      <c r="EFA41" s="11"/>
      <c r="EFB41" s="11"/>
      <c r="EFC41" s="11"/>
      <c r="EFD41" s="11"/>
      <c r="EFE41" s="11"/>
      <c r="EFF41" s="11"/>
      <c r="EFG41" s="11"/>
      <c r="EFH41" s="11"/>
      <c r="EFI41" s="11"/>
      <c r="EFJ41" s="11"/>
      <c r="EFK41" s="11"/>
      <c r="EFL41" s="11"/>
      <c r="EFM41" s="11"/>
      <c r="EFN41" s="11"/>
      <c r="EFO41" s="11"/>
      <c r="EFP41" s="11"/>
      <c r="EFQ41" s="11"/>
      <c r="EFR41" s="11"/>
      <c r="EFS41" s="11"/>
      <c r="EFT41" s="11"/>
      <c r="EFU41" s="11"/>
      <c r="EFV41" s="11"/>
      <c r="EFW41" s="11"/>
      <c r="EFX41" s="11"/>
      <c r="EFY41" s="11"/>
      <c r="EFZ41" s="11"/>
      <c r="EGA41" s="11"/>
      <c r="EGB41" s="11"/>
      <c r="EGC41" s="11"/>
      <c r="EGD41" s="11"/>
      <c r="EGE41" s="11"/>
      <c r="EGF41" s="11"/>
      <c r="EGG41" s="11"/>
      <c r="EGH41" s="11"/>
      <c r="EGI41" s="11"/>
      <c r="EGJ41" s="11"/>
      <c r="EGK41" s="11"/>
      <c r="EGL41" s="11"/>
      <c r="EGM41" s="11"/>
      <c r="EGN41" s="11"/>
      <c r="EGO41" s="11"/>
      <c r="EGP41" s="11"/>
      <c r="EGQ41" s="11"/>
      <c r="EGR41" s="11"/>
      <c r="EGS41" s="11"/>
      <c r="EGT41" s="11"/>
      <c r="EGU41" s="11"/>
      <c r="EGV41" s="11"/>
      <c r="EGW41" s="11"/>
      <c r="EGX41" s="11"/>
      <c r="EGY41" s="11"/>
      <c r="EGZ41" s="11"/>
      <c r="EHA41" s="11"/>
      <c r="EHB41" s="11"/>
      <c r="EHC41" s="11"/>
      <c r="EHD41" s="11"/>
      <c r="EHE41" s="11"/>
      <c r="EHF41" s="11"/>
      <c r="EHG41" s="11"/>
      <c r="EHH41" s="11"/>
      <c r="EHI41" s="11"/>
      <c r="EHJ41" s="11"/>
      <c r="EHK41" s="11"/>
      <c r="EHL41" s="11"/>
      <c r="EHM41" s="11"/>
      <c r="EHN41" s="11"/>
      <c r="EHO41" s="11"/>
      <c r="EHP41" s="11"/>
      <c r="EHQ41" s="11"/>
      <c r="EHR41" s="11"/>
      <c r="EHS41" s="11"/>
      <c r="EHT41" s="11"/>
      <c r="EHU41" s="11"/>
      <c r="EHV41" s="11"/>
      <c r="EHW41" s="11"/>
      <c r="EHX41" s="11"/>
      <c r="EHY41" s="11"/>
      <c r="EHZ41" s="11"/>
      <c r="EIA41" s="11"/>
      <c r="EIB41" s="11"/>
      <c r="EIC41" s="11"/>
      <c r="EID41" s="11"/>
      <c r="EIE41" s="11"/>
      <c r="EIF41" s="11"/>
      <c r="EIG41" s="11"/>
      <c r="EIH41" s="11"/>
      <c r="EII41" s="11"/>
      <c r="EIJ41" s="11"/>
      <c r="EIK41" s="11"/>
      <c r="EIL41" s="11"/>
      <c r="EIM41" s="11"/>
      <c r="EIN41" s="11"/>
      <c r="EIO41" s="11"/>
      <c r="EIP41" s="11"/>
      <c r="EIQ41" s="11"/>
      <c r="EIR41" s="11"/>
      <c r="EIS41" s="11"/>
      <c r="EIT41" s="11"/>
      <c r="EIU41" s="11"/>
      <c r="EIV41" s="11"/>
      <c r="EIW41" s="11"/>
      <c r="EIX41" s="11"/>
      <c r="EIY41" s="11"/>
      <c r="EIZ41" s="11"/>
      <c r="EJA41" s="11"/>
      <c r="EJB41" s="11"/>
      <c r="EJC41" s="11"/>
      <c r="EJD41" s="11"/>
      <c r="EJE41" s="11"/>
      <c r="EJF41" s="11"/>
      <c r="EJG41" s="11"/>
      <c r="EJH41" s="11"/>
      <c r="EJI41" s="11"/>
      <c r="EJJ41" s="11"/>
      <c r="EJK41" s="11"/>
      <c r="EJL41" s="11"/>
      <c r="EJM41" s="11"/>
      <c r="EJN41" s="11"/>
      <c r="EJO41" s="11"/>
      <c r="EJP41" s="11"/>
      <c r="EJQ41" s="11"/>
      <c r="EJR41" s="11"/>
      <c r="EJS41" s="11"/>
      <c r="EJT41" s="11"/>
      <c r="EJU41" s="11"/>
      <c r="EJV41" s="11"/>
      <c r="EJW41" s="11"/>
      <c r="EJX41" s="11"/>
      <c r="EJY41" s="11"/>
      <c r="EJZ41" s="11"/>
      <c r="EKA41" s="11"/>
      <c r="EKB41" s="11"/>
      <c r="EKC41" s="11"/>
      <c r="EKD41" s="11"/>
      <c r="EKE41" s="11"/>
      <c r="EKF41" s="11"/>
      <c r="EKG41" s="11"/>
      <c r="EKH41" s="11"/>
      <c r="EKI41" s="11"/>
      <c r="EKJ41" s="11"/>
      <c r="EKK41" s="11"/>
      <c r="EKL41" s="11"/>
      <c r="EKM41" s="11"/>
      <c r="EKN41" s="11"/>
      <c r="EKO41" s="11"/>
      <c r="EKP41" s="11"/>
      <c r="EKQ41" s="11"/>
      <c r="EKR41" s="11"/>
      <c r="EKS41" s="11"/>
      <c r="EKT41" s="11"/>
      <c r="EKU41" s="11"/>
      <c r="EKV41" s="11"/>
      <c r="EKW41" s="11"/>
      <c r="EKX41" s="11"/>
      <c r="EKY41" s="11"/>
      <c r="EKZ41" s="11"/>
      <c r="ELA41" s="11"/>
      <c r="ELB41" s="11"/>
      <c r="ELC41" s="11"/>
      <c r="ELD41" s="11"/>
      <c r="ELE41" s="11"/>
      <c r="ELF41" s="11"/>
      <c r="ELG41" s="11"/>
      <c r="ELH41" s="11"/>
      <c r="ELI41" s="11"/>
      <c r="ELJ41" s="11"/>
      <c r="ELK41" s="11"/>
      <c r="ELL41" s="11"/>
      <c r="ELM41" s="11"/>
      <c r="ELN41" s="11"/>
      <c r="ELO41" s="11"/>
      <c r="ELP41" s="11"/>
      <c r="ELQ41" s="11"/>
      <c r="ELR41" s="11"/>
      <c r="ELS41" s="11"/>
      <c r="ELT41" s="11"/>
      <c r="ELU41" s="11"/>
      <c r="ELV41" s="11"/>
      <c r="ELW41" s="11"/>
      <c r="ELX41" s="11"/>
      <c r="ELY41" s="11"/>
      <c r="ELZ41" s="11"/>
      <c r="EMA41" s="11"/>
      <c r="EMB41" s="11"/>
      <c r="EMC41" s="11"/>
      <c r="EMD41" s="11"/>
      <c r="EME41" s="11"/>
      <c r="EMF41" s="11"/>
      <c r="EMG41" s="11"/>
      <c r="EMH41" s="11"/>
      <c r="EMI41" s="11"/>
      <c r="EMJ41" s="11"/>
      <c r="EMK41" s="11"/>
      <c r="EML41" s="11"/>
      <c r="EMM41" s="11"/>
      <c r="EMN41" s="11"/>
      <c r="EMO41" s="11"/>
      <c r="EMP41" s="11"/>
      <c r="EMQ41" s="11"/>
      <c r="EMR41" s="11"/>
      <c r="EMS41" s="11"/>
      <c r="EMT41" s="11"/>
      <c r="EMU41" s="11"/>
      <c r="EMV41" s="11"/>
      <c r="EMW41" s="11"/>
      <c r="EMX41" s="11"/>
      <c r="EMY41" s="11"/>
      <c r="EMZ41" s="11"/>
      <c r="ENA41" s="11"/>
      <c r="ENB41" s="11"/>
      <c r="ENC41" s="11"/>
      <c r="END41" s="11"/>
      <c r="ENE41" s="11"/>
      <c r="ENF41" s="11"/>
      <c r="ENG41" s="11"/>
      <c r="ENH41" s="11"/>
      <c r="ENI41" s="11"/>
      <c r="ENJ41" s="11"/>
      <c r="ENK41" s="11"/>
      <c r="ENL41" s="11"/>
      <c r="ENM41" s="11"/>
      <c r="ENN41" s="11"/>
      <c r="ENO41" s="11"/>
      <c r="ENP41" s="11"/>
      <c r="ENQ41" s="11"/>
      <c r="ENR41" s="11"/>
      <c r="ENS41" s="11"/>
      <c r="ENT41" s="11"/>
      <c r="ENU41" s="11"/>
      <c r="ENV41" s="11"/>
      <c r="ENW41" s="11"/>
      <c r="ENX41" s="11"/>
      <c r="ENY41" s="11"/>
      <c r="ENZ41" s="11"/>
      <c r="EOA41" s="11"/>
      <c r="EOB41" s="11"/>
      <c r="EOC41" s="11"/>
      <c r="EOD41" s="11"/>
      <c r="EOE41" s="11"/>
      <c r="EOF41" s="11"/>
      <c r="EOG41" s="11"/>
      <c r="EOH41" s="11"/>
      <c r="EOI41" s="11"/>
      <c r="EOJ41" s="11"/>
      <c r="EOK41" s="11"/>
      <c r="EOL41" s="11"/>
      <c r="EOM41" s="11"/>
      <c r="EON41" s="11"/>
      <c r="EOO41" s="11"/>
      <c r="EOP41" s="11"/>
      <c r="EOQ41" s="11"/>
      <c r="EOR41" s="11"/>
      <c r="EOS41" s="11"/>
      <c r="EOT41" s="11"/>
      <c r="EOU41" s="11"/>
      <c r="EOV41" s="11"/>
      <c r="EOW41" s="11"/>
      <c r="EOX41" s="11"/>
      <c r="EOY41" s="11"/>
      <c r="EOZ41" s="11"/>
      <c r="EPA41" s="11"/>
      <c r="EPB41" s="11"/>
      <c r="EPC41" s="11"/>
      <c r="EPD41" s="11"/>
      <c r="EPE41" s="11"/>
      <c r="EPF41" s="11"/>
      <c r="EPG41" s="11"/>
      <c r="EPH41" s="11"/>
      <c r="EPI41" s="11"/>
      <c r="EPJ41" s="11"/>
      <c r="EPK41" s="11"/>
      <c r="EPL41" s="11"/>
      <c r="EPM41" s="11"/>
      <c r="EPN41" s="11"/>
      <c r="EPO41" s="11"/>
      <c r="EPP41" s="11"/>
      <c r="EPQ41" s="11"/>
      <c r="EPR41" s="11"/>
      <c r="EPS41" s="11"/>
      <c r="EPT41" s="11"/>
      <c r="EPU41" s="11"/>
      <c r="EPV41" s="11"/>
      <c r="EPW41" s="11"/>
      <c r="EPX41" s="11"/>
      <c r="EPY41" s="11"/>
      <c r="EPZ41" s="11"/>
      <c r="EQA41" s="11"/>
      <c r="EQB41" s="11"/>
      <c r="EQC41" s="11"/>
      <c r="EQD41" s="11"/>
      <c r="EQE41" s="11"/>
      <c r="EQF41" s="11"/>
      <c r="EQG41" s="11"/>
      <c r="EQH41" s="11"/>
      <c r="EQI41" s="11"/>
      <c r="EQJ41" s="11"/>
      <c r="EQK41" s="11"/>
      <c r="EQL41" s="11"/>
      <c r="EQM41" s="11"/>
      <c r="EQN41" s="11"/>
      <c r="EQO41" s="11"/>
      <c r="EQP41" s="11"/>
      <c r="EQQ41" s="11"/>
      <c r="EQR41" s="11"/>
      <c r="EQS41" s="11"/>
      <c r="EQT41" s="11"/>
      <c r="EQU41" s="11"/>
      <c r="EQV41" s="11"/>
      <c r="EQW41" s="11"/>
      <c r="EQX41" s="11"/>
      <c r="EQY41" s="11"/>
      <c r="EQZ41" s="11"/>
      <c r="ERA41" s="11"/>
      <c r="ERB41" s="11"/>
      <c r="ERC41" s="11"/>
      <c r="ERD41" s="11"/>
      <c r="ERE41" s="11"/>
      <c r="ERF41" s="11"/>
      <c r="ERG41" s="11"/>
      <c r="ERH41" s="11"/>
      <c r="ERI41" s="11"/>
      <c r="ERJ41" s="11"/>
      <c r="ERK41" s="11"/>
      <c r="ERL41" s="11"/>
      <c r="ERM41" s="11"/>
      <c r="ERN41" s="11"/>
      <c r="ERO41" s="11"/>
      <c r="ERP41" s="11"/>
      <c r="ERQ41" s="11"/>
      <c r="ERR41" s="11"/>
      <c r="ERS41" s="11"/>
      <c r="ERT41" s="11"/>
      <c r="ERU41" s="11"/>
      <c r="ERV41" s="11"/>
      <c r="ERW41" s="11"/>
      <c r="ERX41" s="11"/>
      <c r="ERY41" s="11"/>
      <c r="ERZ41" s="11"/>
      <c r="ESA41" s="11"/>
      <c r="ESB41" s="11"/>
      <c r="ESC41" s="11"/>
      <c r="ESD41" s="11"/>
      <c r="ESE41" s="11"/>
      <c r="ESF41" s="11"/>
      <c r="ESG41" s="11"/>
      <c r="ESH41" s="11"/>
      <c r="ESI41" s="11"/>
      <c r="ESJ41" s="11"/>
      <c r="ESK41" s="11"/>
      <c r="ESL41" s="11"/>
      <c r="ESM41" s="11"/>
      <c r="ESN41" s="11"/>
      <c r="ESO41" s="11"/>
      <c r="ESP41" s="11"/>
      <c r="ESQ41" s="11"/>
      <c r="ESR41" s="11"/>
      <c r="ESS41" s="11"/>
      <c r="EST41" s="11"/>
      <c r="ESU41" s="11"/>
      <c r="ESV41" s="11"/>
      <c r="ESW41" s="11"/>
      <c r="ESX41" s="11"/>
      <c r="ESY41" s="11"/>
      <c r="ESZ41" s="11"/>
      <c r="ETA41" s="11"/>
      <c r="ETB41" s="11"/>
      <c r="ETC41" s="11"/>
      <c r="ETD41" s="11"/>
      <c r="ETE41" s="11"/>
      <c r="ETF41" s="11"/>
      <c r="ETG41" s="11"/>
      <c r="ETH41" s="11"/>
      <c r="ETI41" s="11"/>
      <c r="ETJ41" s="11"/>
      <c r="ETK41" s="11"/>
      <c r="ETL41" s="11"/>
      <c r="ETM41" s="11"/>
      <c r="ETN41" s="11"/>
      <c r="ETO41" s="11"/>
      <c r="ETP41" s="11"/>
      <c r="ETQ41" s="11"/>
      <c r="ETR41" s="11"/>
      <c r="ETS41" s="11"/>
      <c r="ETT41" s="11"/>
      <c r="ETU41" s="11"/>
      <c r="ETV41" s="11"/>
      <c r="ETW41" s="11"/>
      <c r="ETX41" s="11"/>
      <c r="ETY41" s="11"/>
      <c r="ETZ41" s="11"/>
      <c r="EUA41" s="11"/>
      <c r="EUB41" s="11"/>
      <c r="EUC41" s="11"/>
      <c r="EUD41" s="11"/>
      <c r="EUE41" s="11"/>
      <c r="EUF41" s="11"/>
      <c r="EUG41" s="11"/>
      <c r="EUH41" s="11"/>
      <c r="EUI41" s="11"/>
      <c r="EUJ41" s="11"/>
      <c r="EUK41" s="11"/>
      <c r="EUL41" s="11"/>
      <c r="EUM41" s="11"/>
      <c r="EUN41" s="11"/>
      <c r="EUO41" s="11"/>
      <c r="EUP41" s="11"/>
      <c r="EUQ41" s="11"/>
      <c r="EUR41" s="11"/>
      <c r="EUS41" s="11"/>
      <c r="EUT41" s="11"/>
      <c r="EUU41" s="11"/>
      <c r="EUV41" s="11"/>
      <c r="EUW41" s="11"/>
      <c r="EUX41" s="11"/>
      <c r="EUY41" s="11"/>
      <c r="EUZ41" s="11"/>
      <c r="EVA41" s="11"/>
      <c r="EVB41" s="11"/>
      <c r="EVC41" s="11"/>
      <c r="EVD41" s="11"/>
      <c r="EVE41" s="11"/>
      <c r="EVF41" s="11"/>
      <c r="EVG41" s="11"/>
      <c r="EVH41" s="11"/>
      <c r="EVI41" s="11"/>
      <c r="EVJ41" s="11"/>
      <c r="EVK41" s="11"/>
      <c r="EVL41" s="11"/>
      <c r="EVM41" s="11"/>
      <c r="EVN41" s="11"/>
      <c r="EVO41" s="11"/>
      <c r="EVP41" s="11"/>
      <c r="EVQ41" s="11"/>
      <c r="EVR41" s="11"/>
      <c r="EVS41" s="11"/>
      <c r="EVT41" s="11"/>
      <c r="EVU41" s="11"/>
      <c r="EVV41" s="11"/>
      <c r="EVW41" s="11"/>
      <c r="EVX41" s="11"/>
      <c r="EVY41" s="11"/>
      <c r="EVZ41" s="11"/>
      <c r="EWA41" s="11"/>
      <c r="EWB41" s="11"/>
      <c r="EWC41" s="11"/>
      <c r="EWD41" s="11"/>
      <c r="EWE41" s="11"/>
      <c r="EWF41" s="11"/>
      <c r="EWG41" s="11"/>
      <c r="EWH41" s="11"/>
      <c r="EWI41" s="11"/>
      <c r="EWJ41" s="11"/>
      <c r="EWK41" s="11"/>
      <c r="EWL41" s="11"/>
      <c r="EWM41" s="11"/>
      <c r="EWN41" s="11"/>
      <c r="EWO41" s="11"/>
      <c r="EWP41" s="11"/>
      <c r="EWQ41" s="11"/>
      <c r="EWR41" s="11"/>
      <c r="EWS41" s="11"/>
      <c r="EWT41" s="11"/>
      <c r="EWU41" s="11"/>
      <c r="EWV41" s="11"/>
      <c r="EWW41" s="11"/>
      <c r="EWX41" s="11"/>
      <c r="EWY41" s="11"/>
      <c r="EWZ41" s="11"/>
      <c r="EXA41" s="11"/>
      <c r="EXB41" s="11"/>
      <c r="EXC41" s="11"/>
      <c r="EXD41" s="11"/>
      <c r="EXE41" s="11"/>
      <c r="EXF41" s="11"/>
      <c r="EXG41" s="11"/>
      <c r="EXH41" s="11"/>
      <c r="EXI41" s="11"/>
      <c r="EXJ41" s="11"/>
      <c r="EXK41" s="11"/>
      <c r="EXL41" s="11"/>
      <c r="EXM41" s="11"/>
      <c r="EXN41" s="11"/>
      <c r="EXO41" s="11"/>
      <c r="EXP41" s="11"/>
      <c r="EXQ41" s="11"/>
      <c r="EXR41" s="11"/>
      <c r="EXS41" s="11"/>
      <c r="EXT41" s="11"/>
      <c r="EXU41" s="11"/>
      <c r="EXV41" s="11"/>
      <c r="EXW41" s="11"/>
      <c r="EXX41" s="11"/>
      <c r="EXY41" s="11"/>
      <c r="EXZ41" s="11"/>
      <c r="EYA41" s="11"/>
      <c r="EYB41" s="11"/>
      <c r="EYC41" s="11"/>
      <c r="EYD41" s="11"/>
      <c r="EYE41" s="11"/>
      <c r="EYF41" s="11"/>
      <c r="EYG41" s="11"/>
      <c r="EYH41" s="11"/>
      <c r="EYI41" s="11"/>
      <c r="EYJ41" s="11"/>
      <c r="EYK41" s="11"/>
      <c r="EYL41" s="11"/>
      <c r="EYM41" s="11"/>
      <c r="EYN41" s="11"/>
      <c r="EYO41" s="11"/>
      <c r="EYP41" s="11"/>
      <c r="EYQ41" s="11"/>
      <c r="EYR41" s="11"/>
      <c r="EYS41" s="11"/>
      <c r="EYT41" s="11"/>
      <c r="EYU41" s="11"/>
      <c r="EYV41" s="11"/>
      <c r="EYW41" s="11"/>
      <c r="EYX41" s="11"/>
      <c r="EYY41" s="11"/>
      <c r="EYZ41" s="11"/>
      <c r="EZA41" s="11"/>
      <c r="EZB41" s="11"/>
      <c r="EZC41" s="11"/>
      <c r="EZD41" s="11"/>
      <c r="EZE41" s="11"/>
      <c r="EZF41" s="11"/>
      <c r="EZG41" s="11"/>
      <c r="EZH41" s="11"/>
      <c r="EZI41" s="11"/>
      <c r="EZJ41" s="11"/>
      <c r="EZK41" s="11"/>
      <c r="EZL41" s="11"/>
      <c r="EZM41" s="11"/>
      <c r="EZN41" s="11"/>
      <c r="EZO41" s="11"/>
      <c r="EZP41" s="11"/>
      <c r="EZQ41" s="11"/>
      <c r="EZR41" s="11"/>
      <c r="EZS41" s="11"/>
      <c r="EZT41" s="11"/>
      <c r="EZU41" s="11"/>
      <c r="EZV41" s="11"/>
      <c r="EZW41" s="11"/>
      <c r="EZX41" s="11"/>
      <c r="EZY41" s="11"/>
      <c r="EZZ41" s="11"/>
      <c r="FAA41" s="11"/>
      <c r="FAB41" s="11"/>
      <c r="FAC41" s="11"/>
      <c r="FAD41" s="11"/>
      <c r="FAE41" s="11"/>
      <c r="FAF41" s="11"/>
      <c r="FAG41" s="11"/>
      <c r="FAH41" s="11"/>
      <c r="FAI41" s="11"/>
      <c r="FAJ41" s="11"/>
      <c r="FAK41" s="11"/>
      <c r="FAL41" s="11"/>
      <c r="FAM41" s="11"/>
      <c r="FAN41" s="11"/>
      <c r="FAO41" s="11"/>
      <c r="FAP41" s="11"/>
      <c r="FAQ41" s="11"/>
      <c r="FAR41" s="11"/>
      <c r="FAS41" s="11"/>
      <c r="FAT41" s="11"/>
      <c r="FAU41" s="11"/>
      <c r="FAV41" s="11"/>
      <c r="FAW41" s="11"/>
      <c r="FAX41" s="11"/>
      <c r="FAY41" s="11"/>
      <c r="FAZ41" s="11"/>
      <c r="FBA41" s="11"/>
      <c r="FBB41" s="11"/>
      <c r="FBC41" s="11"/>
      <c r="FBD41" s="11"/>
      <c r="FBE41" s="11"/>
      <c r="FBF41" s="11"/>
      <c r="FBG41" s="11"/>
      <c r="FBH41" s="11"/>
      <c r="FBI41" s="11"/>
      <c r="FBJ41" s="11"/>
      <c r="FBK41" s="11"/>
      <c r="FBL41" s="11"/>
      <c r="FBM41" s="11"/>
      <c r="FBN41" s="11"/>
      <c r="FBO41" s="11"/>
      <c r="FBP41" s="11"/>
      <c r="FBQ41" s="11"/>
      <c r="FBR41" s="11"/>
      <c r="FBS41" s="11"/>
      <c r="FBT41" s="11"/>
      <c r="FBU41" s="11"/>
      <c r="FBV41" s="11"/>
      <c r="FBW41" s="11"/>
      <c r="FBX41" s="11"/>
      <c r="FBY41" s="11"/>
      <c r="FBZ41" s="11"/>
      <c r="FCA41" s="11"/>
      <c r="FCB41" s="11"/>
      <c r="FCC41" s="11"/>
      <c r="FCD41" s="11"/>
      <c r="FCE41" s="11"/>
      <c r="FCF41" s="11"/>
      <c r="FCG41" s="11"/>
      <c r="FCH41" s="11"/>
      <c r="FCI41" s="11"/>
      <c r="FCJ41" s="11"/>
      <c r="FCK41" s="11"/>
      <c r="FCL41" s="11"/>
      <c r="FCM41" s="11"/>
      <c r="FCN41" s="11"/>
      <c r="FCO41" s="11"/>
      <c r="FCP41" s="11"/>
      <c r="FCQ41" s="11"/>
      <c r="FCR41" s="11"/>
      <c r="FCS41" s="11"/>
      <c r="FCT41" s="11"/>
      <c r="FCU41" s="11"/>
      <c r="FCV41" s="11"/>
      <c r="FCW41" s="11"/>
      <c r="FCX41" s="11"/>
      <c r="FCY41" s="11"/>
      <c r="FCZ41" s="11"/>
      <c r="FDA41" s="11"/>
      <c r="FDB41" s="11"/>
      <c r="FDC41" s="11"/>
      <c r="FDD41" s="11"/>
      <c r="FDE41" s="11"/>
      <c r="FDF41" s="11"/>
      <c r="FDG41" s="11"/>
      <c r="FDH41" s="11"/>
      <c r="FDI41" s="11"/>
      <c r="FDJ41" s="11"/>
      <c r="FDK41" s="11"/>
      <c r="FDL41" s="11"/>
      <c r="FDM41" s="11"/>
      <c r="FDN41" s="11"/>
      <c r="FDO41" s="11"/>
      <c r="FDP41" s="11"/>
      <c r="FDQ41" s="11"/>
      <c r="FDR41" s="11"/>
      <c r="FDS41" s="11"/>
      <c r="FDT41" s="11"/>
      <c r="FDU41" s="11"/>
      <c r="FDV41" s="11"/>
      <c r="FDW41" s="11"/>
      <c r="FDX41" s="11"/>
      <c r="FDY41" s="11"/>
      <c r="FDZ41" s="11"/>
      <c r="FEA41" s="11"/>
      <c r="FEB41" s="11"/>
      <c r="FEC41" s="11"/>
      <c r="FED41" s="11"/>
      <c r="FEE41" s="11"/>
      <c r="FEF41" s="11"/>
      <c r="FEG41" s="11"/>
      <c r="FEH41" s="11"/>
      <c r="FEI41" s="11"/>
      <c r="FEJ41" s="11"/>
      <c r="FEK41" s="11"/>
      <c r="FEL41" s="11"/>
      <c r="FEM41" s="11"/>
      <c r="FEN41" s="11"/>
      <c r="FEO41" s="11"/>
      <c r="FEP41" s="11"/>
      <c r="FEQ41" s="11"/>
      <c r="FER41" s="11"/>
      <c r="FES41" s="11"/>
      <c r="FET41" s="11"/>
      <c r="FEU41" s="11"/>
      <c r="FEV41" s="11"/>
      <c r="FEW41" s="11"/>
      <c r="FEX41" s="11"/>
      <c r="FEY41" s="11"/>
      <c r="FEZ41" s="11"/>
      <c r="FFA41" s="11"/>
      <c r="FFB41" s="11"/>
      <c r="FFC41" s="11"/>
      <c r="FFD41" s="11"/>
      <c r="FFE41" s="11"/>
      <c r="FFF41" s="11"/>
      <c r="FFG41" s="11"/>
      <c r="FFH41" s="11"/>
      <c r="FFI41" s="11"/>
      <c r="FFJ41" s="11"/>
      <c r="FFK41" s="11"/>
      <c r="FFL41" s="11"/>
      <c r="FFM41" s="11"/>
      <c r="FFN41" s="11"/>
      <c r="FFO41" s="11"/>
      <c r="FFP41" s="11"/>
      <c r="FFQ41" s="11"/>
      <c r="FFR41" s="11"/>
      <c r="FFS41" s="11"/>
      <c r="FFT41" s="11"/>
      <c r="FFU41" s="11"/>
      <c r="FFV41" s="11"/>
      <c r="FFW41" s="11"/>
      <c r="FFX41" s="11"/>
      <c r="FFY41" s="11"/>
      <c r="FFZ41" s="11"/>
      <c r="FGA41" s="11"/>
      <c r="FGB41" s="11"/>
      <c r="FGC41" s="11"/>
      <c r="FGD41" s="11"/>
      <c r="FGE41" s="11"/>
      <c r="FGF41" s="11"/>
      <c r="FGG41" s="11"/>
      <c r="FGH41" s="11"/>
      <c r="FGI41" s="11"/>
      <c r="FGJ41" s="11"/>
      <c r="FGK41" s="11"/>
      <c r="FGL41" s="11"/>
      <c r="FGM41" s="11"/>
      <c r="FGN41" s="11"/>
      <c r="FGO41" s="11"/>
      <c r="FGP41" s="11"/>
      <c r="FGQ41" s="11"/>
      <c r="FGR41" s="11"/>
      <c r="FGS41" s="11"/>
      <c r="FGT41" s="11"/>
      <c r="FGU41" s="11"/>
      <c r="FGV41" s="11"/>
      <c r="FGW41" s="11"/>
      <c r="FGX41" s="11"/>
      <c r="FGY41" s="11"/>
      <c r="FGZ41" s="11"/>
      <c r="FHA41" s="11"/>
      <c r="FHB41" s="11"/>
      <c r="FHC41" s="11"/>
      <c r="FHD41" s="11"/>
      <c r="FHE41" s="11"/>
      <c r="FHF41" s="11"/>
      <c r="FHG41" s="11"/>
      <c r="FHH41" s="11"/>
      <c r="FHI41" s="11"/>
      <c r="FHJ41" s="11"/>
      <c r="FHK41" s="11"/>
      <c r="FHL41" s="11"/>
      <c r="FHM41" s="11"/>
      <c r="FHN41" s="11"/>
      <c r="FHO41" s="11"/>
      <c r="FHP41" s="11"/>
      <c r="FHQ41" s="11"/>
      <c r="FHR41" s="11"/>
      <c r="FHS41" s="11"/>
      <c r="FHT41" s="11"/>
      <c r="FHU41" s="11"/>
      <c r="FHV41" s="11"/>
      <c r="FHW41" s="11"/>
      <c r="FHX41" s="11"/>
      <c r="FHY41" s="11"/>
      <c r="FHZ41" s="11"/>
      <c r="FIA41" s="11"/>
      <c r="FIB41" s="11"/>
      <c r="FIC41" s="11"/>
      <c r="FID41" s="11"/>
      <c r="FIE41" s="11"/>
      <c r="FIF41" s="11"/>
      <c r="FIG41" s="11"/>
      <c r="FIH41" s="11"/>
      <c r="FII41" s="11"/>
      <c r="FIJ41" s="11"/>
      <c r="FIK41" s="11"/>
      <c r="FIL41" s="11"/>
      <c r="FIM41" s="11"/>
      <c r="FIN41" s="11"/>
      <c r="FIO41" s="11"/>
      <c r="FIP41" s="11"/>
      <c r="FIQ41" s="11"/>
      <c r="FIR41" s="11"/>
      <c r="FIS41" s="11"/>
      <c r="FIT41" s="11"/>
      <c r="FIU41" s="11"/>
      <c r="FIV41" s="11"/>
      <c r="FIW41" s="11"/>
      <c r="FIX41" s="11"/>
      <c r="FIY41" s="11"/>
      <c r="FIZ41" s="11"/>
      <c r="FJA41" s="11"/>
      <c r="FJB41" s="11"/>
      <c r="FJC41" s="11"/>
      <c r="FJD41" s="11"/>
      <c r="FJE41" s="11"/>
      <c r="FJF41" s="11"/>
      <c r="FJG41" s="11"/>
      <c r="FJH41" s="11"/>
      <c r="FJI41" s="11"/>
      <c r="FJJ41" s="11"/>
      <c r="FJK41" s="11"/>
      <c r="FJL41" s="11"/>
      <c r="FJM41" s="11"/>
      <c r="FJN41" s="11"/>
      <c r="FJO41" s="11"/>
      <c r="FJP41" s="11"/>
      <c r="FJQ41" s="11"/>
      <c r="FJR41" s="11"/>
      <c r="FJS41" s="11"/>
      <c r="FJT41" s="11"/>
      <c r="FJU41" s="11"/>
      <c r="FJV41" s="11"/>
      <c r="FJW41" s="11"/>
      <c r="FJX41" s="11"/>
      <c r="FJY41" s="11"/>
      <c r="FJZ41" s="11"/>
      <c r="FKA41" s="11"/>
      <c r="FKB41" s="11"/>
      <c r="FKC41" s="11"/>
      <c r="FKD41" s="11"/>
      <c r="FKE41" s="11"/>
      <c r="FKF41" s="11"/>
      <c r="FKG41" s="11"/>
      <c r="FKH41" s="11"/>
      <c r="FKI41" s="11"/>
      <c r="FKJ41" s="11"/>
      <c r="FKK41" s="11"/>
      <c r="FKL41" s="11"/>
      <c r="FKM41" s="11"/>
      <c r="FKN41" s="11"/>
      <c r="FKO41" s="11"/>
      <c r="FKP41" s="11"/>
      <c r="FKQ41" s="11"/>
      <c r="FKR41" s="11"/>
      <c r="FKS41" s="11"/>
      <c r="FKT41" s="11"/>
      <c r="FKU41" s="11"/>
      <c r="FKV41" s="11"/>
      <c r="FKW41" s="11"/>
      <c r="FKX41" s="11"/>
      <c r="FKY41" s="11"/>
      <c r="FKZ41" s="11"/>
      <c r="FLA41" s="11"/>
      <c r="FLB41" s="11"/>
      <c r="FLC41" s="11"/>
      <c r="FLD41" s="11"/>
      <c r="FLE41" s="11"/>
      <c r="FLF41" s="11"/>
      <c r="FLG41" s="11"/>
      <c r="FLH41" s="11"/>
      <c r="FLI41" s="11"/>
      <c r="FLJ41" s="11"/>
      <c r="FLK41" s="11"/>
      <c r="FLL41" s="11"/>
      <c r="FLM41" s="11"/>
      <c r="FLN41" s="11"/>
      <c r="FLO41" s="11"/>
      <c r="FLP41" s="11"/>
      <c r="FLQ41" s="11"/>
      <c r="FLR41" s="11"/>
      <c r="FLS41" s="11"/>
      <c r="FLT41" s="11"/>
      <c r="FLU41" s="11"/>
      <c r="FLV41" s="11"/>
      <c r="FLW41" s="11"/>
      <c r="FLX41" s="11"/>
      <c r="FLY41" s="11"/>
      <c r="FLZ41" s="11"/>
      <c r="FMA41" s="11"/>
      <c r="FMB41" s="11"/>
      <c r="FMC41" s="11"/>
      <c r="FMD41" s="11"/>
      <c r="FME41" s="11"/>
      <c r="FMF41" s="11"/>
      <c r="FMG41" s="11"/>
      <c r="FMH41" s="11"/>
      <c r="FMI41" s="11"/>
      <c r="FMJ41" s="11"/>
      <c r="FMK41" s="11"/>
      <c r="FML41" s="11"/>
      <c r="FMM41" s="11"/>
      <c r="FMN41" s="11"/>
      <c r="FMO41" s="11"/>
      <c r="FMP41" s="11"/>
      <c r="FMQ41" s="11"/>
      <c r="FMR41" s="11"/>
      <c r="FMS41" s="11"/>
      <c r="FMT41" s="11"/>
      <c r="FMU41" s="11"/>
      <c r="FMV41" s="11"/>
      <c r="FMW41" s="11"/>
      <c r="FMX41" s="11"/>
      <c r="FMY41" s="11"/>
      <c r="FMZ41" s="11"/>
      <c r="FNA41" s="11"/>
      <c r="FNB41" s="11"/>
      <c r="FNC41" s="11"/>
      <c r="FND41" s="11"/>
      <c r="FNE41" s="11"/>
      <c r="FNF41" s="11"/>
      <c r="FNG41" s="11"/>
      <c r="FNH41" s="11"/>
      <c r="FNI41" s="11"/>
      <c r="FNJ41" s="11"/>
      <c r="FNK41" s="11"/>
      <c r="FNL41" s="11"/>
      <c r="FNM41" s="11"/>
      <c r="FNN41" s="11"/>
      <c r="FNO41" s="11"/>
      <c r="FNP41" s="11"/>
      <c r="FNQ41" s="11"/>
      <c r="FNR41" s="11"/>
      <c r="FNS41" s="11"/>
      <c r="FNT41" s="11"/>
      <c r="FNU41" s="11"/>
      <c r="FNV41" s="11"/>
      <c r="FNW41" s="11"/>
      <c r="FNX41" s="11"/>
      <c r="FNY41" s="11"/>
      <c r="FNZ41" s="11"/>
      <c r="FOA41" s="11"/>
      <c r="FOB41" s="11"/>
      <c r="FOC41" s="11"/>
      <c r="FOD41" s="11"/>
      <c r="FOE41" s="11"/>
      <c r="FOF41" s="11"/>
      <c r="FOG41" s="11"/>
      <c r="FOH41" s="11"/>
      <c r="FOI41" s="11"/>
      <c r="FOJ41" s="11"/>
      <c r="FOK41" s="11"/>
      <c r="FOL41" s="11"/>
      <c r="FOM41" s="11"/>
      <c r="FON41" s="11"/>
      <c r="FOO41" s="11"/>
      <c r="FOP41" s="11"/>
      <c r="FOQ41" s="11"/>
      <c r="FOR41" s="11"/>
      <c r="FOS41" s="11"/>
      <c r="FOT41" s="11"/>
      <c r="FOU41" s="11"/>
      <c r="FOV41" s="11"/>
      <c r="FOW41" s="11"/>
      <c r="FOX41" s="11"/>
      <c r="FOY41" s="11"/>
      <c r="FOZ41" s="11"/>
      <c r="FPA41" s="11"/>
      <c r="FPB41" s="11"/>
      <c r="FPC41" s="11"/>
      <c r="FPD41" s="11"/>
      <c r="FPE41" s="11"/>
      <c r="FPF41" s="11"/>
      <c r="FPG41" s="11"/>
      <c r="FPH41" s="11"/>
      <c r="FPI41" s="11"/>
      <c r="FPJ41" s="11"/>
      <c r="FPK41" s="11"/>
      <c r="FPL41" s="11"/>
      <c r="FPM41" s="11"/>
      <c r="FPN41" s="11"/>
      <c r="FPO41" s="11"/>
      <c r="FPP41" s="11"/>
      <c r="FPQ41" s="11"/>
      <c r="FPR41" s="11"/>
      <c r="FPS41" s="11"/>
      <c r="FPT41" s="11"/>
      <c r="FPU41" s="11"/>
      <c r="FPV41" s="11"/>
      <c r="FPW41" s="11"/>
      <c r="FPX41" s="11"/>
      <c r="FPY41" s="11"/>
      <c r="FPZ41" s="11"/>
      <c r="FQA41" s="11"/>
      <c r="FQB41" s="11"/>
      <c r="FQC41" s="11"/>
      <c r="FQD41" s="11"/>
      <c r="FQE41" s="11"/>
      <c r="FQF41" s="11"/>
      <c r="FQG41" s="11"/>
      <c r="FQH41" s="11"/>
      <c r="FQI41" s="11"/>
      <c r="FQJ41" s="11"/>
      <c r="FQK41" s="11"/>
      <c r="FQL41" s="11"/>
      <c r="FQM41" s="11"/>
      <c r="FQN41" s="11"/>
      <c r="FQO41" s="11"/>
      <c r="FQP41" s="11"/>
      <c r="FQQ41" s="11"/>
      <c r="FQR41" s="11"/>
      <c r="FQS41" s="11"/>
      <c r="FQT41" s="11"/>
      <c r="FQU41" s="11"/>
      <c r="FQV41" s="11"/>
      <c r="FQW41" s="11"/>
      <c r="FQX41" s="11"/>
      <c r="FQY41" s="11"/>
      <c r="FQZ41" s="11"/>
      <c r="FRA41" s="11"/>
      <c r="FRB41" s="11"/>
      <c r="FRC41" s="11"/>
      <c r="FRD41" s="11"/>
      <c r="FRE41" s="11"/>
      <c r="FRF41" s="11"/>
      <c r="FRG41" s="11"/>
      <c r="FRH41" s="11"/>
      <c r="FRI41" s="11"/>
      <c r="FRJ41" s="11"/>
      <c r="FRK41" s="11"/>
      <c r="FRL41" s="11"/>
      <c r="FRM41" s="11"/>
      <c r="FRN41" s="11"/>
      <c r="FRO41" s="11"/>
      <c r="FRP41" s="11"/>
      <c r="FRQ41" s="11"/>
      <c r="FRR41" s="11"/>
      <c r="FRS41" s="11"/>
      <c r="FRT41" s="11"/>
      <c r="FRU41" s="11"/>
      <c r="FRV41" s="11"/>
      <c r="FRW41" s="11"/>
      <c r="FRX41" s="11"/>
      <c r="FRY41" s="11"/>
      <c r="FRZ41" s="11"/>
      <c r="FSA41" s="11"/>
      <c r="FSB41" s="11"/>
      <c r="FSC41" s="11"/>
      <c r="FSD41" s="11"/>
      <c r="FSE41" s="11"/>
      <c r="FSF41" s="11"/>
      <c r="FSG41" s="11"/>
      <c r="FSH41" s="11"/>
      <c r="FSI41" s="11"/>
      <c r="FSJ41" s="11"/>
      <c r="FSK41" s="11"/>
      <c r="FSL41" s="11"/>
      <c r="FSM41" s="11"/>
      <c r="FSN41" s="11"/>
      <c r="FSO41" s="11"/>
      <c r="FSP41" s="11"/>
      <c r="FSQ41" s="11"/>
      <c r="FSR41" s="11"/>
      <c r="FSS41" s="11"/>
      <c r="FST41" s="11"/>
      <c r="FSU41" s="11"/>
      <c r="FSV41" s="11"/>
      <c r="FSW41" s="11"/>
      <c r="FSX41" s="11"/>
      <c r="FSY41" s="11"/>
      <c r="FSZ41" s="11"/>
      <c r="FTA41" s="11"/>
      <c r="FTB41" s="11"/>
      <c r="FTC41" s="11"/>
      <c r="FTD41" s="11"/>
      <c r="FTE41" s="11"/>
      <c r="FTF41" s="11"/>
      <c r="FTG41" s="11"/>
      <c r="FTH41" s="11"/>
      <c r="FTI41" s="11"/>
      <c r="FTJ41" s="11"/>
      <c r="FTK41" s="11"/>
      <c r="FTL41" s="11"/>
      <c r="FTM41" s="11"/>
      <c r="FTN41" s="11"/>
      <c r="FTO41" s="11"/>
      <c r="FTP41" s="11"/>
      <c r="FTQ41" s="11"/>
      <c r="FTR41" s="11"/>
      <c r="FTS41" s="11"/>
      <c r="FTT41" s="11"/>
      <c r="FTU41" s="11"/>
      <c r="FTV41" s="11"/>
      <c r="FTW41" s="11"/>
      <c r="FTX41" s="11"/>
      <c r="FTY41" s="11"/>
      <c r="FTZ41" s="11"/>
      <c r="FUA41" s="11"/>
      <c r="FUB41" s="11"/>
      <c r="FUC41" s="11"/>
      <c r="FUD41" s="11"/>
      <c r="FUE41" s="11"/>
      <c r="FUF41" s="11"/>
      <c r="FUG41" s="11"/>
      <c r="FUH41" s="11"/>
      <c r="FUI41" s="11"/>
      <c r="FUJ41" s="11"/>
      <c r="FUK41" s="11"/>
      <c r="FUL41" s="11"/>
      <c r="FUM41" s="11"/>
      <c r="FUN41" s="11"/>
      <c r="FUO41" s="11"/>
      <c r="FUP41" s="11"/>
      <c r="FUQ41" s="11"/>
      <c r="FUR41" s="11"/>
      <c r="FUS41" s="11"/>
      <c r="FUT41" s="11"/>
      <c r="FUU41" s="11"/>
      <c r="FUV41" s="11"/>
      <c r="FUW41" s="11"/>
      <c r="FUX41" s="11"/>
      <c r="FUY41" s="11"/>
      <c r="FUZ41" s="11"/>
      <c r="FVA41" s="11"/>
      <c r="FVB41" s="11"/>
      <c r="FVC41" s="11"/>
      <c r="FVD41" s="11"/>
      <c r="FVE41" s="11"/>
      <c r="FVF41" s="11"/>
      <c r="FVG41" s="11"/>
      <c r="FVH41" s="11"/>
      <c r="FVI41" s="11"/>
      <c r="FVJ41" s="11"/>
      <c r="FVK41" s="11"/>
      <c r="FVL41" s="11"/>
      <c r="FVM41" s="11"/>
      <c r="FVN41" s="11"/>
      <c r="FVO41" s="11"/>
      <c r="FVP41" s="11"/>
      <c r="FVQ41" s="11"/>
      <c r="FVR41" s="11"/>
      <c r="FVS41" s="11"/>
      <c r="FVT41" s="11"/>
      <c r="FVU41" s="11"/>
      <c r="FVV41" s="11"/>
      <c r="FVW41" s="11"/>
      <c r="FVX41" s="11"/>
      <c r="FVY41" s="11"/>
      <c r="FVZ41" s="11"/>
      <c r="FWA41" s="11"/>
      <c r="FWB41" s="11"/>
      <c r="FWC41" s="11"/>
      <c r="FWD41" s="11"/>
      <c r="FWE41" s="11"/>
      <c r="FWF41" s="11"/>
      <c r="FWG41" s="11"/>
      <c r="FWH41" s="11"/>
      <c r="FWI41" s="11"/>
      <c r="FWJ41" s="11"/>
      <c r="FWK41" s="11"/>
      <c r="FWL41" s="11"/>
      <c r="FWM41" s="11"/>
      <c r="FWN41" s="11"/>
      <c r="FWO41" s="11"/>
      <c r="FWP41" s="11"/>
      <c r="FWQ41" s="11"/>
      <c r="FWR41" s="11"/>
      <c r="FWS41" s="11"/>
      <c r="FWT41" s="11"/>
      <c r="FWU41" s="11"/>
      <c r="FWV41" s="11"/>
      <c r="FWW41" s="11"/>
      <c r="FWX41" s="11"/>
      <c r="FWY41" s="11"/>
      <c r="FWZ41" s="11"/>
      <c r="FXA41" s="11"/>
      <c r="FXB41" s="11"/>
      <c r="FXC41" s="11"/>
      <c r="FXD41" s="11"/>
      <c r="FXE41" s="11"/>
      <c r="FXF41" s="11"/>
      <c r="FXG41" s="11"/>
      <c r="FXH41" s="11"/>
      <c r="FXI41" s="11"/>
      <c r="FXJ41" s="11"/>
      <c r="FXK41" s="11"/>
      <c r="FXL41" s="11"/>
      <c r="FXM41" s="11"/>
      <c r="FXN41" s="11"/>
      <c r="FXO41" s="11"/>
      <c r="FXP41" s="11"/>
      <c r="FXQ41" s="11"/>
      <c r="FXR41" s="11"/>
      <c r="FXS41" s="11"/>
      <c r="FXT41" s="11"/>
      <c r="FXU41" s="11"/>
      <c r="FXV41" s="11"/>
      <c r="FXW41" s="11"/>
      <c r="FXX41" s="11"/>
      <c r="FXY41" s="11"/>
      <c r="FXZ41" s="11"/>
      <c r="FYA41" s="11"/>
      <c r="FYB41" s="11"/>
      <c r="FYC41" s="11"/>
      <c r="FYD41" s="11"/>
      <c r="FYE41" s="11"/>
      <c r="FYF41" s="11"/>
      <c r="FYG41" s="11"/>
      <c r="FYH41" s="11"/>
      <c r="FYI41" s="11"/>
      <c r="FYJ41" s="11"/>
      <c r="FYK41" s="11"/>
      <c r="FYL41" s="11"/>
      <c r="FYM41" s="11"/>
      <c r="FYN41" s="11"/>
      <c r="FYO41" s="11"/>
      <c r="FYP41" s="11"/>
      <c r="FYQ41" s="11"/>
      <c r="FYR41" s="11"/>
      <c r="FYS41" s="11"/>
      <c r="FYT41" s="11"/>
      <c r="FYU41" s="11"/>
      <c r="FYV41" s="11"/>
      <c r="FYW41" s="11"/>
      <c r="FYX41" s="11"/>
      <c r="FYY41" s="11"/>
      <c r="FYZ41" s="11"/>
      <c r="FZA41" s="11"/>
      <c r="FZB41" s="11"/>
      <c r="FZC41" s="11"/>
      <c r="FZD41" s="11"/>
      <c r="FZE41" s="11"/>
      <c r="FZF41" s="11"/>
      <c r="FZG41" s="11"/>
      <c r="FZH41" s="11"/>
      <c r="FZI41" s="11"/>
      <c r="FZJ41" s="11"/>
      <c r="FZK41" s="11"/>
      <c r="FZL41" s="11"/>
      <c r="FZM41" s="11"/>
      <c r="FZN41" s="11"/>
      <c r="FZO41" s="11"/>
      <c r="FZP41" s="11"/>
      <c r="FZQ41" s="11"/>
      <c r="FZR41" s="11"/>
      <c r="FZS41" s="11"/>
      <c r="FZT41" s="11"/>
      <c r="FZU41" s="11"/>
      <c r="FZV41" s="11"/>
      <c r="FZW41" s="11"/>
      <c r="FZX41" s="11"/>
      <c r="FZY41" s="11"/>
      <c r="FZZ41" s="11"/>
      <c r="GAA41" s="11"/>
      <c r="GAB41" s="11"/>
      <c r="GAC41" s="11"/>
      <c r="GAD41" s="11"/>
      <c r="GAE41" s="11"/>
      <c r="GAF41" s="11"/>
      <c r="GAG41" s="11"/>
      <c r="GAH41" s="11"/>
      <c r="GAI41" s="11"/>
      <c r="GAJ41" s="11"/>
      <c r="GAK41" s="11"/>
      <c r="GAL41" s="11"/>
      <c r="GAM41" s="11"/>
      <c r="GAN41" s="11"/>
      <c r="GAO41" s="11"/>
      <c r="GAP41" s="11"/>
      <c r="GAQ41" s="11"/>
      <c r="GAR41" s="11"/>
      <c r="GAS41" s="11"/>
      <c r="GAT41" s="11"/>
      <c r="GAU41" s="11"/>
      <c r="GAV41" s="11"/>
      <c r="GAW41" s="11"/>
      <c r="GAX41" s="11"/>
      <c r="GAY41" s="11"/>
      <c r="GAZ41" s="11"/>
      <c r="GBA41" s="11"/>
      <c r="GBB41" s="11"/>
      <c r="GBC41" s="11"/>
      <c r="GBD41" s="11"/>
      <c r="GBE41" s="11"/>
      <c r="GBF41" s="11"/>
      <c r="GBG41" s="11"/>
      <c r="GBH41" s="11"/>
      <c r="GBI41" s="11"/>
      <c r="GBJ41" s="11"/>
      <c r="GBK41" s="11"/>
      <c r="GBL41" s="11"/>
      <c r="GBM41" s="11"/>
      <c r="GBN41" s="11"/>
      <c r="GBO41" s="11"/>
      <c r="GBP41" s="11"/>
      <c r="GBQ41" s="11"/>
      <c r="GBR41" s="11"/>
      <c r="GBS41" s="11"/>
      <c r="GBT41" s="11"/>
      <c r="GBU41" s="11"/>
      <c r="GBV41" s="11"/>
      <c r="GBW41" s="11"/>
      <c r="GBX41" s="11"/>
      <c r="GBY41" s="11"/>
      <c r="GBZ41" s="11"/>
      <c r="GCA41" s="11"/>
      <c r="GCB41" s="11"/>
      <c r="GCC41" s="11"/>
      <c r="GCD41" s="11"/>
      <c r="GCE41" s="11"/>
      <c r="GCF41" s="11"/>
      <c r="GCG41" s="11"/>
      <c r="GCH41" s="11"/>
      <c r="GCI41" s="11"/>
      <c r="GCJ41" s="11"/>
      <c r="GCK41" s="11"/>
      <c r="GCL41" s="11"/>
      <c r="GCM41" s="11"/>
      <c r="GCN41" s="11"/>
      <c r="GCO41" s="11"/>
      <c r="GCP41" s="11"/>
      <c r="GCQ41" s="11"/>
      <c r="GCR41" s="11"/>
      <c r="GCS41" s="11"/>
      <c r="GCT41" s="11"/>
      <c r="GCU41" s="11"/>
      <c r="GCV41" s="11"/>
      <c r="GCW41" s="11"/>
      <c r="GCX41" s="11"/>
      <c r="GCY41" s="11"/>
      <c r="GCZ41" s="11"/>
      <c r="GDA41" s="11"/>
      <c r="GDB41" s="11"/>
      <c r="GDC41" s="11"/>
      <c r="GDD41" s="11"/>
      <c r="GDE41" s="11"/>
      <c r="GDF41" s="11"/>
      <c r="GDG41" s="11"/>
      <c r="GDH41" s="11"/>
      <c r="GDI41" s="11"/>
      <c r="GDJ41" s="11"/>
      <c r="GDK41" s="11"/>
      <c r="GDL41" s="11"/>
      <c r="GDM41" s="11"/>
      <c r="GDN41" s="11"/>
      <c r="GDO41" s="11"/>
      <c r="GDP41" s="11"/>
      <c r="GDQ41" s="11"/>
      <c r="GDR41" s="11"/>
      <c r="GDS41" s="11"/>
      <c r="GDT41" s="11"/>
      <c r="GDU41" s="11"/>
      <c r="GDV41" s="11"/>
      <c r="GDW41" s="11"/>
      <c r="GDX41" s="11"/>
      <c r="GDY41" s="11"/>
      <c r="GDZ41" s="11"/>
      <c r="GEA41" s="11"/>
      <c r="GEB41" s="11"/>
      <c r="GEC41" s="11"/>
      <c r="GED41" s="11"/>
      <c r="GEE41" s="11"/>
      <c r="GEF41" s="11"/>
      <c r="GEG41" s="11"/>
      <c r="GEH41" s="11"/>
      <c r="GEI41" s="11"/>
      <c r="GEJ41" s="11"/>
      <c r="GEK41" s="11"/>
      <c r="GEL41" s="11"/>
      <c r="GEM41" s="11"/>
      <c r="GEN41" s="11"/>
      <c r="GEO41" s="11"/>
      <c r="GEP41" s="11"/>
      <c r="GEQ41" s="11"/>
      <c r="GER41" s="11"/>
      <c r="GES41" s="11"/>
      <c r="GET41" s="11"/>
      <c r="GEU41" s="11"/>
      <c r="GEV41" s="11"/>
      <c r="GEW41" s="11"/>
      <c r="GEX41" s="11"/>
      <c r="GEY41" s="11"/>
      <c r="GEZ41" s="11"/>
      <c r="GFA41" s="11"/>
      <c r="GFB41" s="11"/>
      <c r="GFC41" s="11"/>
      <c r="GFD41" s="11"/>
      <c r="GFE41" s="11"/>
      <c r="GFF41" s="11"/>
      <c r="GFG41" s="11"/>
      <c r="GFH41" s="11"/>
      <c r="GFI41" s="11"/>
      <c r="GFJ41" s="11"/>
      <c r="GFK41" s="11"/>
      <c r="GFL41" s="11"/>
      <c r="GFM41" s="11"/>
      <c r="GFN41" s="11"/>
      <c r="GFO41" s="11"/>
      <c r="GFP41" s="11"/>
      <c r="GFQ41" s="11"/>
      <c r="GFR41" s="11"/>
      <c r="GFS41" s="11"/>
      <c r="GFT41" s="11"/>
      <c r="GFU41" s="11"/>
      <c r="GFV41" s="11"/>
      <c r="GFW41" s="11"/>
      <c r="GFX41" s="11"/>
      <c r="GFY41" s="11"/>
      <c r="GFZ41" s="11"/>
      <c r="GGA41" s="11"/>
      <c r="GGB41" s="11"/>
      <c r="GGC41" s="11"/>
      <c r="GGD41" s="11"/>
      <c r="GGE41" s="11"/>
      <c r="GGF41" s="11"/>
      <c r="GGG41" s="11"/>
      <c r="GGH41" s="11"/>
      <c r="GGI41" s="11"/>
      <c r="GGJ41" s="11"/>
      <c r="GGK41" s="11"/>
      <c r="GGL41" s="11"/>
      <c r="GGM41" s="11"/>
      <c r="GGN41" s="11"/>
      <c r="GGO41" s="11"/>
      <c r="GGP41" s="11"/>
      <c r="GGQ41" s="11"/>
      <c r="GGR41" s="11"/>
      <c r="GGS41" s="11"/>
      <c r="GGT41" s="11"/>
      <c r="GGU41" s="11"/>
      <c r="GGV41" s="11"/>
      <c r="GGW41" s="11"/>
      <c r="GGX41" s="11"/>
      <c r="GGY41" s="11"/>
      <c r="GGZ41" s="11"/>
      <c r="GHA41" s="11"/>
      <c r="GHB41" s="11"/>
      <c r="GHC41" s="11"/>
      <c r="GHD41" s="11"/>
      <c r="GHE41" s="11"/>
      <c r="GHF41" s="11"/>
      <c r="GHG41" s="11"/>
      <c r="GHH41" s="11"/>
      <c r="GHI41" s="11"/>
      <c r="GHJ41" s="11"/>
      <c r="GHK41" s="11"/>
      <c r="GHL41" s="11"/>
      <c r="GHM41" s="11"/>
      <c r="GHN41" s="11"/>
      <c r="GHO41" s="11"/>
      <c r="GHP41" s="11"/>
      <c r="GHQ41" s="11"/>
      <c r="GHR41" s="11"/>
      <c r="GHS41" s="11"/>
      <c r="GHT41" s="11"/>
      <c r="GHU41" s="11"/>
      <c r="GHV41" s="11"/>
      <c r="GHW41" s="11"/>
      <c r="GHX41" s="11"/>
      <c r="GHY41" s="11"/>
      <c r="GHZ41" s="11"/>
      <c r="GIA41" s="11"/>
      <c r="GIB41" s="11"/>
      <c r="GIC41" s="11"/>
      <c r="GID41" s="11"/>
      <c r="GIE41" s="11"/>
      <c r="GIF41" s="11"/>
      <c r="GIG41" s="11"/>
      <c r="GIH41" s="11"/>
      <c r="GII41" s="11"/>
      <c r="GIJ41" s="11"/>
      <c r="GIK41" s="11"/>
      <c r="GIL41" s="11"/>
      <c r="GIM41" s="11"/>
      <c r="GIN41" s="11"/>
      <c r="GIO41" s="11"/>
      <c r="GIP41" s="11"/>
      <c r="GIQ41" s="11"/>
      <c r="GIR41" s="11"/>
      <c r="GIS41" s="11"/>
      <c r="GIT41" s="11"/>
      <c r="GIU41" s="11"/>
      <c r="GIV41" s="11"/>
      <c r="GIW41" s="11"/>
      <c r="GIX41" s="11"/>
      <c r="GIY41" s="11"/>
      <c r="GIZ41" s="11"/>
      <c r="GJA41" s="11"/>
      <c r="GJB41" s="11"/>
      <c r="GJC41" s="11"/>
      <c r="GJD41" s="11"/>
      <c r="GJE41" s="11"/>
      <c r="GJF41" s="11"/>
      <c r="GJG41" s="11"/>
      <c r="GJH41" s="11"/>
      <c r="GJI41" s="11"/>
      <c r="GJJ41" s="11"/>
      <c r="GJK41" s="11"/>
      <c r="GJL41" s="11"/>
      <c r="GJM41" s="11"/>
      <c r="GJN41" s="11"/>
      <c r="GJO41" s="11"/>
      <c r="GJP41" s="11"/>
      <c r="GJQ41" s="11"/>
      <c r="GJR41" s="11"/>
      <c r="GJS41" s="11"/>
      <c r="GJT41" s="11"/>
      <c r="GJU41" s="11"/>
      <c r="GJV41" s="11"/>
      <c r="GJW41" s="11"/>
      <c r="GJX41" s="11"/>
      <c r="GJY41" s="11"/>
      <c r="GJZ41" s="11"/>
      <c r="GKA41" s="11"/>
      <c r="GKB41" s="11"/>
      <c r="GKC41" s="11"/>
      <c r="GKD41" s="11"/>
      <c r="GKE41" s="11"/>
      <c r="GKF41" s="11"/>
      <c r="GKG41" s="11"/>
      <c r="GKH41" s="11"/>
      <c r="GKI41" s="11"/>
      <c r="GKJ41" s="11"/>
      <c r="GKK41" s="11"/>
      <c r="GKL41" s="11"/>
      <c r="GKM41" s="11"/>
      <c r="GKN41" s="11"/>
      <c r="GKO41" s="11"/>
      <c r="GKP41" s="11"/>
      <c r="GKQ41" s="11"/>
      <c r="GKR41" s="11"/>
      <c r="GKS41" s="11"/>
      <c r="GKT41" s="11"/>
      <c r="GKU41" s="11"/>
      <c r="GKV41" s="11"/>
      <c r="GKW41" s="11"/>
      <c r="GKX41" s="11"/>
      <c r="GKY41" s="11"/>
      <c r="GKZ41" s="11"/>
      <c r="GLA41" s="11"/>
      <c r="GLB41" s="11"/>
      <c r="GLC41" s="11"/>
      <c r="GLD41" s="11"/>
      <c r="GLE41" s="11"/>
      <c r="GLF41" s="11"/>
      <c r="GLG41" s="11"/>
      <c r="GLH41" s="11"/>
      <c r="GLI41" s="11"/>
      <c r="GLJ41" s="11"/>
      <c r="GLK41" s="11"/>
      <c r="GLL41" s="11"/>
      <c r="GLM41" s="11"/>
      <c r="GLN41" s="11"/>
      <c r="GLO41" s="11"/>
      <c r="GLP41" s="11"/>
      <c r="GLQ41" s="11"/>
      <c r="GLR41" s="11"/>
      <c r="GLS41" s="11"/>
      <c r="GLT41" s="11"/>
      <c r="GLU41" s="11"/>
      <c r="GLV41" s="11"/>
      <c r="GLW41" s="11"/>
      <c r="GLX41" s="11"/>
      <c r="GLY41" s="11"/>
      <c r="GLZ41" s="11"/>
      <c r="GMA41" s="11"/>
      <c r="GMB41" s="11"/>
      <c r="GMC41" s="11"/>
      <c r="GMD41" s="11"/>
      <c r="GME41" s="11"/>
      <c r="GMF41" s="11"/>
      <c r="GMG41" s="11"/>
      <c r="GMH41" s="11"/>
      <c r="GMI41" s="11"/>
      <c r="GMJ41" s="11"/>
      <c r="GMK41" s="11"/>
      <c r="GML41" s="11"/>
      <c r="GMM41" s="11"/>
      <c r="GMN41" s="11"/>
      <c r="GMO41" s="11"/>
      <c r="GMP41" s="11"/>
      <c r="GMQ41" s="11"/>
      <c r="GMR41" s="11"/>
      <c r="GMS41" s="11"/>
      <c r="GMT41" s="11"/>
      <c r="GMU41" s="11"/>
      <c r="GMV41" s="11"/>
      <c r="GMW41" s="11"/>
      <c r="GMX41" s="11"/>
      <c r="GMY41" s="11"/>
      <c r="GMZ41" s="11"/>
      <c r="GNA41" s="11"/>
      <c r="GNB41" s="11"/>
      <c r="GNC41" s="11"/>
      <c r="GND41" s="11"/>
      <c r="GNE41" s="11"/>
      <c r="GNF41" s="11"/>
      <c r="GNG41" s="11"/>
      <c r="GNH41" s="11"/>
      <c r="GNI41" s="11"/>
      <c r="GNJ41" s="11"/>
      <c r="GNK41" s="11"/>
      <c r="GNL41" s="11"/>
      <c r="GNM41" s="11"/>
      <c r="GNN41" s="11"/>
      <c r="GNO41" s="11"/>
      <c r="GNP41" s="11"/>
      <c r="GNQ41" s="11"/>
      <c r="GNR41" s="11"/>
      <c r="GNS41" s="11"/>
      <c r="GNT41" s="11"/>
      <c r="GNU41" s="11"/>
      <c r="GNV41" s="11"/>
      <c r="GNW41" s="11"/>
      <c r="GNX41" s="11"/>
      <c r="GNY41" s="11"/>
      <c r="GNZ41" s="11"/>
      <c r="GOA41" s="11"/>
      <c r="GOB41" s="11"/>
      <c r="GOC41" s="11"/>
      <c r="GOD41" s="11"/>
      <c r="GOE41" s="11"/>
      <c r="GOF41" s="11"/>
      <c r="GOG41" s="11"/>
      <c r="GOH41" s="11"/>
      <c r="GOI41" s="11"/>
      <c r="GOJ41" s="11"/>
      <c r="GOK41" s="11"/>
      <c r="GOL41" s="11"/>
      <c r="GOM41" s="11"/>
      <c r="GON41" s="11"/>
      <c r="GOO41" s="11"/>
      <c r="GOP41" s="11"/>
      <c r="GOQ41" s="11"/>
      <c r="GOR41" s="11"/>
      <c r="GOS41" s="11"/>
      <c r="GOT41" s="11"/>
      <c r="GOU41" s="11"/>
      <c r="GOV41" s="11"/>
      <c r="GOW41" s="11"/>
      <c r="GOX41" s="11"/>
      <c r="GOY41" s="11"/>
      <c r="GOZ41" s="11"/>
      <c r="GPA41" s="11"/>
      <c r="GPB41" s="11"/>
      <c r="GPC41" s="11"/>
      <c r="GPD41" s="11"/>
      <c r="GPE41" s="11"/>
      <c r="GPF41" s="11"/>
      <c r="GPG41" s="11"/>
      <c r="GPH41" s="11"/>
      <c r="GPI41" s="11"/>
      <c r="GPJ41" s="11"/>
      <c r="GPK41" s="11"/>
      <c r="GPL41" s="11"/>
      <c r="GPM41" s="11"/>
      <c r="GPN41" s="11"/>
      <c r="GPO41" s="11"/>
      <c r="GPP41" s="11"/>
      <c r="GPQ41" s="11"/>
      <c r="GPR41" s="11"/>
      <c r="GPS41" s="11"/>
      <c r="GPT41" s="11"/>
      <c r="GPU41" s="11"/>
      <c r="GPV41" s="11"/>
      <c r="GPW41" s="11"/>
      <c r="GPX41" s="11"/>
      <c r="GPY41" s="11"/>
      <c r="GPZ41" s="11"/>
      <c r="GQA41" s="11"/>
      <c r="GQB41" s="11"/>
      <c r="GQC41" s="11"/>
      <c r="GQD41" s="11"/>
      <c r="GQE41" s="11"/>
      <c r="GQF41" s="11"/>
      <c r="GQG41" s="11"/>
      <c r="GQH41" s="11"/>
      <c r="GQI41" s="11"/>
      <c r="GQJ41" s="11"/>
      <c r="GQK41" s="11"/>
      <c r="GQL41" s="11"/>
      <c r="GQM41" s="11"/>
      <c r="GQN41" s="11"/>
      <c r="GQO41" s="11"/>
      <c r="GQP41" s="11"/>
      <c r="GQQ41" s="11"/>
      <c r="GQR41" s="11"/>
      <c r="GQS41" s="11"/>
      <c r="GQT41" s="11"/>
      <c r="GQU41" s="11"/>
      <c r="GQV41" s="11"/>
      <c r="GQW41" s="11"/>
      <c r="GQX41" s="11"/>
      <c r="GQY41" s="11"/>
      <c r="GQZ41" s="11"/>
      <c r="GRA41" s="11"/>
      <c r="GRB41" s="11"/>
      <c r="GRC41" s="11"/>
      <c r="GRD41" s="11"/>
      <c r="GRE41" s="11"/>
      <c r="GRF41" s="11"/>
      <c r="GRG41" s="11"/>
      <c r="GRH41" s="11"/>
      <c r="GRI41" s="11"/>
      <c r="GRJ41" s="11"/>
      <c r="GRK41" s="11"/>
      <c r="GRL41" s="11"/>
      <c r="GRM41" s="11"/>
      <c r="GRN41" s="11"/>
      <c r="GRO41" s="11"/>
      <c r="GRP41" s="11"/>
      <c r="GRQ41" s="11"/>
      <c r="GRR41" s="11"/>
      <c r="GRS41" s="11"/>
      <c r="GRT41" s="11"/>
      <c r="GRU41" s="11"/>
      <c r="GRV41" s="11"/>
      <c r="GRW41" s="11"/>
      <c r="GRX41" s="11"/>
      <c r="GRY41" s="11"/>
      <c r="GRZ41" s="11"/>
      <c r="GSA41" s="11"/>
      <c r="GSB41" s="11"/>
      <c r="GSC41" s="11"/>
      <c r="GSD41" s="11"/>
      <c r="GSE41" s="11"/>
      <c r="GSF41" s="11"/>
      <c r="GSG41" s="11"/>
      <c r="GSH41" s="11"/>
      <c r="GSI41" s="11"/>
      <c r="GSJ41" s="11"/>
      <c r="GSK41" s="11"/>
      <c r="GSL41" s="11"/>
      <c r="GSM41" s="11"/>
      <c r="GSN41" s="11"/>
      <c r="GSO41" s="11"/>
      <c r="GSP41" s="11"/>
      <c r="GSQ41" s="11"/>
      <c r="GSR41" s="11"/>
      <c r="GSS41" s="11"/>
      <c r="GST41" s="11"/>
      <c r="GSU41" s="11"/>
      <c r="GSV41" s="11"/>
      <c r="GSW41" s="11"/>
      <c r="GSX41" s="11"/>
      <c r="GSY41" s="11"/>
      <c r="GSZ41" s="11"/>
      <c r="GTA41" s="11"/>
      <c r="GTB41" s="11"/>
      <c r="GTC41" s="11"/>
      <c r="GTD41" s="11"/>
      <c r="GTE41" s="11"/>
      <c r="GTF41" s="11"/>
      <c r="GTG41" s="11"/>
      <c r="GTH41" s="11"/>
      <c r="GTI41" s="11"/>
      <c r="GTJ41" s="11"/>
      <c r="GTK41" s="11"/>
      <c r="GTL41" s="11"/>
      <c r="GTM41" s="11"/>
      <c r="GTN41" s="11"/>
      <c r="GTO41" s="11"/>
      <c r="GTP41" s="11"/>
      <c r="GTQ41" s="11"/>
      <c r="GTR41" s="11"/>
      <c r="GTS41" s="11"/>
      <c r="GTT41" s="11"/>
      <c r="GTU41" s="11"/>
      <c r="GTV41" s="11"/>
      <c r="GTW41" s="11"/>
      <c r="GTX41" s="11"/>
      <c r="GTY41" s="11"/>
      <c r="GTZ41" s="11"/>
      <c r="GUA41" s="11"/>
      <c r="GUB41" s="11"/>
      <c r="GUC41" s="11"/>
      <c r="GUD41" s="11"/>
      <c r="GUE41" s="11"/>
      <c r="GUF41" s="11"/>
      <c r="GUG41" s="11"/>
      <c r="GUH41" s="11"/>
      <c r="GUI41" s="11"/>
      <c r="GUJ41" s="11"/>
      <c r="GUK41" s="11"/>
      <c r="GUL41" s="11"/>
      <c r="GUM41" s="11"/>
      <c r="GUN41" s="11"/>
      <c r="GUO41" s="11"/>
      <c r="GUP41" s="11"/>
      <c r="GUQ41" s="11"/>
      <c r="GUR41" s="11"/>
      <c r="GUS41" s="11"/>
      <c r="GUT41" s="11"/>
      <c r="GUU41" s="11"/>
      <c r="GUV41" s="11"/>
      <c r="GUW41" s="11"/>
      <c r="GUX41" s="11"/>
      <c r="GUY41" s="11"/>
      <c r="GUZ41" s="11"/>
      <c r="GVA41" s="11"/>
      <c r="GVB41" s="11"/>
      <c r="GVC41" s="11"/>
      <c r="GVD41" s="11"/>
      <c r="GVE41" s="11"/>
      <c r="GVF41" s="11"/>
      <c r="GVG41" s="11"/>
      <c r="GVH41" s="11"/>
      <c r="GVI41" s="11"/>
      <c r="GVJ41" s="11"/>
      <c r="GVK41" s="11"/>
      <c r="GVL41" s="11"/>
      <c r="GVM41" s="11"/>
      <c r="GVN41" s="11"/>
      <c r="GVO41" s="11"/>
      <c r="GVP41" s="11"/>
      <c r="GVQ41" s="11"/>
      <c r="GVR41" s="11"/>
      <c r="GVS41" s="11"/>
      <c r="GVT41" s="11"/>
      <c r="GVU41" s="11"/>
      <c r="GVV41" s="11"/>
      <c r="GVW41" s="11"/>
      <c r="GVX41" s="11"/>
      <c r="GVY41" s="11"/>
      <c r="GVZ41" s="11"/>
      <c r="GWA41" s="11"/>
      <c r="GWB41" s="11"/>
      <c r="GWC41" s="11"/>
      <c r="GWD41" s="11"/>
      <c r="GWE41" s="11"/>
      <c r="GWF41" s="11"/>
      <c r="GWG41" s="11"/>
      <c r="GWH41" s="11"/>
      <c r="GWI41" s="11"/>
      <c r="GWJ41" s="11"/>
      <c r="GWK41" s="11"/>
      <c r="GWL41" s="11"/>
      <c r="GWM41" s="11"/>
      <c r="GWN41" s="11"/>
      <c r="GWO41" s="11"/>
      <c r="GWP41" s="11"/>
      <c r="GWQ41" s="11"/>
      <c r="GWR41" s="11"/>
      <c r="GWS41" s="11"/>
      <c r="GWT41" s="11"/>
      <c r="GWU41" s="11"/>
      <c r="GWV41" s="11"/>
      <c r="GWW41" s="11"/>
      <c r="GWX41" s="11"/>
      <c r="GWY41" s="11"/>
      <c r="GWZ41" s="11"/>
      <c r="GXA41" s="11"/>
      <c r="GXB41" s="11"/>
      <c r="GXC41" s="11"/>
      <c r="GXD41" s="11"/>
      <c r="GXE41" s="11"/>
      <c r="GXF41" s="11"/>
      <c r="GXG41" s="11"/>
      <c r="GXH41" s="11"/>
      <c r="GXI41" s="11"/>
      <c r="GXJ41" s="11"/>
      <c r="GXK41" s="11"/>
      <c r="GXL41" s="11"/>
      <c r="GXM41" s="11"/>
      <c r="GXN41" s="11"/>
      <c r="GXO41" s="11"/>
      <c r="GXP41" s="11"/>
      <c r="GXQ41" s="11"/>
      <c r="GXR41" s="11"/>
      <c r="GXS41" s="11"/>
      <c r="GXT41" s="11"/>
      <c r="GXU41" s="11"/>
      <c r="GXV41" s="11"/>
      <c r="GXW41" s="11"/>
      <c r="GXX41" s="11"/>
      <c r="GXY41" s="11"/>
      <c r="GXZ41" s="11"/>
      <c r="GYA41" s="11"/>
      <c r="GYB41" s="11"/>
      <c r="GYC41" s="11"/>
      <c r="GYD41" s="11"/>
      <c r="GYE41" s="11"/>
      <c r="GYF41" s="11"/>
      <c r="GYG41" s="11"/>
      <c r="GYH41" s="11"/>
      <c r="GYI41" s="11"/>
      <c r="GYJ41" s="11"/>
      <c r="GYK41" s="11"/>
      <c r="GYL41" s="11"/>
      <c r="GYM41" s="11"/>
      <c r="GYN41" s="11"/>
      <c r="GYO41" s="11"/>
      <c r="GYP41" s="11"/>
      <c r="GYQ41" s="11"/>
      <c r="GYR41" s="11"/>
      <c r="GYS41" s="11"/>
      <c r="GYT41" s="11"/>
      <c r="GYU41" s="11"/>
      <c r="GYV41" s="11"/>
      <c r="GYW41" s="11"/>
      <c r="GYX41" s="11"/>
      <c r="GYY41" s="11"/>
      <c r="GYZ41" s="11"/>
      <c r="GZA41" s="11"/>
      <c r="GZB41" s="11"/>
      <c r="GZC41" s="11"/>
      <c r="GZD41" s="11"/>
      <c r="GZE41" s="11"/>
      <c r="GZF41" s="11"/>
      <c r="GZG41" s="11"/>
      <c r="GZH41" s="11"/>
      <c r="GZI41" s="11"/>
      <c r="GZJ41" s="11"/>
      <c r="GZK41" s="11"/>
      <c r="GZL41" s="11"/>
      <c r="GZM41" s="11"/>
      <c r="GZN41" s="11"/>
      <c r="GZO41" s="11"/>
      <c r="GZP41" s="11"/>
      <c r="GZQ41" s="11"/>
      <c r="GZR41" s="11"/>
      <c r="GZS41" s="11"/>
      <c r="GZT41" s="11"/>
      <c r="GZU41" s="11"/>
      <c r="GZV41" s="11"/>
      <c r="GZW41" s="11"/>
      <c r="GZX41" s="11"/>
      <c r="GZY41" s="11"/>
      <c r="GZZ41" s="11"/>
      <c r="HAA41" s="11"/>
      <c r="HAB41" s="11"/>
      <c r="HAC41" s="11"/>
      <c r="HAD41" s="11"/>
      <c r="HAE41" s="11"/>
      <c r="HAF41" s="11"/>
      <c r="HAG41" s="11"/>
      <c r="HAH41" s="11"/>
      <c r="HAI41" s="11"/>
      <c r="HAJ41" s="11"/>
      <c r="HAK41" s="11"/>
      <c r="HAL41" s="11"/>
      <c r="HAM41" s="11"/>
      <c r="HAN41" s="11"/>
      <c r="HAO41" s="11"/>
      <c r="HAP41" s="11"/>
      <c r="HAQ41" s="11"/>
      <c r="HAR41" s="11"/>
      <c r="HAS41" s="11"/>
      <c r="HAT41" s="11"/>
      <c r="HAU41" s="11"/>
      <c r="HAV41" s="11"/>
      <c r="HAW41" s="11"/>
      <c r="HAX41" s="11"/>
      <c r="HAY41" s="11"/>
      <c r="HAZ41" s="11"/>
      <c r="HBA41" s="11"/>
      <c r="HBB41" s="11"/>
      <c r="HBC41" s="11"/>
      <c r="HBD41" s="11"/>
      <c r="HBE41" s="11"/>
      <c r="HBF41" s="11"/>
      <c r="HBG41" s="11"/>
      <c r="HBH41" s="11"/>
      <c r="HBI41" s="11"/>
      <c r="HBJ41" s="11"/>
      <c r="HBK41" s="11"/>
      <c r="HBL41" s="11"/>
      <c r="HBM41" s="11"/>
      <c r="HBN41" s="11"/>
      <c r="HBO41" s="11"/>
      <c r="HBP41" s="11"/>
      <c r="HBQ41" s="11"/>
      <c r="HBR41" s="11"/>
      <c r="HBS41" s="11"/>
      <c r="HBT41" s="11"/>
      <c r="HBU41" s="11"/>
      <c r="HBV41" s="11"/>
      <c r="HBW41" s="11"/>
      <c r="HBX41" s="11"/>
      <c r="HBY41" s="11"/>
      <c r="HBZ41" s="11"/>
      <c r="HCA41" s="11"/>
      <c r="HCB41" s="11"/>
      <c r="HCC41" s="11"/>
      <c r="HCD41" s="11"/>
      <c r="HCE41" s="11"/>
      <c r="HCF41" s="11"/>
      <c r="HCG41" s="11"/>
      <c r="HCH41" s="11"/>
      <c r="HCI41" s="11"/>
      <c r="HCJ41" s="11"/>
      <c r="HCK41" s="11"/>
      <c r="HCL41" s="11"/>
      <c r="HCM41" s="11"/>
      <c r="HCN41" s="11"/>
      <c r="HCO41" s="11"/>
      <c r="HCP41" s="11"/>
      <c r="HCQ41" s="11"/>
      <c r="HCR41" s="11"/>
      <c r="HCS41" s="11"/>
      <c r="HCT41" s="11"/>
      <c r="HCU41" s="11"/>
      <c r="HCV41" s="11"/>
      <c r="HCW41" s="11"/>
      <c r="HCX41" s="11"/>
      <c r="HCY41" s="11"/>
      <c r="HCZ41" s="11"/>
      <c r="HDA41" s="11"/>
      <c r="HDB41" s="11"/>
      <c r="HDC41" s="11"/>
      <c r="HDD41" s="11"/>
      <c r="HDE41" s="11"/>
      <c r="HDF41" s="11"/>
      <c r="HDG41" s="11"/>
      <c r="HDH41" s="11"/>
      <c r="HDI41" s="11"/>
      <c r="HDJ41" s="11"/>
      <c r="HDK41" s="11"/>
      <c r="HDL41" s="11"/>
      <c r="HDM41" s="11"/>
      <c r="HDN41" s="11"/>
      <c r="HDO41" s="11"/>
      <c r="HDP41" s="11"/>
      <c r="HDQ41" s="11"/>
      <c r="HDR41" s="11"/>
      <c r="HDS41" s="11"/>
      <c r="HDT41" s="11"/>
      <c r="HDU41" s="11"/>
      <c r="HDV41" s="11"/>
      <c r="HDW41" s="11"/>
      <c r="HDX41" s="11"/>
      <c r="HDY41" s="11"/>
      <c r="HDZ41" s="11"/>
      <c r="HEA41" s="11"/>
      <c r="HEB41" s="11"/>
      <c r="HEC41" s="11"/>
      <c r="HED41" s="11"/>
      <c r="HEE41" s="11"/>
      <c r="HEF41" s="11"/>
      <c r="HEG41" s="11"/>
      <c r="HEH41" s="11"/>
      <c r="HEI41" s="11"/>
      <c r="HEJ41" s="11"/>
      <c r="HEK41" s="11"/>
      <c r="HEL41" s="11"/>
      <c r="HEM41" s="11"/>
      <c r="HEN41" s="11"/>
      <c r="HEO41" s="11"/>
      <c r="HEP41" s="11"/>
      <c r="HEQ41" s="11"/>
      <c r="HER41" s="11"/>
      <c r="HES41" s="11"/>
      <c r="HET41" s="11"/>
      <c r="HEU41" s="11"/>
      <c r="HEV41" s="11"/>
      <c r="HEW41" s="11"/>
      <c r="HEX41" s="11"/>
      <c r="HEY41" s="11"/>
      <c r="HEZ41" s="11"/>
      <c r="HFA41" s="11"/>
      <c r="HFB41" s="11"/>
      <c r="HFC41" s="11"/>
      <c r="HFD41" s="11"/>
      <c r="HFE41" s="11"/>
      <c r="HFF41" s="11"/>
      <c r="HFG41" s="11"/>
      <c r="HFH41" s="11"/>
      <c r="HFI41" s="11"/>
      <c r="HFJ41" s="11"/>
      <c r="HFK41" s="11"/>
      <c r="HFL41" s="11"/>
      <c r="HFM41" s="11"/>
      <c r="HFN41" s="11"/>
      <c r="HFO41" s="11"/>
      <c r="HFP41" s="11"/>
      <c r="HFQ41" s="11"/>
      <c r="HFR41" s="11"/>
      <c r="HFS41" s="11"/>
      <c r="HFT41" s="11"/>
      <c r="HFU41" s="11"/>
      <c r="HFV41" s="11"/>
      <c r="HFW41" s="11"/>
      <c r="HFX41" s="11"/>
      <c r="HFY41" s="11"/>
      <c r="HFZ41" s="11"/>
      <c r="HGA41" s="11"/>
      <c r="HGB41" s="11"/>
      <c r="HGC41" s="11"/>
      <c r="HGD41" s="11"/>
      <c r="HGE41" s="11"/>
      <c r="HGF41" s="11"/>
      <c r="HGG41" s="11"/>
      <c r="HGH41" s="11"/>
      <c r="HGI41" s="11"/>
      <c r="HGJ41" s="11"/>
      <c r="HGK41" s="11"/>
      <c r="HGL41" s="11"/>
      <c r="HGM41" s="11"/>
      <c r="HGN41" s="11"/>
      <c r="HGO41" s="11"/>
      <c r="HGP41" s="11"/>
      <c r="HGQ41" s="11"/>
      <c r="HGR41" s="11"/>
      <c r="HGS41" s="11"/>
      <c r="HGT41" s="11"/>
      <c r="HGU41" s="11"/>
      <c r="HGV41" s="11"/>
      <c r="HGW41" s="11"/>
      <c r="HGX41" s="11"/>
      <c r="HGY41" s="11"/>
      <c r="HGZ41" s="11"/>
      <c r="HHA41" s="11"/>
      <c r="HHB41" s="11"/>
      <c r="HHC41" s="11"/>
      <c r="HHD41" s="11"/>
      <c r="HHE41" s="11"/>
      <c r="HHF41" s="11"/>
      <c r="HHG41" s="11"/>
      <c r="HHH41" s="11"/>
      <c r="HHI41" s="11"/>
      <c r="HHJ41" s="11"/>
      <c r="HHK41" s="11"/>
      <c r="HHL41" s="11"/>
      <c r="HHM41" s="11"/>
      <c r="HHN41" s="11"/>
      <c r="HHO41" s="11"/>
      <c r="HHP41" s="11"/>
      <c r="HHQ41" s="11"/>
      <c r="HHR41" s="11"/>
      <c r="HHS41" s="11"/>
      <c r="HHT41" s="11"/>
      <c r="HHU41" s="11"/>
      <c r="HHV41" s="11"/>
      <c r="HHW41" s="11"/>
      <c r="HHX41" s="11"/>
      <c r="HHY41" s="11"/>
      <c r="HHZ41" s="11"/>
      <c r="HIA41" s="11"/>
      <c r="HIB41" s="11"/>
      <c r="HIC41" s="11"/>
      <c r="HID41" s="11"/>
      <c r="HIE41" s="11"/>
      <c r="HIF41" s="11"/>
      <c r="HIG41" s="11"/>
      <c r="HIH41" s="11"/>
      <c r="HII41" s="11"/>
      <c r="HIJ41" s="11"/>
      <c r="HIK41" s="11"/>
      <c r="HIL41" s="11"/>
      <c r="HIM41" s="11"/>
      <c r="HIN41" s="11"/>
      <c r="HIO41" s="11"/>
      <c r="HIP41" s="11"/>
      <c r="HIQ41" s="11"/>
      <c r="HIR41" s="11"/>
      <c r="HIS41" s="11"/>
      <c r="HIT41" s="11"/>
      <c r="HIU41" s="11"/>
      <c r="HIV41" s="11"/>
      <c r="HIW41" s="11"/>
      <c r="HIX41" s="11"/>
      <c r="HIY41" s="11"/>
      <c r="HIZ41" s="11"/>
      <c r="HJA41" s="11"/>
      <c r="HJB41" s="11"/>
      <c r="HJC41" s="11"/>
      <c r="HJD41" s="11"/>
      <c r="HJE41" s="11"/>
      <c r="HJF41" s="11"/>
      <c r="HJG41" s="11"/>
      <c r="HJH41" s="11"/>
      <c r="HJI41" s="11"/>
      <c r="HJJ41" s="11"/>
      <c r="HJK41" s="11"/>
      <c r="HJL41" s="11"/>
      <c r="HJM41" s="11"/>
      <c r="HJN41" s="11"/>
      <c r="HJO41" s="11"/>
      <c r="HJP41" s="11"/>
      <c r="HJQ41" s="11"/>
      <c r="HJR41" s="11"/>
      <c r="HJS41" s="11"/>
      <c r="HJT41" s="11"/>
      <c r="HJU41" s="11"/>
      <c r="HJV41" s="11"/>
      <c r="HJW41" s="11"/>
      <c r="HJX41" s="11"/>
      <c r="HJY41" s="11"/>
      <c r="HJZ41" s="11"/>
      <c r="HKA41" s="11"/>
      <c r="HKB41" s="11"/>
      <c r="HKC41" s="11"/>
      <c r="HKD41" s="11"/>
      <c r="HKE41" s="11"/>
      <c r="HKF41" s="11"/>
      <c r="HKG41" s="11"/>
      <c r="HKH41" s="11"/>
      <c r="HKI41" s="11"/>
      <c r="HKJ41" s="11"/>
      <c r="HKK41" s="11"/>
      <c r="HKL41" s="11"/>
      <c r="HKM41" s="11"/>
      <c r="HKN41" s="11"/>
      <c r="HKO41" s="11"/>
      <c r="HKP41" s="11"/>
      <c r="HKQ41" s="11"/>
      <c r="HKR41" s="11"/>
      <c r="HKS41" s="11"/>
      <c r="HKT41" s="11"/>
      <c r="HKU41" s="11"/>
      <c r="HKV41" s="11"/>
      <c r="HKW41" s="11"/>
      <c r="HKX41" s="11"/>
      <c r="HKY41" s="11"/>
      <c r="HKZ41" s="11"/>
      <c r="HLA41" s="11"/>
      <c r="HLB41" s="11"/>
      <c r="HLC41" s="11"/>
      <c r="HLD41" s="11"/>
      <c r="HLE41" s="11"/>
      <c r="HLF41" s="11"/>
      <c r="HLG41" s="11"/>
      <c r="HLH41" s="11"/>
      <c r="HLI41" s="11"/>
      <c r="HLJ41" s="11"/>
      <c r="HLK41" s="11"/>
      <c r="HLL41" s="11"/>
      <c r="HLM41" s="11"/>
      <c r="HLN41" s="11"/>
      <c r="HLO41" s="11"/>
      <c r="HLP41" s="11"/>
      <c r="HLQ41" s="11"/>
      <c r="HLR41" s="11"/>
      <c r="HLS41" s="11"/>
      <c r="HLT41" s="11"/>
      <c r="HLU41" s="11"/>
      <c r="HLV41" s="11"/>
      <c r="HLW41" s="11"/>
      <c r="HLX41" s="11"/>
      <c r="HLY41" s="11"/>
      <c r="HLZ41" s="11"/>
      <c r="HMA41" s="11"/>
      <c r="HMB41" s="11"/>
      <c r="HMC41" s="11"/>
      <c r="HMD41" s="11"/>
      <c r="HME41" s="11"/>
      <c r="HMF41" s="11"/>
      <c r="HMG41" s="11"/>
      <c r="HMH41" s="11"/>
      <c r="HMI41" s="11"/>
      <c r="HMJ41" s="11"/>
      <c r="HMK41" s="11"/>
      <c r="HML41" s="11"/>
      <c r="HMM41" s="11"/>
      <c r="HMN41" s="11"/>
      <c r="HMO41" s="11"/>
      <c r="HMP41" s="11"/>
      <c r="HMQ41" s="11"/>
      <c r="HMR41" s="11"/>
      <c r="HMS41" s="11"/>
      <c r="HMT41" s="11"/>
      <c r="HMU41" s="11"/>
      <c r="HMV41" s="11"/>
      <c r="HMW41" s="11"/>
      <c r="HMX41" s="11"/>
      <c r="HMY41" s="11"/>
      <c r="HMZ41" s="11"/>
      <c r="HNA41" s="11"/>
      <c r="HNB41" s="11"/>
      <c r="HNC41" s="11"/>
      <c r="HND41" s="11"/>
      <c r="HNE41" s="11"/>
      <c r="HNF41" s="11"/>
      <c r="HNG41" s="11"/>
      <c r="HNH41" s="11"/>
      <c r="HNI41" s="11"/>
      <c r="HNJ41" s="11"/>
      <c r="HNK41" s="11"/>
      <c r="HNL41" s="11"/>
      <c r="HNM41" s="11"/>
      <c r="HNN41" s="11"/>
      <c r="HNO41" s="11"/>
      <c r="HNP41" s="11"/>
      <c r="HNQ41" s="11"/>
      <c r="HNR41" s="11"/>
      <c r="HNS41" s="11"/>
      <c r="HNT41" s="11"/>
      <c r="HNU41" s="11"/>
      <c r="HNV41" s="11"/>
      <c r="HNW41" s="11"/>
      <c r="HNX41" s="11"/>
      <c r="HNY41" s="11"/>
      <c r="HNZ41" s="11"/>
      <c r="HOA41" s="11"/>
      <c r="HOB41" s="11"/>
      <c r="HOC41" s="11"/>
      <c r="HOD41" s="11"/>
      <c r="HOE41" s="11"/>
      <c r="HOF41" s="11"/>
      <c r="HOG41" s="11"/>
      <c r="HOH41" s="11"/>
      <c r="HOI41" s="11"/>
      <c r="HOJ41" s="11"/>
      <c r="HOK41" s="11"/>
      <c r="HOL41" s="11"/>
      <c r="HOM41" s="11"/>
      <c r="HON41" s="11"/>
      <c r="HOO41" s="11"/>
      <c r="HOP41" s="11"/>
      <c r="HOQ41" s="11"/>
      <c r="HOR41" s="11"/>
      <c r="HOS41" s="11"/>
      <c r="HOT41" s="11"/>
      <c r="HOU41" s="11"/>
      <c r="HOV41" s="11"/>
      <c r="HOW41" s="11"/>
      <c r="HOX41" s="11"/>
      <c r="HOY41" s="11"/>
      <c r="HOZ41" s="11"/>
      <c r="HPA41" s="11"/>
      <c r="HPB41" s="11"/>
      <c r="HPC41" s="11"/>
      <c r="HPD41" s="11"/>
      <c r="HPE41" s="11"/>
      <c r="HPF41" s="11"/>
      <c r="HPG41" s="11"/>
      <c r="HPH41" s="11"/>
      <c r="HPI41" s="11"/>
      <c r="HPJ41" s="11"/>
      <c r="HPK41" s="11"/>
      <c r="HPL41" s="11"/>
      <c r="HPM41" s="11"/>
      <c r="HPN41" s="11"/>
      <c r="HPO41" s="11"/>
      <c r="HPP41" s="11"/>
      <c r="HPQ41" s="11"/>
      <c r="HPR41" s="11"/>
      <c r="HPS41" s="11"/>
      <c r="HPT41" s="11"/>
      <c r="HPU41" s="11"/>
      <c r="HPV41" s="11"/>
      <c r="HPW41" s="11"/>
      <c r="HPX41" s="11"/>
      <c r="HPY41" s="11"/>
      <c r="HPZ41" s="11"/>
      <c r="HQA41" s="11"/>
      <c r="HQB41" s="11"/>
      <c r="HQC41" s="11"/>
      <c r="HQD41" s="11"/>
      <c r="HQE41" s="11"/>
      <c r="HQF41" s="11"/>
      <c r="HQG41" s="11"/>
      <c r="HQH41" s="11"/>
      <c r="HQI41" s="11"/>
      <c r="HQJ41" s="11"/>
      <c r="HQK41" s="11"/>
      <c r="HQL41" s="11"/>
      <c r="HQM41" s="11"/>
      <c r="HQN41" s="11"/>
      <c r="HQO41" s="11"/>
      <c r="HQP41" s="11"/>
      <c r="HQQ41" s="11"/>
      <c r="HQR41" s="11"/>
      <c r="HQS41" s="11"/>
      <c r="HQT41" s="11"/>
      <c r="HQU41" s="11"/>
      <c r="HQV41" s="11"/>
      <c r="HQW41" s="11"/>
      <c r="HQX41" s="11"/>
      <c r="HQY41" s="11"/>
      <c r="HQZ41" s="11"/>
      <c r="HRA41" s="11"/>
      <c r="HRB41" s="11"/>
      <c r="HRC41" s="11"/>
      <c r="HRD41" s="11"/>
      <c r="HRE41" s="11"/>
      <c r="HRF41" s="11"/>
      <c r="HRG41" s="11"/>
      <c r="HRH41" s="11"/>
      <c r="HRI41" s="11"/>
      <c r="HRJ41" s="11"/>
      <c r="HRK41" s="11"/>
      <c r="HRL41" s="11"/>
      <c r="HRM41" s="11"/>
      <c r="HRN41" s="11"/>
      <c r="HRO41" s="11"/>
      <c r="HRP41" s="11"/>
      <c r="HRQ41" s="11"/>
      <c r="HRR41" s="11"/>
      <c r="HRS41" s="11"/>
      <c r="HRT41" s="11"/>
      <c r="HRU41" s="11"/>
      <c r="HRV41" s="11"/>
      <c r="HRW41" s="11"/>
      <c r="HRX41" s="11"/>
      <c r="HRY41" s="11"/>
      <c r="HRZ41" s="11"/>
      <c r="HSA41" s="11"/>
      <c r="HSB41" s="11"/>
      <c r="HSC41" s="11"/>
      <c r="HSD41" s="11"/>
      <c r="HSE41" s="11"/>
      <c r="HSF41" s="11"/>
      <c r="HSG41" s="11"/>
      <c r="HSH41" s="11"/>
      <c r="HSI41" s="11"/>
      <c r="HSJ41" s="11"/>
      <c r="HSK41" s="11"/>
      <c r="HSL41" s="11"/>
      <c r="HSM41" s="11"/>
      <c r="HSN41" s="11"/>
      <c r="HSO41" s="11"/>
      <c r="HSP41" s="11"/>
      <c r="HSQ41" s="11"/>
      <c r="HSR41" s="11"/>
      <c r="HSS41" s="11"/>
      <c r="HST41" s="11"/>
      <c r="HSU41" s="11"/>
      <c r="HSV41" s="11"/>
      <c r="HSW41" s="11"/>
      <c r="HSX41" s="11"/>
      <c r="HSY41" s="11"/>
      <c r="HSZ41" s="11"/>
      <c r="HTA41" s="11"/>
      <c r="HTB41" s="11"/>
      <c r="HTC41" s="11"/>
      <c r="HTD41" s="11"/>
      <c r="HTE41" s="11"/>
      <c r="HTF41" s="11"/>
      <c r="HTG41" s="11"/>
      <c r="HTH41" s="11"/>
      <c r="HTI41" s="11"/>
      <c r="HTJ41" s="11"/>
      <c r="HTK41" s="11"/>
      <c r="HTL41" s="11"/>
      <c r="HTM41" s="11"/>
      <c r="HTN41" s="11"/>
      <c r="HTO41" s="11"/>
      <c r="HTP41" s="11"/>
      <c r="HTQ41" s="11"/>
      <c r="HTR41" s="11"/>
      <c r="HTS41" s="11"/>
      <c r="HTT41" s="11"/>
      <c r="HTU41" s="11"/>
      <c r="HTV41" s="11"/>
      <c r="HTW41" s="11"/>
      <c r="HTX41" s="11"/>
      <c r="HTY41" s="11"/>
      <c r="HTZ41" s="11"/>
      <c r="HUA41" s="11"/>
      <c r="HUB41" s="11"/>
      <c r="HUC41" s="11"/>
      <c r="HUD41" s="11"/>
      <c r="HUE41" s="11"/>
      <c r="HUF41" s="11"/>
      <c r="HUG41" s="11"/>
      <c r="HUH41" s="11"/>
      <c r="HUI41" s="11"/>
      <c r="HUJ41" s="11"/>
      <c r="HUK41" s="11"/>
      <c r="HUL41" s="11"/>
      <c r="HUM41" s="11"/>
      <c r="HUN41" s="11"/>
      <c r="HUO41" s="11"/>
      <c r="HUP41" s="11"/>
      <c r="HUQ41" s="11"/>
      <c r="HUR41" s="11"/>
      <c r="HUS41" s="11"/>
      <c r="HUT41" s="11"/>
      <c r="HUU41" s="11"/>
      <c r="HUV41" s="11"/>
      <c r="HUW41" s="11"/>
      <c r="HUX41" s="11"/>
      <c r="HUY41" s="11"/>
      <c r="HUZ41" s="11"/>
      <c r="HVA41" s="11"/>
      <c r="HVB41" s="11"/>
      <c r="HVC41" s="11"/>
      <c r="HVD41" s="11"/>
      <c r="HVE41" s="11"/>
      <c r="HVF41" s="11"/>
      <c r="HVG41" s="11"/>
      <c r="HVH41" s="11"/>
      <c r="HVI41" s="11"/>
      <c r="HVJ41" s="11"/>
      <c r="HVK41" s="11"/>
      <c r="HVL41" s="11"/>
      <c r="HVM41" s="11"/>
      <c r="HVN41" s="11"/>
      <c r="HVO41" s="11"/>
      <c r="HVP41" s="11"/>
      <c r="HVQ41" s="11"/>
      <c r="HVR41" s="11"/>
      <c r="HVS41" s="11"/>
      <c r="HVT41" s="11"/>
      <c r="HVU41" s="11"/>
      <c r="HVV41" s="11"/>
      <c r="HVW41" s="11"/>
      <c r="HVX41" s="11"/>
      <c r="HVY41" s="11"/>
      <c r="HVZ41" s="11"/>
      <c r="HWA41" s="11"/>
      <c r="HWB41" s="11"/>
      <c r="HWC41" s="11"/>
      <c r="HWD41" s="11"/>
      <c r="HWE41" s="11"/>
      <c r="HWF41" s="11"/>
      <c r="HWG41" s="11"/>
      <c r="HWH41" s="11"/>
      <c r="HWI41" s="11"/>
      <c r="HWJ41" s="11"/>
      <c r="HWK41" s="11"/>
      <c r="HWL41" s="11"/>
      <c r="HWM41" s="11"/>
      <c r="HWN41" s="11"/>
      <c r="HWO41" s="11"/>
      <c r="HWP41" s="11"/>
      <c r="HWQ41" s="11"/>
      <c r="HWR41" s="11"/>
      <c r="HWS41" s="11"/>
      <c r="HWT41" s="11"/>
      <c r="HWU41" s="11"/>
      <c r="HWV41" s="11"/>
      <c r="HWW41" s="11"/>
      <c r="HWX41" s="11"/>
      <c r="HWY41" s="11"/>
      <c r="HWZ41" s="11"/>
      <c r="HXA41" s="11"/>
      <c r="HXB41" s="11"/>
      <c r="HXC41" s="11"/>
      <c r="HXD41" s="11"/>
      <c r="HXE41" s="11"/>
      <c r="HXF41" s="11"/>
      <c r="HXG41" s="11"/>
      <c r="HXH41" s="11"/>
      <c r="HXI41" s="11"/>
      <c r="HXJ41" s="11"/>
      <c r="HXK41" s="11"/>
      <c r="HXL41" s="11"/>
      <c r="HXM41" s="11"/>
      <c r="HXN41" s="11"/>
      <c r="HXO41" s="11"/>
      <c r="HXP41" s="11"/>
      <c r="HXQ41" s="11"/>
      <c r="HXR41" s="11"/>
      <c r="HXS41" s="11"/>
      <c r="HXT41" s="11"/>
      <c r="HXU41" s="11"/>
      <c r="HXV41" s="11"/>
      <c r="HXW41" s="11"/>
      <c r="HXX41" s="11"/>
      <c r="HXY41" s="11"/>
      <c r="HXZ41" s="11"/>
      <c r="HYA41" s="11"/>
      <c r="HYB41" s="11"/>
      <c r="HYC41" s="11"/>
      <c r="HYD41" s="11"/>
      <c r="HYE41" s="11"/>
      <c r="HYF41" s="11"/>
      <c r="HYG41" s="11"/>
      <c r="HYH41" s="11"/>
      <c r="HYI41" s="11"/>
      <c r="HYJ41" s="11"/>
      <c r="HYK41" s="11"/>
      <c r="HYL41" s="11"/>
      <c r="HYM41" s="11"/>
      <c r="HYN41" s="11"/>
      <c r="HYO41" s="11"/>
      <c r="HYP41" s="11"/>
      <c r="HYQ41" s="11"/>
      <c r="HYR41" s="11"/>
      <c r="HYS41" s="11"/>
      <c r="HYT41" s="11"/>
      <c r="HYU41" s="11"/>
      <c r="HYV41" s="11"/>
      <c r="HYW41" s="11"/>
      <c r="HYX41" s="11"/>
      <c r="HYY41" s="11"/>
      <c r="HYZ41" s="11"/>
      <c r="HZA41" s="11"/>
      <c r="HZB41" s="11"/>
      <c r="HZC41" s="11"/>
      <c r="HZD41" s="11"/>
      <c r="HZE41" s="11"/>
      <c r="HZF41" s="11"/>
      <c r="HZG41" s="11"/>
      <c r="HZH41" s="11"/>
      <c r="HZI41" s="11"/>
      <c r="HZJ41" s="11"/>
      <c r="HZK41" s="11"/>
      <c r="HZL41" s="11"/>
      <c r="HZM41" s="11"/>
      <c r="HZN41" s="11"/>
      <c r="HZO41" s="11"/>
      <c r="HZP41" s="11"/>
      <c r="HZQ41" s="11"/>
      <c r="HZR41" s="11"/>
      <c r="HZS41" s="11"/>
      <c r="HZT41" s="11"/>
      <c r="HZU41" s="11"/>
      <c r="HZV41" s="11"/>
      <c r="HZW41" s="11"/>
      <c r="HZX41" s="11"/>
      <c r="HZY41" s="11"/>
      <c r="HZZ41" s="11"/>
      <c r="IAA41" s="11"/>
      <c r="IAB41" s="11"/>
      <c r="IAC41" s="11"/>
      <c r="IAD41" s="11"/>
      <c r="IAE41" s="11"/>
      <c r="IAF41" s="11"/>
      <c r="IAG41" s="11"/>
      <c r="IAH41" s="11"/>
      <c r="IAI41" s="11"/>
      <c r="IAJ41" s="11"/>
      <c r="IAK41" s="11"/>
      <c r="IAL41" s="11"/>
      <c r="IAM41" s="11"/>
      <c r="IAN41" s="11"/>
      <c r="IAO41" s="11"/>
      <c r="IAP41" s="11"/>
      <c r="IAQ41" s="11"/>
      <c r="IAR41" s="11"/>
      <c r="IAS41" s="11"/>
      <c r="IAT41" s="11"/>
      <c r="IAU41" s="11"/>
      <c r="IAV41" s="11"/>
      <c r="IAW41" s="11"/>
      <c r="IAX41" s="11"/>
      <c r="IAY41" s="11"/>
      <c r="IAZ41" s="11"/>
      <c r="IBA41" s="11"/>
      <c r="IBB41" s="11"/>
      <c r="IBC41" s="11"/>
      <c r="IBD41" s="11"/>
      <c r="IBE41" s="11"/>
      <c r="IBF41" s="11"/>
      <c r="IBG41" s="11"/>
      <c r="IBH41" s="11"/>
      <c r="IBI41" s="11"/>
      <c r="IBJ41" s="11"/>
      <c r="IBK41" s="11"/>
      <c r="IBL41" s="11"/>
      <c r="IBM41" s="11"/>
      <c r="IBN41" s="11"/>
      <c r="IBO41" s="11"/>
      <c r="IBP41" s="11"/>
      <c r="IBQ41" s="11"/>
      <c r="IBR41" s="11"/>
      <c r="IBS41" s="11"/>
      <c r="IBT41" s="11"/>
      <c r="IBU41" s="11"/>
      <c r="IBV41" s="11"/>
      <c r="IBW41" s="11"/>
      <c r="IBX41" s="11"/>
      <c r="IBY41" s="11"/>
      <c r="IBZ41" s="11"/>
      <c r="ICA41" s="11"/>
      <c r="ICB41" s="11"/>
      <c r="ICC41" s="11"/>
      <c r="ICD41" s="11"/>
      <c r="ICE41" s="11"/>
      <c r="ICF41" s="11"/>
      <c r="ICG41" s="11"/>
      <c r="ICH41" s="11"/>
      <c r="ICI41" s="11"/>
      <c r="ICJ41" s="11"/>
      <c r="ICK41" s="11"/>
      <c r="ICL41" s="11"/>
      <c r="ICM41" s="11"/>
      <c r="ICN41" s="11"/>
      <c r="ICO41" s="11"/>
      <c r="ICP41" s="11"/>
      <c r="ICQ41" s="11"/>
      <c r="ICR41" s="11"/>
      <c r="ICS41" s="11"/>
      <c r="ICT41" s="11"/>
      <c r="ICU41" s="11"/>
      <c r="ICV41" s="11"/>
      <c r="ICW41" s="11"/>
      <c r="ICX41" s="11"/>
      <c r="ICY41" s="11"/>
      <c r="ICZ41" s="11"/>
      <c r="IDA41" s="11"/>
      <c r="IDB41" s="11"/>
      <c r="IDC41" s="11"/>
      <c r="IDD41" s="11"/>
      <c r="IDE41" s="11"/>
      <c r="IDF41" s="11"/>
      <c r="IDG41" s="11"/>
      <c r="IDH41" s="11"/>
      <c r="IDI41" s="11"/>
      <c r="IDJ41" s="11"/>
      <c r="IDK41" s="11"/>
      <c r="IDL41" s="11"/>
      <c r="IDM41" s="11"/>
      <c r="IDN41" s="11"/>
      <c r="IDO41" s="11"/>
      <c r="IDP41" s="11"/>
      <c r="IDQ41" s="11"/>
      <c r="IDR41" s="11"/>
      <c r="IDS41" s="11"/>
      <c r="IDT41" s="11"/>
      <c r="IDU41" s="11"/>
      <c r="IDV41" s="11"/>
      <c r="IDW41" s="11"/>
      <c r="IDX41" s="11"/>
      <c r="IDY41" s="11"/>
      <c r="IDZ41" s="11"/>
      <c r="IEA41" s="11"/>
      <c r="IEB41" s="11"/>
      <c r="IEC41" s="11"/>
      <c r="IED41" s="11"/>
      <c r="IEE41" s="11"/>
      <c r="IEF41" s="11"/>
      <c r="IEG41" s="11"/>
      <c r="IEH41" s="11"/>
      <c r="IEI41" s="11"/>
      <c r="IEJ41" s="11"/>
      <c r="IEK41" s="11"/>
      <c r="IEL41" s="11"/>
      <c r="IEM41" s="11"/>
      <c r="IEN41" s="11"/>
      <c r="IEO41" s="11"/>
      <c r="IEP41" s="11"/>
      <c r="IEQ41" s="11"/>
      <c r="IER41" s="11"/>
      <c r="IES41" s="11"/>
      <c r="IET41" s="11"/>
      <c r="IEU41" s="11"/>
      <c r="IEV41" s="11"/>
      <c r="IEW41" s="11"/>
      <c r="IEX41" s="11"/>
      <c r="IEY41" s="11"/>
      <c r="IEZ41" s="11"/>
      <c r="IFA41" s="11"/>
      <c r="IFB41" s="11"/>
      <c r="IFC41" s="11"/>
      <c r="IFD41" s="11"/>
      <c r="IFE41" s="11"/>
      <c r="IFF41" s="11"/>
      <c r="IFG41" s="11"/>
      <c r="IFH41" s="11"/>
      <c r="IFI41" s="11"/>
      <c r="IFJ41" s="11"/>
      <c r="IFK41" s="11"/>
      <c r="IFL41" s="11"/>
      <c r="IFM41" s="11"/>
      <c r="IFN41" s="11"/>
      <c r="IFO41" s="11"/>
      <c r="IFP41" s="11"/>
      <c r="IFQ41" s="11"/>
      <c r="IFR41" s="11"/>
      <c r="IFS41" s="11"/>
      <c r="IFT41" s="11"/>
      <c r="IFU41" s="11"/>
      <c r="IFV41" s="11"/>
      <c r="IFW41" s="11"/>
      <c r="IFX41" s="11"/>
      <c r="IFY41" s="11"/>
      <c r="IFZ41" s="11"/>
      <c r="IGA41" s="11"/>
      <c r="IGB41" s="11"/>
      <c r="IGC41" s="11"/>
      <c r="IGD41" s="11"/>
      <c r="IGE41" s="11"/>
      <c r="IGF41" s="11"/>
      <c r="IGG41" s="11"/>
      <c r="IGH41" s="11"/>
      <c r="IGI41" s="11"/>
      <c r="IGJ41" s="11"/>
      <c r="IGK41" s="11"/>
      <c r="IGL41" s="11"/>
      <c r="IGM41" s="11"/>
      <c r="IGN41" s="11"/>
      <c r="IGO41" s="11"/>
      <c r="IGP41" s="11"/>
      <c r="IGQ41" s="11"/>
      <c r="IGR41" s="11"/>
      <c r="IGS41" s="11"/>
      <c r="IGT41" s="11"/>
      <c r="IGU41" s="11"/>
      <c r="IGV41" s="11"/>
      <c r="IGW41" s="11"/>
      <c r="IGX41" s="11"/>
      <c r="IGY41" s="11"/>
      <c r="IGZ41" s="11"/>
      <c r="IHA41" s="11"/>
      <c r="IHB41" s="11"/>
      <c r="IHC41" s="11"/>
      <c r="IHD41" s="11"/>
      <c r="IHE41" s="11"/>
      <c r="IHF41" s="11"/>
      <c r="IHG41" s="11"/>
      <c r="IHH41" s="11"/>
      <c r="IHI41" s="11"/>
      <c r="IHJ41" s="11"/>
      <c r="IHK41" s="11"/>
      <c r="IHL41" s="11"/>
      <c r="IHM41" s="11"/>
      <c r="IHN41" s="11"/>
      <c r="IHO41" s="11"/>
      <c r="IHP41" s="11"/>
      <c r="IHQ41" s="11"/>
      <c r="IHR41" s="11"/>
      <c r="IHS41" s="11"/>
      <c r="IHT41" s="11"/>
      <c r="IHU41" s="11"/>
      <c r="IHV41" s="11"/>
      <c r="IHW41" s="11"/>
      <c r="IHX41" s="11"/>
      <c r="IHY41" s="11"/>
      <c r="IHZ41" s="11"/>
      <c r="IIA41" s="11"/>
      <c r="IIB41" s="11"/>
      <c r="IIC41" s="11"/>
      <c r="IID41" s="11"/>
      <c r="IIE41" s="11"/>
      <c r="IIF41" s="11"/>
      <c r="IIG41" s="11"/>
      <c r="IIH41" s="11"/>
      <c r="III41" s="11"/>
      <c r="IIJ41" s="11"/>
      <c r="IIK41" s="11"/>
      <c r="IIL41" s="11"/>
      <c r="IIM41" s="11"/>
      <c r="IIN41" s="11"/>
      <c r="IIO41" s="11"/>
      <c r="IIP41" s="11"/>
      <c r="IIQ41" s="11"/>
      <c r="IIR41" s="11"/>
      <c r="IIS41" s="11"/>
      <c r="IIT41" s="11"/>
      <c r="IIU41" s="11"/>
      <c r="IIV41" s="11"/>
      <c r="IIW41" s="11"/>
      <c r="IIX41" s="11"/>
      <c r="IIY41" s="11"/>
      <c r="IIZ41" s="11"/>
      <c r="IJA41" s="11"/>
      <c r="IJB41" s="11"/>
      <c r="IJC41" s="11"/>
      <c r="IJD41" s="11"/>
      <c r="IJE41" s="11"/>
      <c r="IJF41" s="11"/>
      <c r="IJG41" s="11"/>
      <c r="IJH41" s="11"/>
      <c r="IJI41" s="11"/>
      <c r="IJJ41" s="11"/>
      <c r="IJK41" s="11"/>
      <c r="IJL41" s="11"/>
      <c r="IJM41" s="11"/>
      <c r="IJN41" s="11"/>
      <c r="IJO41" s="11"/>
      <c r="IJP41" s="11"/>
      <c r="IJQ41" s="11"/>
      <c r="IJR41" s="11"/>
      <c r="IJS41" s="11"/>
      <c r="IJT41" s="11"/>
      <c r="IJU41" s="11"/>
      <c r="IJV41" s="11"/>
      <c r="IJW41" s="11"/>
      <c r="IJX41" s="11"/>
      <c r="IJY41" s="11"/>
      <c r="IJZ41" s="11"/>
      <c r="IKA41" s="11"/>
      <c r="IKB41" s="11"/>
      <c r="IKC41" s="11"/>
      <c r="IKD41" s="11"/>
      <c r="IKE41" s="11"/>
      <c r="IKF41" s="11"/>
      <c r="IKG41" s="11"/>
      <c r="IKH41" s="11"/>
      <c r="IKI41" s="11"/>
      <c r="IKJ41" s="11"/>
      <c r="IKK41" s="11"/>
      <c r="IKL41" s="11"/>
      <c r="IKM41" s="11"/>
      <c r="IKN41" s="11"/>
      <c r="IKO41" s="11"/>
      <c r="IKP41" s="11"/>
      <c r="IKQ41" s="11"/>
      <c r="IKR41" s="11"/>
      <c r="IKS41" s="11"/>
      <c r="IKT41" s="11"/>
      <c r="IKU41" s="11"/>
      <c r="IKV41" s="11"/>
      <c r="IKW41" s="11"/>
      <c r="IKX41" s="11"/>
      <c r="IKY41" s="11"/>
      <c r="IKZ41" s="11"/>
      <c r="ILA41" s="11"/>
      <c r="ILB41" s="11"/>
      <c r="ILC41" s="11"/>
      <c r="ILD41" s="11"/>
      <c r="ILE41" s="11"/>
      <c r="ILF41" s="11"/>
      <c r="ILG41" s="11"/>
      <c r="ILH41" s="11"/>
      <c r="ILI41" s="11"/>
      <c r="ILJ41" s="11"/>
      <c r="ILK41" s="11"/>
      <c r="ILL41" s="11"/>
      <c r="ILM41" s="11"/>
      <c r="ILN41" s="11"/>
      <c r="ILO41" s="11"/>
      <c r="ILP41" s="11"/>
      <c r="ILQ41" s="11"/>
      <c r="ILR41" s="11"/>
      <c r="ILS41" s="11"/>
      <c r="ILT41" s="11"/>
      <c r="ILU41" s="11"/>
      <c r="ILV41" s="11"/>
      <c r="ILW41" s="11"/>
      <c r="ILX41" s="11"/>
      <c r="ILY41" s="11"/>
      <c r="ILZ41" s="11"/>
      <c r="IMA41" s="11"/>
      <c r="IMB41" s="11"/>
      <c r="IMC41" s="11"/>
      <c r="IMD41" s="11"/>
      <c r="IME41" s="11"/>
      <c r="IMF41" s="11"/>
      <c r="IMG41" s="11"/>
      <c r="IMH41" s="11"/>
      <c r="IMI41" s="11"/>
      <c r="IMJ41" s="11"/>
      <c r="IMK41" s="11"/>
      <c r="IML41" s="11"/>
      <c r="IMM41" s="11"/>
      <c r="IMN41" s="11"/>
      <c r="IMO41" s="11"/>
      <c r="IMP41" s="11"/>
      <c r="IMQ41" s="11"/>
      <c r="IMR41" s="11"/>
      <c r="IMS41" s="11"/>
      <c r="IMT41" s="11"/>
      <c r="IMU41" s="11"/>
      <c r="IMV41" s="11"/>
      <c r="IMW41" s="11"/>
      <c r="IMX41" s="11"/>
      <c r="IMY41" s="11"/>
      <c r="IMZ41" s="11"/>
      <c r="INA41" s="11"/>
      <c r="INB41" s="11"/>
      <c r="INC41" s="11"/>
      <c r="IND41" s="11"/>
      <c r="INE41" s="11"/>
      <c r="INF41" s="11"/>
      <c r="ING41" s="11"/>
      <c r="INH41" s="11"/>
      <c r="INI41" s="11"/>
      <c r="INJ41" s="11"/>
      <c r="INK41" s="11"/>
      <c r="INL41" s="11"/>
      <c r="INM41" s="11"/>
      <c r="INN41" s="11"/>
      <c r="INO41" s="11"/>
      <c r="INP41" s="11"/>
      <c r="INQ41" s="11"/>
      <c r="INR41" s="11"/>
      <c r="INS41" s="11"/>
      <c r="INT41" s="11"/>
      <c r="INU41" s="11"/>
      <c r="INV41" s="11"/>
      <c r="INW41" s="11"/>
      <c r="INX41" s="11"/>
      <c r="INY41" s="11"/>
      <c r="INZ41" s="11"/>
      <c r="IOA41" s="11"/>
      <c r="IOB41" s="11"/>
      <c r="IOC41" s="11"/>
      <c r="IOD41" s="11"/>
      <c r="IOE41" s="11"/>
      <c r="IOF41" s="11"/>
      <c r="IOG41" s="11"/>
      <c r="IOH41" s="11"/>
      <c r="IOI41" s="11"/>
      <c r="IOJ41" s="11"/>
      <c r="IOK41" s="11"/>
      <c r="IOL41" s="11"/>
      <c r="IOM41" s="11"/>
      <c r="ION41" s="11"/>
      <c r="IOO41" s="11"/>
      <c r="IOP41" s="11"/>
      <c r="IOQ41" s="11"/>
      <c r="IOR41" s="11"/>
      <c r="IOS41" s="11"/>
      <c r="IOT41" s="11"/>
      <c r="IOU41" s="11"/>
      <c r="IOV41" s="11"/>
      <c r="IOW41" s="11"/>
      <c r="IOX41" s="11"/>
      <c r="IOY41" s="11"/>
      <c r="IOZ41" s="11"/>
      <c r="IPA41" s="11"/>
      <c r="IPB41" s="11"/>
      <c r="IPC41" s="11"/>
      <c r="IPD41" s="11"/>
      <c r="IPE41" s="11"/>
      <c r="IPF41" s="11"/>
      <c r="IPG41" s="11"/>
      <c r="IPH41" s="11"/>
      <c r="IPI41" s="11"/>
      <c r="IPJ41" s="11"/>
      <c r="IPK41" s="11"/>
      <c r="IPL41" s="11"/>
      <c r="IPM41" s="11"/>
      <c r="IPN41" s="11"/>
      <c r="IPO41" s="11"/>
      <c r="IPP41" s="11"/>
      <c r="IPQ41" s="11"/>
      <c r="IPR41" s="11"/>
      <c r="IPS41" s="11"/>
      <c r="IPT41" s="11"/>
      <c r="IPU41" s="11"/>
      <c r="IPV41" s="11"/>
      <c r="IPW41" s="11"/>
      <c r="IPX41" s="11"/>
      <c r="IPY41" s="11"/>
      <c r="IPZ41" s="11"/>
      <c r="IQA41" s="11"/>
      <c r="IQB41" s="11"/>
      <c r="IQC41" s="11"/>
      <c r="IQD41" s="11"/>
      <c r="IQE41" s="11"/>
      <c r="IQF41" s="11"/>
      <c r="IQG41" s="11"/>
      <c r="IQH41" s="11"/>
      <c r="IQI41" s="11"/>
      <c r="IQJ41" s="11"/>
      <c r="IQK41" s="11"/>
      <c r="IQL41" s="11"/>
      <c r="IQM41" s="11"/>
      <c r="IQN41" s="11"/>
      <c r="IQO41" s="11"/>
      <c r="IQP41" s="11"/>
      <c r="IQQ41" s="11"/>
      <c r="IQR41" s="11"/>
      <c r="IQS41" s="11"/>
      <c r="IQT41" s="11"/>
      <c r="IQU41" s="11"/>
      <c r="IQV41" s="11"/>
      <c r="IQW41" s="11"/>
      <c r="IQX41" s="11"/>
      <c r="IQY41" s="11"/>
      <c r="IQZ41" s="11"/>
      <c r="IRA41" s="11"/>
      <c r="IRB41" s="11"/>
      <c r="IRC41" s="11"/>
      <c r="IRD41" s="11"/>
      <c r="IRE41" s="11"/>
      <c r="IRF41" s="11"/>
      <c r="IRG41" s="11"/>
      <c r="IRH41" s="11"/>
      <c r="IRI41" s="11"/>
      <c r="IRJ41" s="11"/>
      <c r="IRK41" s="11"/>
      <c r="IRL41" s="11"/>
      <c r="IRM41" s="11"/>
      <c r="IRN41" s="11"/>
      <c r="IRO41" s="11"/>
      <c r="IRP41" s="11"/>
      <c r="IRQ41" s="11"/>
      <c r="IRR41" s="11"/>
      <c r="IRS41" s="11"/>
      <c r="IRT41" s="11"/>
      <c r="IRU41" s="11"/>
      <c r="IRV41" s="11"/>
      <c r="IRW41" s="11"/>
      <c r="IRX41" s="11"/>
      <c r="IRY41" s="11"/>
      <c r="IRZ41" s="11"/>
      <c r="ISA41" s="11"/>
      <c r="ISB41" s="11"/>
      <c r="ISC41" s="11"/>
      <c r="ISD41" s="11"/>
      <c r="ISE41" s="11"/>
      <c r="ISF41" s="11"/>
      <c r="ISG41" s="11"/>
      <c r="ISH41" s="11"/>
      <c r="ISI41" s="11"/>
      <c r="ISJ41" s="11"/>
      <c r="ISK41" s="11"/>
      <c r="ISL41" s="11"/>
      <c r="ISM41" s="11"/>
      <c r="ISN41" s="11"/>
      <c r="ISO41" s="11"/>
      <c r="ISP41" s="11"/>
      <c r="ISQ41" s="11"/>
      <c r="ISR41" s="11"/>
      <c r="ISS41" s="11"/>
      <c r="IST41" s="11"/>
      <c r="ISU41" s="11"/>
      <c r="ISV41" s="11"/>
      <c r="ISW41" s="11"/>
      <c r="ISX41" s="11"/>
      <c r="ISY41" s="11"/>
      <c r="ISZ41" s="11"/>
      <c r="ITA41" s="11"/>
      <c r="ITB41" s="11"/>
      <c r="ITC41" s="11"/>
      <c r="ITD41" s="11"/>
      <c r="ITE41" s="11"/>
      <c r="ITF41" s="11"/>
      <c r="ITG41" s="11"/>
      <c r="ITH41" s="11"/>
      <c r="ITI41" s="11"/>
      <c r="ITJ41" s="11"/>
      <c r="ITK41" s="11"/>
      <c r="ITL41" s="11"/>
      <c r="ITM41" s="11"/>
      <c r="ITN41" s="11"/>
      <c r="ITO41" s="11"/>
      <c r="ITP41" s="11"/>
      <c r="ITQ41" s="11"/>
      <c r="ITR41" s="11"/>
      <c r="ITS41" s="11"/>
      <c r="ITT41" s="11"/>
      <c r="ITU41" s="11"/>
      <c r="ITV41" s="11"/>
      <c r="ITW41" s="11"/>
      <c r="ITX41" s="11"/>
      <c r="ITY41" s="11"/>
      <c r="ITZ41" s="11"/>
      <c r="IUA41" s="11"/>
      <c r="IUB41" s="11"/>
      <c r="IUC41" s="11"/>
      <c r="IUD41" s="11"/>
      <c r="IUE41" s="11"/>
      <c r="IUF41" s="11"/>
      <c r="IUG41" s="11"/>
      <c r="IUH41" s="11"/>
      <c r="IUI41" s="11"/>
      <c r="IUJ41" s="11"/>
      <c r="IUK41" s="11"/>
      <c r="IUL41" s="11"/>
      <c r="IUM41" s="11"/>
      <c r="IUN41" s="11"/>
      <c r="IUO41" s="11"/>
      <c r="IUP41" s="11"/>
      <c r="IUQ41" s="11"/>
      <c r="IUR41" s="11"/>
      <c r="IUS41" s="11"/>
      <c r="IUT41" s="11"/>
      <c r="IUU41" s="11"/>
      <c r="IUV41" s="11"/>
      <c r="IUW41" s="11"/>
      <c r="IUX41" s="11"/>
      <c r="IUY41" s="11"/>
      <c r="IUZ41" s="11"/>
      <c r="IVA41" s="11"/>
      <c r="IVB41" s="11"/>
      <c r="IVC41" s="11"/>
      <c r="IVD41" s="11"/>
      <c r="IVE41" s="11"/>
      <c r="IVF41" s="11"/>
      <c r="IVG41" s="11"/>
      <c r="IVH41" s="11"/>
      <c r="IVI41" s="11"/>
      <c r="IVJ41" s="11"/>
      <c r="IVK41" s="11"/>
      <c r="IVL41" s="11"/>
      <c r="IVM41" s="11"/>
      <c r="IVN41" s="11"/>
      <c r="IVO41" s="11"/>
      <c r="IVP41" s="11"/>
      <c r="IVQ41" s="11"/>
      <c r="IVR41" s="11"/>
      <c r="IVS41" s="11"/>
      <c r="IVT41" s="11"/>
      <c r="IVU41" s="11"/>
      <c r="IVV41" s="11"/>
      <c r="IVW41" s="11"/>
      <c r="IVX41" s="11"/>
      <c r="IVY41" s="11"/>
      <c r="IVZ41" s="11"/>
      <c r="IWA41" s="11"/>
      <c r="IWB41" s="11"/>
      <c r="IWC41" s="11"/>
      <c r="IWD41" s="11"/>
      <c r="IWE41" s="11"/>
      <c r="IWF41" s="11"/>
      <c r="IWG41" s="11"/>
      <c r="IWH41" s="11"/>
      <c r="IWI41" s="11"/>
      <c r="IWJ41" s="11"/>
      <c r="IWK41" s="11"/>
      <c r="IWL41" s="11"/>
      <c r="IWM41" s="11"/>
      <c r="IWN41" s="11"/>
      <c r="IWO41" s="11"/>
      <c r="IWP41" s="11"/>
      <c r="IWQ41" s="11"/>
      <c r="IWR41" s="11"/>
      <c r="IWS41" s="11"/>
      <c r="IWT41" s="11"/>
      <c r="IWU41" s="11"/>
      <c r="IWV41" s="11"/>
      <c r="IWW41" s="11"/>
      <c r="IWX41" s="11"/>
      <c r="IWY41" s="11"/>
      <c r="IWZ41" s="11"/>
      <c r="IXA41" s="11"/>
      <c r="IXB41" s="11"/>
      <c r="IXC41" s="11"/>
      <c r="IXD41" s="11"/>
      <c r="IXE41" s="11"/>
      <c r="IXF41" s="11"/>
      <c r="IXG41" s="11"/>
      <c r="IXH41" s="11"/>
      <c r="IXI41" s="11"/>
      <c r="IXJ41" s="11"/>
      <c r="IXK41" s="11"/>
      <c r="IXL41" s="11"/>
      <c r="IXM41" s="11"/>
      <c r="IXN41" s="11"/>
      <c r="IXO41" s="11"/>
      <c r="IXP41" s="11"/>
      <c r="IXQ41" s="11"/>
      <c r="IXR41" s="11"/>
      <c r="IXS41" s="11"/>
      <c r="IXT41" s="11"/>
      <c r="IXU41" s="11"/>
      <c r="IXV41" s="11"/>
      <c r="IXW41" s="11"/>
      <c r="IXX41" s="11"/>
      <c r="IXY41" s="11"/>
      <c r="IXZ41" s="11"/>
      <c r="IYA41" s="11"/>
      <c r="IYB41" s="11"/>
      <c r="IYC41" s="11"/>
      <c r="IYD41" s="11"/>
      <c r="IYE41" s="11"/>
      <c r="IYF41" s="11"/>
      <c r="IYG41" s="11"/>
      <c r="IYH41" s="11"/>
      <c r="IYI41" s="11"/>
      <c r="IYJ41" s="11"/>
      <c r="IYK41" s="11"/>
      <c r="IYL41" s="11"/>
      <c r="IYM41" s="11"/>
      <c r="IYN41" s="11"/>
      <c r="IYO41" s="11"/>
      <c r="IYP41" s="11"/>
      <c r="IYQ41" s="11"/>
      <c r="IYR41" s="11"/>
      <c r="IYS41" s="11"/>
      <c r="IYT41" s="11"/>
      <c r="IYU41" s="11"/>
      <c r="IYV41" s="11"/>
      <c r="IYW41" s="11"/>
      <c r="IYX41" s="11"/>
      <c r="IYY41" s="11"/>
      <c r="IYZ41" s="11"/>
      <c r="IZA41" s="11"/>
      <c r="IZB41" s="11"/>
      <c r="IZC41" s="11"/>
      <c r="IZD41" s="11"/>
      <c r="IZE41" s="11"/>
      <c r="IZF41" s="11"/>
      <c r="IZG41" s="11"/>
      <c r="IZH41" s="11"/>
      <c r="IZI41" s="11"/>
      <c r="IZJ41" s="11"/>
      <c r="IZK41" s="11"/>
      <c r="IZL41" s="11"/>
      <c r="IZM41" s="11"/>
      <c r="IZN41" s="11"/>
      <c r="IZO41" s="11"/>
      <c r="IZP41" s="11"/>
      <c r="IZQ41" s="11"/>
      <c r="IZR41" s="11"/>
      <c r="IZS41" s="11"/>
      <c r="IZT41" s="11"/>
      <c r="IZU41" s="11"/>
      <c r="IZV41" s="11"/>
      <c r="IZW41" s="11"/>
      <c r="IZX41" s="11"/>
      <c r="IZY41" s="11"/>
      <c r="IZZ41" s="11"/>
      <c r="JAA41" s="11"/>
      <c r="JAB41" s="11"/>
      <c r="JAC41" s="11"/>
      <c r="JAD41" s="11"/>
      <c r="JAE41" s="11"/>
      <c r="JAF41" s="11"/>
      <c r="JAG41" s="11"/>
      <c r="JAH41" s="11"/>
      <c r="JAI41" s="11"/>
      <c r="JAJ41" s="11"/>
      <c r="JAK41" s="11"/>
      <c r="JAL41" s="11"/>
      <c r="JAM41" s="11"/>
      <c r="JAN41" s="11"/>
      <c r="JAO41" s="11"/>
      <c r="JAP41" s="11"/>
      <c r="JAQ41" s="11"/>
      <c r="JAR41" s="11"/>
      <c r="JAS41" s="11"/>
      <c r="JAT41" s="11"/>
      <c r="JAU41" s="11"/>
      <c r="JAV41" s="11"/>
      <c r="JAW41" s="11"/>
      <c r="JAX41" s="11"/>
      <c r="JAY41" s="11"/>
      <c r="JAZ41" s="11"/>
      <c r="JBA41" s="11"/>
      <c r="JBB41" s="11"/>
      <c r="JBC41" s="11"/>
      <c r="JBD41" s="11"/>
      <c r="JBE41" s="11"/>
      <c r="JBF41" s="11"/>
      <c r="JBG41" s="11"/>
      <c r="JBH41" s="11"/>
      <c r="JBI41" s="11"/>
      <c r="JBJ41" s="11"/>
      <c r="JBK41" s="11"/>
      <c r="JBL41" s="11"/>
      <c r="JBM41" s="11"/>
      <c r="JBN41" s="11"/>
      <c r="JBO41" s="11"/>
      <c r="JBP41" s="11"/>
      <c r="JBQ41" s="11"/>
      <c r="JBR41" s="11"/>
      <c r="JBS41" s="11"/>
      <c r="JBT41" s="11"/>
      <c r="JBU41" s="11"/>
      <c r="JBV41" s="11"/>
      <c r="JBW41" s="11"/>
      <c r="JBX41" s="11"/>
      <c r="JBY41" s="11"/>
      <c r="JBZ41" s="11"/>
      <c r="JCA41" s="11"/>
      <c r="JCB41" s="11"/>
      <c r="JCC41" s="11"/>
      <c r="JCD41" s="11"/>
      <c r="JCE41" s="11"/>
      <c r="JCF41" s="11"/>
      <c r="JCG41" s="11"/>
      <c r="JCH41" s="11"/>
      <c r="JCI41" s="11"/>
      <c r="JCJ41" s="11"/>
      <c r="JCK41" s="11"/>
      <c r="JCL41" s="11"/>
      <c r="JCM41" s="11"/>
      <c r="JCN41" s="11"/>
      <c r="JCO41" s="11"/>
      <c r="JCP41" s="11"/>
      <c r="JCQ41" s="11"/>
      <c r="JCR41" s="11"/>
      <c r="JCS41" s="11"/>
      <c r="JCT41" s="11"/>
      <c r="JCU41" s="11"/>
      <c r="JCV41" s="11"/>
      <c r="JCW41" s="11"/>
      <c r="JCX41" s="11"/>
      <c r="JCY41" s="11"/>
      <c r="JCZ41" s="11"/>
      <c r="JDA41" s="11"/>
      <c r="JDB41" s="11"/>
      <c r="JDC41" s="11"/>
      <c r="JDD41" s="11"/>
      <c r="JDE41" s="11"/>
      <c r="JDF41" s="11"/>
      <c r="JDG41" s="11"/>
      <c r="JDH41" s="11"/>
      <c r="JDI41" s="11"/>
      <c r="JDJ41" s="11"/>
      <c r="JDK41" s="11"/>
      <c r="JDL41" s="11"/>
      <c r="JDM41" s="11"/>
      <c r="JDN41" s="11"/>
      <c r="JDO41" s="11"/>
      <c r="JDP41" s="11"/>
      <c r="JDQ41" s="11"/>
      <c r="JDR41" s="11"/>
      <c r="JDS41" s="11"/>
      <c r="JDT41" s="11"/>
      <c r="JDU41" s="11"/>
      <c r="JDV41" s="11"/>
      <c r="JDW41" s="11"/>
      <c r="JDX41" s="11"/>
      <c r="JDY41" s="11"/>
      <c r="JDZ41" s="11"/>
      <c r="JEA41" s="11"/>
      <c r="JEB41" s="11"/>
      <c r="JEC41" s="11"/>
      <c r="JED41" s="11"/>
      <c r="JEE41" s="11"/>
      <c r="JEF41" s="11"/>
      <c r="JEG41" s="11"/>
      <c r="JEH41" s="11"/>
      <c r="JEI41" s="11"/>
      <c r="JEJ41" s="11"/>
      <c r="JEK41" s="11"/>
      <c r="JEL41" s="11"/>
      <c r="JEM41" s="11"/>
      <c r="JEN41" s="11"/>
      <c r="JEO41" s="11"/>
      <c r="JEP41" s="11"/>
      <c r="JEQ41" s="11"/>
      <c r="JER41" s="11"/>
      <c r="JES41" s="11"/>
      <c r="JET41" s="11"/>
      <c r="JEU41" s="11"/>
      <c r="JEV41" s="11"/>
      <c r="JEW41" s="11"/>
      <c r="JEX41" s="11"/>
      <c r="JEY41" s="11"/>
      <c r="JEZ41" s="11"/>
      <c r="JFA41" s="11"/>
      <c r="JFB41" s="11"/>
      <c r="JFC41" s="11"/>
      <c r="JFD41" s="11"/>
      <c r="JFE41" s="11"/>
      <c r="JFF41" s="11"/>
      <c r="JFG41" s="11"/>
      <c r="JFH41" s="11"/>
      <c r="JFI41" s="11"/>
      <c r="JFJ41" s="11"/>
      <c r="JFK41" s="11"/>
      <c r="JFL41" s="11"/>
      <c r="JFM41" s="11"/>
      <c r="JFN41" s="11"/>
      <c r="JFO41" s="11"/>
      <c r="JFP41" s="11"/>
      <c r="JFQ41" s="11"/>
      <c r="JFR41" s="11"/>
      <c r="JFS41" s="11"/>
      <c r="JFT41" s="11"/>
      <c r="JFU41" s="11"/>
      <c r="JFV41" s="11"/>
      <c r="JFW41" s="11"/>
      <c r="JFX41" s="11"/>
      <c r="JFY41" s="11"/>
      <c r="JFZ41" s="11"/>
      <c r="JGA41" s="11"/>
      <c r="JGB41" s="11"/>
      <c r="JGC41" s="11"/>
      <c r="JGD41" s="11"/>
      <c r="JGE41" s="11"/>
      <c r="JGF41" s="11"/>
      <c r="JGG41" s="11"/>
      <c r="JGH41" s="11"/>
      <c r="JGI41" s="11"/>
      <c r="JGJ41" s="11"/>
      <c r="JGK41" s="11"/>
      <c r="JGL41" s="11"/>
      <c r="JGM41" s="11"/>
      <c r="JGN41" s="11"/>
      <c r="JGO41" s="11"/>
      <c r="JGP41" s="11"/>
      <c r="JGQ41" s="11"/>
      <c r="JGR41" s="11"/>
      <c r="JGS41" s="11"/>
      <c r="JGT41" s="11"/>
      <c r="JGU41" s="11"/>
      <c r="JGV41" s="11"/>
      <c r="JGW41" s="11"/>
      <c r="JGX41" s="11"/>
      <c r="JGY41" s="11"/>
      <c r="JGZ41" s="11"/>
      <c r="JHA41" s="11"/>
      <c r="JHB41" s="11"/>
      <c r="JHC41" s="11"/>
      <c r="JHD41" s="11"/>
      <c r="JHE41" s="11"/>
      <c r="JHF41" s="11"/>
      <c r="JHG41" s="11"/>
      <c r="JHH41" s="11"/>
      <c r="JHI41" s="11"/>
      <c r="JHJ41" s="11"/>
      <c r="JHK41" s="11"/>
      <c r="JHL41" s="11"/>
      <c r="JHM41" s="11"/>
      <c r="JHN41" s="11"/>
      <c r="JHO41" s="11"/>
      <c r="JHP41" s="11"/>
      <c r="JHQ41" s="11"/>
      <c r="JHR41" s="11"/>
      <c r="JHS41" s="11"/>
      <c r="JHT41" s="11"/>
      <c r="JHU41" s="11"/>
      <c r="JHV41" s="11"/>
      <c r="JHW41" s="11"/>
      <c r="JHX41" s="11"/>
      <c r="JHY41" s="11"/>
      <c r="JHZ41" s="11"/>
      <c r="JIA41" s="11"/>
      <c r="JIB41" s="11"/>
      <c r="JIC41" s="11"/>
      <c r="JID41" s="11"/>
      <c r="JIE41" s="11"/>
      <c r="JIF41" s="11"/>
      <c r="JIG41" s="11"/>
      <c r="JIH41" s="11"/>
      <c r="JII41" s="11"/>
      <c r="JIJ41" s="11"/>
      <c r="JIK41" s="11"/>
      <c r="JIL41" s="11"/>
      <c r="JIM41" s="11"/>
      <c r="JIN41" s="11"/>
      <c r="JIO41" s="11"/>
      <c r="JIP41" s="11"/>
      <c r="JIQ41" s="11"/>
      <c r="JIR41" s="11"/>
      <c r="JIS41" s="11"/>
      <c r="JIT41" s="11"/>
      <c r="JIU41" s="11"/>
      <c r="JIV41" s="11"/>
      <c r="JIW41" s="11"/>
      <c r="JIX41" s="11"/>
      <c r="JIY41" s="11"/>
      <c r="JIZ41" s="11"/>
      <c r="JJA41" s="11"/>
      <c r="JJB41" s="11"/>
      <c r="JJC41" s="11"/>
      <c r="JJD41" s="11"/>
      <c r="JJE41" s="11"/>
      <c r="JJF41" s="11"/>
      <c r="JJG41" s="11"/>
      <c r="JJH41" s="11"/>
      <c r="JJI41" s="11"/>
      <c r="JJJ41" s="11"/>
      <c r="JJK41" s="11"/>
      <c r="JJL41" s="11"/>
      <c r="JJM41" s="11"/>
      <c r="JJN41" s="11"/>
      <c r="JJO41" s="11"/>
      <c r="JJP41" s="11"/>
      <c r="JJQ41" s="11"/>
      <c r="JJR41" s="11"/>
      <c r="JJS41" s="11"/>
      <c r="JJT41" s="11"/>
      <c r="JJU41" s="11"/>
      <c r="JJV41" s="11"/>
      <c r="JJW41" s="11"/>
      <c r="JJX41" s="11"/>
      <c r="JJY41" s="11"/>
      <c r="JJZ41" s="11"/>
      <c r="JKA41" s="11"/>
      <c r="JKB41" s="11"/>
      <c r="JKC41" s="11"/>
      <c r="JKD41" s="11"/>
      <c r="JKE41" s="11"/>
      <c r="JKF41" s="11"/>
      <c r="JKG41" s="11"/>
      <c r="JKH41" s="11"/>
      <c r="JKI41" s="11"/>
      <c r="JKJ41" s="11"/>
      <c r="JKK41" s="11"/>
      <c r="JKL41" s="11"/>
      <c r="JKM41" s="11"/>
      <c r="JKN41" s="11"/>
      <c r="JKO41" s="11"/>
      <c r="JKP41" s="11"/>
      <c r="JKQ41" s="11"/>
      <c r="JKR41" s="11"/>
      <c r="JKS41" s="11"/>
      <c r="JKT41" s="11"/>
      <c r="JKU41" s="11"/>
      <c r="JKV41" s="11"/>
      <c r="JKW41" s="11"/>
      <c r="JKX41" s="11"/>
      <c r="JKY41" s="11"/>
      <c r="JKZ41" s="11"/>
      <c r="JLA41" s="11"/>
      <c r="JLB41" s="11"/>
      <c r="JLC41" s="11"/>
      <c r="JLD41" s="11"/>
      <c r="JLE41" s="11"/>
      <c r="JLF41" s="11"/>
      <c r="JLG41" s="11"/>
      <c r="JLH41" s="11"/>
      <c r="JLI41" s="11"/>
      <c r="JLJ41" s="11"/>
      <c r="JLK41" s="11"/>
      <c r="JLL41" s="11"/>
      <c r="JLM41" s="11"/>
      <c r="JLN41" s="11"/>
      <c r="JLO41" s="11"/>
      <c r="JLP41" s="11"/>
      <c r="JLQ41" s="11"/>
      <c r="JLR41" s="11"/>
      <c r="JLS41" s="11"/>
      <c r="JLT41" s="11"/>
      <c r="JLU41" s="11"/>
      <c r="JLV41" s="11"/>
      <c r="JLW41" s="11"/>
      <c r="JLX41" s="11"/>
      <c r="JLY41" s="11"/>
      <c r="JLZ41" s="11"/>
      <c r="JMA41" s="11"/>
      <c r="JMB41" s="11"/>
      <c r="JMC41" s="11"/>
      <c r="JMD41" s="11"/>
      <c r="JME41" s="11"/>
      <c r="JMF41" s="11"/>
      <c r="JMG41" s="11"/>
      <c r="JMH41" s="11"/>
      <c r="JMI41" s="11"/>
      <c r="JMJ41" s="11"/>
      <c r="JMK41" s="11"/>
      <c r="JML41" s="11"/>
      <c r="JMM41" s="11"/>
      <c r="JMN41" s="11"/>
      <c r="JMO41" s="11"/>
      <c r="JMP41" s="11"/>
      <c r="JMQ41" s="11"/>
      <c r="JMR41" s="11"/>
      <c r="JMS41" s="11"/>
      <c r="JMT41" s="11"/>
      <c r="JMU41" s="11"/>
      <c r="JMV41" s="11"/>
      <c r="JMW41" s="11"/>
      <c r="JMX41" s="11"/>
      <c r="JMY41" s="11"/>
      <c r="JMZ41" s="11"/>
      <c r="JNA41" s="11"/>
      <c r="JNB41" s="11"/>
      <c r="JNC41" s="11"/>
      <c r="JND41" s="11"/>
      <c r="JNE41" s="11"/>
      <c r="JNF41" s="11"/>
      <c r="JNG41" s="11"/>
      <c r="JNH41" s="11"/>
      <c r="JNI41" s="11"/>
      <c r="JNJ41" s="11"/>
      <c r="JNK41" s="11"/>
      <c r="JNL41" s="11"/>
      <c r="JNM41" s="11"/>
      <c r="JNN41" s="11"/>
      <c r="JNO41" s="11"/>
      <c r="JNP41" s="11"/>
      <c r="JNQ41" s="11"/>
      <c r="JNR41" s="11"/>
      <c r="JNS41" s="11"/>
      <c r="JNT41" s="11"/>
      <c r="JNU41" s="11"/>
      <c r="JNV41" s="11"/>
      <c r="JNW41" s="11"/>
      <c r="JNX41" s="11"/>
      <c r="JNY41" s="11"/>
      <c r="JNZ41" s="11"/>
      <c r="JOA41" s="11"/>
      <c r="JOB41" s="11"/>
      <c r="JOC41" s="11"/>
      <c r="JOD41" s="11"/>
      <c r="JOE41" s="11"/>
      <c r="JOF41" s="11"/>
      <c r="JOG41" s="11"/>
      <c r="JOH41" s="11"/>
      <c r="JOI41" s="11"/>
      <c r="JOJ41" s="11"/>
      <c r="JOK41" s="11"/>
      <c r="JOL41" s="11"/>
      <c r="JOM41" s="11"/>
      <c r="JON41" s="11"/>
      <c r="JOO41" s="11"/>
      <c r="JOP41" s="11"/>
      <c r="JOQ41" s="11"/>
      <c r="JOR41" s="11"/>
      <c r="JOS41" s="11"/>
      <c r="JOT41" s="11"/>
      <c r="JOU41" s="11"/>
      <c r="JOV41" s="11"/>
      <c r="JOW41" s="11"/>
      <c r="JOX41" s="11"/>
      <c r="JOY41" s="11"/>
      <c r="JOZ41" s="11"/>
      <c r="JPA41" s="11"/>
      <c r="JPB41" s="11"/>
      <c r="JPC41" s="11"/>
      <c r="JPD41" s="11"/>
      <c r="JPE41" s="11"/>
      <c r="JPF41" s="11"/>
      <c r="JPG41" s="11"/>
      <c r="JPH41" s="11"/>
      <c r="JPI41" s="11"/>
      <c r="JPJ41" s="11"/>
      <c r="JPK41" s="11"/>
      <c r="JPL41" s="11"/>
      <c r="JPM41" s="11"/>
      <c r="JPN41" s="11"/>
      <c r="JPO41" s="11"/>
      <c r="JPP41" s="11"/>
      <c r="JPQ41" s="11"/>
      <c r="JPR41" s="11"/>
      <c r="JPS41" s="11"/>
      <c r="JPT41" s="11"/>
      <c r="JPU41" s="11"/>
      <c r="JPV41" s="11"/>
      <c r="JPW41" s="11"/>
      <c r="JPX41" s="11"/>
      <c r="JPY41" s="11"/>
      <c r="JPZ41" s="11"/>
      <c r="JQA41" s="11"/>
      <c r="JQB41" s="11"/>
      <c r="JQC41" s="11"/>
      <c r="JQD41" s="11"/>
      <c r="JQE41" s="11"/>
      <c r="JQF41" s="11"/>
      <c r="JQG41" s="11"/>
      <c r="JQH41" s="11"/>
      <c r="JQI41" s="11"/>
      <c r="JQJ41" s="11"/>
      <c r="JQK41" s="11"/>
      <c r="JQL41" s="11"/>
      <c r="JQM41" s="11"/>
      <c r="JQN41" s="11"/>
      <c r="JQO41" s="11"/>
      <c r="JQP41" s="11"/>
      <c r="JQQ41" s="11"/>
      <c r="JQR41" s="11"/>
      <c r="JQS41" s="11"/>
      <c r="JQT41" s="11"/>
      <c r="JQU41" s="11"/>
      <c r="JQV41" s="11"/>
      <c r="JQW41" s="11"/>
      <c r="JQX41" s="11"/>
      <c r="JQY41" s="11"/>
      <c r="JQZ41" s="11"/>
      <c r="JRA41" s="11"/>
      <c r="JRB41" s="11"/>
      <c r="JRC41" s="11"/>
      <c r="JRD41" s="11"/>
      <c r="JRE41" s="11"/>
      <c r="JRF41" s="11"/>
      <c r="JRG41" s="11"/>
      <c r="JRH41" s="11"/>
      <c r="JRI41" s="11"/>
      <c r="JRJ41" s="11"/>
      <c r="JRK41" s="11"/>
      <c r="JRL41" s="11"/>
      <c r="JRM41" s="11"/>
      <c r="JRN41" s="11"/>
      <c r="JRO41" s="11"/>
      <c r="JRP41" s="11"/>
      <c r="JRQ41" s="11"/>
      <c r="JRR41" s="11"/>
      <c r="JRS41" s="11"/>
      <c r="JRT41" s="11"/>
      <c r="JRU41" s="11"/>
      <c r="JRV41" s="11"/>
      <c r="JRW41" s="11"/>
      <c r="JRX41" s="11"/>
      <c r="JRY41" s="11"/>
      <c r="JRZ41" s="11"/>
      <c r="JSA41" s="11"/>
      <c r="JSB41" s="11"/>
      <c r="JSC41" s="11"/>
      <c r="JSD41" s="11"/>
      <c r="JSE41" s="11"/>
      <c r="JSF41" s="11"/>
      <c r="JSG41" s="11"/>
      <c r="JSH41" s="11"/>
      <c r="JSI41" s="11"/>
      <c r="JSJ41" s="11"/>
      <c r="JSK41" s="11"/>
      <c r="JSL41" s="11"/>
      <c r="JSM41" s="11"/>
      <c r="JSN41" s="11"/>
      <c r="JSO41" s="11"/>
      <c r="JSP41" s="11"/>
      <c r="JSQ41" s="11"/>
      <c r="JSR41" s="11"/>
      <c r="JSS41" s="11"/>
      <c r="JST41" s="11"/>
      <c r="JSU41" s="11"/>
      <c r="JSV41" s="11"/>
      <c r="JSW41" s="11"/>
      <c r="JSX41" s="11"/>
      <c r="JSY41" s="11"/>
      <c r="JSZ41" s="11"/>
      <c r="JTA41" s="11"/>
      <c r="JTB41" s="11"/>
      <c r="JTC41" s="11"/>
      <c r="JTD41" s="11"/>
      <c r="JTE41" s="11"/>
      <c r="JTF41" s="11"/>
      <c r="JTG41" s="11"/>
      <c r="JTH41" s="11"/>
      <c r="JTI41" s="11"/>
      <c r="JTJ41" s="11"/>
      <c r="JTK41" s="11"/>
      <c r="JTL41" s="11"/>
      <c r="JTM41" s="11"/>
      <c r="JTN41" s="11"/>
      <c r="JTO41" s="11"/>
      <c r="JTP41" s="11"/>
      <c r="JTQ41" s="11"/>
      <c r="JTR41" s="11"/>
      <c r="JTS41" s="11"/>
      <c r="JTT41" s="11"/>
      <c r="JTU41" s="11"/>
      <c r="JTV41" s="11"/>
      <c r="JTW41" s="11"/>
      <c r="JTX41" s="11"/>
      <c r="JTY41" s="11"/>
      <c r="JTZ41" s="11"/>
      <c r="JUA41" s="11"/>
      <c r="JUB41" s="11"/>
      <c r="JUC41" s="11"/>
      <c r="JUD41" s="11"/>
      <c r="JUE41" s="11"/>
      <c r="JUF41" s="11"/>
      <c r="JUG41" s="11"/>
      <c r="JUH41" s="11"/>
      <c r="JUI41" s="11"/>
      <c r="JUJ41" s="11"/>
      <c r="JUK41" s="11"/>
      <c r="JUL41" s="11"/>
      <c r="JUM41" s="11"/>
      <c r="JUN41" s="11"/>
      <c r="JUO41" s="11"/>
      <c r="JUP41" s="11"/>
      <c r="JUQ41" s="11"/>
      <c r="JUR41" s="11"/>
      <c r="JUS41" s="11"/>
      <c r="JUT41" s="11"/>
      <c r="JUU41" s="11"/>
      <c r="JUV41" s="11"/>
      <c r="JUW41" s="11"/>
      <c r="JUX41" s="11"/>
      <c r="JUY41" s="11"/>
      <c r="JUZ41" s="11"/>
      <c r="JVA41" s="11"/>
      <c r="JVB41" s="11"/>
      <c r="JVC41" s="11"/>
      <c r="JVD41" s="11"/>
      <c r="JVE41" s="11"/>
      <c r="JVF41" s="11"/>
      <c r="JVG41" s="11"/>
      <c r="JVH41" s="11"/>
      <c r="JVI41" s="11"/>
      <c r="JVJ41" s="11"/>
      <c r="JVK41" s="11"/>
      <c r="JVL41" s="11"/>
      <c r="JVM41" s="11"/>
      <c r="JVN41" s="11"/>
      <c r="JVO41" s="11"/>
      <c r="JVP41" s="11"/>
      <c r="JVQ41" s="11"/>
      <c r="JVR41" s="11"/>
      <c r="JVS41" s="11"/>
      <c r="JVT41" s="11"/>
      <c r="JVU41" s="11"/>
      <c r="JVV41" s="11"/>
      <c r="JVW41" s="11"/>
      <c r="JVX41" s="11"/>
      <c r="JVY41" s="11"/>
      <c r="JVZ41" s="11"/>
      <c r="JWA41" s="11"/>
      <c r="JWB41" s="11"/>
      <c r="JWC41" s="11"/>
      <c r="JWD41" s="11"/>
      <c r="JWE41" s="11"/>
      <c r="JWF41" s="11"/>
      <c r="JWG41" s="11"/>
      <c r="JWH41" s="11"/>
      <c r="JWI41" s="11"/>
      <c r="JWJ41" s="11"/>
      <c r="JWK41" s="11"/>
      <c r="JWL41" s="11"/>
      <c r="JWM41" s="11"/>
      <c r="JWN41" s="11"/>
      <c r="JWO41" s="11"/>
      <c r="JWP41" s="11"/>
      <c r="JWQ41" s="11"/>
      <c r="JWR41" s="11"/>
      <c r="JWS41" s="11"/>
      <c r="JWT41" s="11"/>
      <c r="JWU41" s="11"/>
      <c r="JWV41" s="11"/>
      <c r="JWW41" s="11"/>
      <c r="JWX41" s="11"/>
      <c r="JWY41" s="11"/>
      <c r="JWZ41" s="11"/>
      <c r="JXA41" s="11"/>
      <c r="JXB41" s="11"/>
      <c r="JXC41" s="11"/>
      <c r="JXD41" s="11"/>
      <c r="JXE41" s="11"/>
      <c r="JXF41" s="11"/>
      <c r="JXG41" s="11"/>
      <c r="JXH41" s="11"/>
      <c r="JXI41" s="11"/>
      <c r="JXJ41" s="11"/>
      <c r="JXK41" s="11"/>
      <c r="JXL41" s="11"/>
      <c r="JXM41" s="11"/>
      <c r="JXN41" s="11"/>
      <c r="JXO41" s="11"/>
      <c r="JXP41" s="11"/>
      <c r="JXQ41" s="11"/>
      <c r="JXR41" s="11"/>
      <c r="JXS41" s="11"/>
      <c r="JXT41" s="11"/>
      <c r="JXU41" s="11"/>
      <c r="JXV41" s="11"/>
      <c r="JXW41" s="11"/>
      <c r="JXX41" s="11"/>
      <c r="JXY41" s="11"/>
      <c r="JXZ41" s="11"/>
      <c r="JYA41" s="11"/>
      <c r="JYB41" s="11"/>
      <c r="JYC41" s="11"/>
      <c r="JYD41" s="11"/>
      <c r="JYE41" s="11"/>
      <c r="JYF41" s="11"/>
      <c r="JYG41" s="11"/>
      <c r="JYH41" s="11"/>
      <c r="JYI41" s="11"/>
      <c r="JYJ41" s="11"/>
      <c r="JYK41" s="11"/>
      <c r="JYL41" s="11"/>
      <c r="JYM41" s="11"/>
      <c r="JYN41" s="11"/>
      <c r="JYO41" s="11"/>
      <c r="JYP41" s="11"/>
      <c r="JYQ41" s="11"/>
      <c r="JYR41" s="11"/>
      <c r="JYS41" s="11"/>
      <c r="JYT41" s="11"/>
      <c r="JYU41" s="11"/>
      <c r="JYV41" s="11"/>
      <c r="JYW41" s="11"/>
      <c r="JYX41" s="11"/>
      <c r="JYY41" s="11"/>
      <c r="JYZ41" s="11"/>
      <c r="JZA41" s="11"/>
      <c r="JZB41" s="11"/>
      <c r="JZC41" s="11"/>
      <c r="JZD41" s="11"/>
      <c r="JZE41" s="11"/>
      <c r="JZF41" s="11"/>
      <c r="JZG41" s="11"/>
      <c r="JZH41" s="11"/>
      <c r="JZI41" s="11"/>
      <c r="JZJ41" s="11"/>
      <c r="JZK41" s="11"/>
      <c r="JZL41" s="11"/>
      <c r="JZM41" s="11"/>
      <c r="JZN41" s="11"/>
      <c r="JZO41" s="11"/>
      <c r="JZP41" s="11"/>
      <c r="JZQ41" s="11"/>
      <c r="JZR41" s="11"/>
      <c r="JZS41" s="11"/>
      <c r="JZT41" s="11"/>
      <c r="JZU41" s="11"/>
      <c r="JZV41" s="11"/>
      <c r="JZW41" s="11"/>
      <c r="JZX41" s="11"/>
      <c r="JZY41" s="11"/>
      <c r="JZZ41" s="11"/>
      <c r="KAA41" s="11"/>
      <c r="KAB41" s="11"/>
      <c r="KAC41" s="11"/>
      <c r="KAD41" s="11"/>
      <c r="KAE41" s="11"/>
      <c r="KAF41" s="11"/>
      <c r="KAG41" s="11"/>
      <c r="KAH41" s="11"/>
      <c r="KAI41" s="11"/>
      <c r="KAJ41" s="11"/>
      <c r="KAK41" s="11"/>
      <c r="KAL41" s="11"/>
      <c r="KAM41" s="11"/>
      <c r="KAN41" s="11"/>
      <c r="KAO41" s="11"/>
      <c r="KAP41" s="11"/>
      <c r="KAQ41" s="11"/>
      <c r="KAR41" s="11"/>
      <c r="KAS41" s="11"/>
      <c r="KAT41" s="11"/>
      <c r="KAU41" s="11"/>
      <c r="KAV41" s="11"/>
      <c r="KAW41" s="11"/>
      <c r="KAX41" s="11"/>
      <c r="KAY41" s="11"/>
      <c r="KAZ41" s="11"/>
      <c r="KBA41" s="11"/>
      <c r="KBB41" s="11"/>
      <c r="KBC41" s="11"/>
      <c r="KBD41" s="11"/>
      <c r="KBE41" s="11"/>
      <c r="KBF41" s="11"/>
      <c r="KBG41" s="11"/>
      <c r="KBH41" s="11"/>
      <c r="KBI41" s="11"/>
      <c r="KBJ41" s="11"/>
      <c r="KBK41" s="11"/>
      <c r="KBL41" s="11"/>
      <c r="KBM41" s="11"/>
      <c r="KBN41" s="11"/>
      <c r="KBO41" s="11"/>
      <c r="KBP41" s="11"/>
      <c r="KBQ41" s="11"/>
      <c r="KBR41" s="11"/>
      <c r="KBS41" s="11"/>
      <c r="KBT41" s="11"/>
      <c r="KBU41" s="11"/>
      <c r="KBV41" s="11"/>
      <c r="KBW41" s="11"/>
      <c r="KBX41" s="11"/>
      <c r="KBY41" s="11"/>
      <c r="KBZ41" s="11"/>
      <c r="KCA41" s="11"/>
      <c r="KCB41" s="11"/>
      <c r="KCC41" s="11"/>
      <c r="KCD41" s="11"/>
      <c r="KCE41" s="11"/>
      <c r="KCF41" s="11"/>
      <c r="KCG41" s="11"/>
      <c r="KCH41" s="11"/>
      <c r="KCI41" s="11"/>
      <c r="KCJ41" s="11"/>
      <c r="KCK41" s="11"/>
      <c r="KCL41" s="11"/>
      <c r="KCM41" s="11"/>
      <c r="KCN41" s="11"/>
      <c r="KCO41" s="11"/>
      <c r="KCP41" s="11"/>
      <c r="KCQ41" s="11"/>
      <c r="KCR41" s="11"/>
      <c r="KCS41" s="11"/>
      <c r="KCT41" s="11"/>
      <c r="KCU41" s="11"/>
      <c r="KCV41" s="11"/>
      <c r="KCW41" s="11"/>
      <c r="KCX41" s="11"/>
      <c r="KCY41" s="11"/>
      <c r="KCZ41" s="11"/>
      <c r="KDA41" s="11"/>
      <c r="KDB41" s="11"/>
      <c r="KDC41" s="11"/>
      <c r="KDD41" s="11"/>
      <c r="KDE41" s="11"/>
      <c r="KDF41" s="11"/>
      <c r="KDG41" s="11"/>
      <c r="KDH41" s="11"/>
      <c r="KDI41" s="11"/>
      <c r="KDJ41" s="11"/>
      <c r="KDK41" s="11"/>
      <c r="KDL41" s="11"/>
      <c r="KDM41" s="11"/>
      <c r="KDN41" s="11"/>
      <c r="KDO41" s="11"/>
      <c r="KDP41" s="11"/>
      <c r="KDQ41" s="11"/>
      <c r="KDR41" s="11"/>
      <c r="KDS41" s="11"/>
      <c r="KDT41" s="11"/>
      <c r="KDU41" s="11"/>
      <c r="KDV41" s="11"/>
      <c r="KDW41" s="11"/>
      <c r="KDX41" s="11"/>
      <c r="KDY41" s="11"/>
      <c r="KDZ41" s="11"/>
      <c r="KEA41" s="11"/>
      <c r="KEB41" s="11"/>
      <c r="KEC41" s="11"/>
      <c r="KED41" s="11"/>
      <c r="KEE41" s="11"/>
      <c r="KEF41" s="11"/>
      <c r="KEG41" s="11"/>
      <c r="KEH41" s="11"/>
      <c r="KEI41" s="11"/>
      <c r="KEJ41" s="11"/>
      <c r="KEK41" s="11"/>
      <c r="KEL41" s="11"/>
      <c r="KEM41" s="11"/>
      <c r="KEN41" s="11"/>
      <c r="KEO41" s="11"/>
      <c r="KEP41" s="11"/>
      <c r="KEQ41" s="11"/>
      <c r="KER41" s="11"/>
      <c r="KES41" s="11"/>
      <c r="KET41" s="11"/>
      <c r="KEU41" s="11"/>
      <c r="KEV41" s="11"/>
      <c r="KEW41" s="11"/>
      <c r="KEX41" s="11"/>
      <c r="KEY41" s="11"/>
      <c r="KEZ41" s="11"/>
      <c r="KFA41" s="11"/>
      <c r="KFB41" s="11"/>
      <c r="KFC41" s="11"/>
      <c r="KFD41" s="11"/>
      <c r="KFE41" s="11"/>
      <c r="KFF41" s="11"/>
      <c r="KFG41" s="11"/>
      <c r="KFH41" s="11"/>
      <c r="KFI41" s="11"/>
      <c r="KFJ41" s="11"/>
      <c r="KFK41" s="11"/>
      <c r="KFL41" s="11"/>
      <c r="KFM41" s="11"/>
      <c r="KFN41" s="11"/>
      <c r="KFO41" s="11"/>
      <c r="KFP41" s="11"/>
      <c r="KFQ41" s="11"/>
      <c r="KFR41" s="11"/>
      <c r="KFS41" s="11"/>
      <c r="KFT41" s="11"/>
      <c r="KFU41" s="11"/>
      <c r="KFV41" s="11"/>
      <c r="KFW41" s="11"/>
      <c r="KFX41" s="11"/>
      <c r="KFY41" s="11"/>
      <c r="KFZ41" s="11"/>
      <c r="KGA41" s="11"/>
      <c r="KGB41" s="11"/>
      <c r="KGC41" s="11"/>
      <c r="KGD41" s="11"/>
      <c r="KGE41" s="11"/>
      <c r="KGF41" s="11"/>
      <c r="KGG41" s="11"/>
      <c r="KGH41" s="11"/>
      <c r="KGI41" s="11"/>
      <c r="KGJ41" s="11"/>
      <c r="KGK41" s="11"/>
      <c r="KGL41" s="11"/>
      <c r="KGM41" s="11"/>
      <c r="KGN41" s="11"/>
      <c r="KGO41" s="11"/>
      <c r="KGP41" s="11"/>
      <c r="KGQ41" s="11"/>
      <c r="KGR41" s="11"/>
      <c r="KGS41" s="11"/>
      <c r="KGT41" s="11"/>
      <c r="KGU41" s="11"/>
      <c r="KGV41" s="11"/>
      <c r="KGW41" s="11"/>
      <c r="KGX41" s="11"/>
      <c r="KGY41" s="11"/>
      <c r="KGZ41" s="11"/>
      <c r="KHA41" s="11"/>
      <c r="KHB41" s="11"/>
      <c r="KHC41" s="11"/>
      <c r="KHD41" s="11"/>
      <c r="KHE41" s="11"/>
      <c r="KHF41" s="11"/>
      <c r="KHG41" s="11"/>
      <c r="KHH41" s="11"/>
      <c r="KHI41" s="11"/>
      <c r="KHJ41" s="11"/>
      <c r="KHK41" s="11"/>
      <c r="KHL41" s="11"/>
      <c r="KHM41" s="11"/>
      <c r="KHN41" s="11"/>
      <c r="KHO41" s="11"/>
      <c r="KHP41" s="11"/>
      <c r="KHQ41" s="11"/>
      <c r="KHR41" s="11"/>
      <c r="KHS41" s="11"/>
      <c r="KHT41" s="11"/>
      <c r="KHU41" s="11"/>
      <c r="KHV41" s="11"/>
      <c r="KHW41" s="11"/>
      <c r="KHX41" s="11"/>
      <c r="KHY41" s="11"/>
      <c r="KHZ41" s="11"/>
      <c r="KIA41" s="11"/>
      <c r="KIB41" s="11"/>
      <c r="KIC41" s="11"/>
      <c r="KID41" s="11"/>
      <c r="KIE41" s="11"/>
      <c r="KIF41" s="11"/>
      <c r="KIG41" s="11"/>
      <c r="KIH41" s="11"/>
      <c r="KII41" s="11"/>
      <c r="KIJ41" s="11"/>
      <c r="KIK41" s="11"/>
      <c r="KIL41" s="11"/>
      <c r="KIM41" s="11"/>
      <c r="KIN41" s="11"/>
      <c r="KIO41" s="11"/>
      <c r="KIP41" s="11"/>
      <c r="KIQ41" s="11"/>
      <c r="KIR41" s="11"/>
      <c r="KIS41" s="11"/>
      <c r="KIT41" s="11"/>
      <c r="KIU41" s="11"/>
      <c r="KIV41" s="11"/>
      <c r="KIW41" s="11"/>
      <c r="KIX41" s="11"/>
      <c r="KIY41" s="11"/>
      <c r="KIZ41" s="11"/>
      <c r="KJA41" s="11"/>
      <c r="KJB41" s="11"/>
      <c r="KJC41" s="11"/>
      <c r="KJD41" s="11"/>
      <c r="KJE41" s="11"/>
      <c r="KJF41" s="11"/>
      <c r="KJG41" s="11"/>
      <c r="KJH41" s="11"/>
      <c r="KJI41" s="11"/>
      <c r="KJJ41" s="11"/>
      <c r="KJK41" s="11"/>
      <c r="KJL41" s="11"/>
      <c r="KJM41" s="11"/>
      <c r="KJN41" s="11"/>
      <c r="KJO41" s="11"/>
      <c r="KJP41" s="11"/>
      <c r="KJQ41" s="11"/>
      <c r="KJR41" s="11"/>
      <c r="KJS41" s="11"/>
      <c r="KJT41" s="11"/>
      <c r="KJU41" s="11"/>
      <c r="KJV41" s="11"/>
      <c r="KJW41" s="11"/>
      <c r="KJX41" s="11"/>
      <c r="KJY41" s="11"/>
      <c r="KJZ41" s="11"/>
      <c r="KKA41" s="11"/>
      <c r="KKB41" s="11"/>
      <c r="KKC41" s="11"/>
      <c r="KKD41" s="11"/>
      <c r="KKE41" s="11"/>
      <c r="KKF41" s="11"/>
      <c r="KKG41" s="11"/>
      <c r="KKH41" s="11"/>
      <c r="KKI41" s="11"/>
      <c r="KKJ41" s="11"/>
      <c r="KKK41" s="11"/>
      <c r="KKL41" s="11"/>
      <c r="KKM41" s="11"/>
      <c r="KKN41" s="11"/>
      <c r="KKO41" s="11"/>
      <c r="KKP41" s="11"/>
      <c r="KKQ41" s="11"/>
      <c r="KKR41" s="11"/>
      <c r="KKS41" s="11"/>
      <c r="KKT41" s="11"/>
      <c r="KKU41" s="11"/>
      <c r="KKV41" s="11"/>
      <c r="KKW41" s="11"/>
      <c r="KKX41" s="11"/>
      <c r="KKY41" s="11"/>
      <c r="KKZ41" s="11"/>
      <c r="KLA41" s="11"/>
      <c r="KLB41" s="11"/>
      <c r="KLC41" s="11"/>
      <c r="KLD41" s="11"/>
      <c r="KLE41" s="11"/>
      <c r="KLF41" s="11"/>
      <c r="KLG41" s="11"/>
      <c r="KLH41" s="11"/>
      <c r="KLI41" s="11"/>
      <c r="KLJ41" s="11"/>
      <c r="KLK41" s="11"/>
      <c r="KLL41" s="11"/>
      <c r="KLM41" s="11"/>
      <c r="KLN41" s="11"/>
      <c r="KLO41" s="11"/>
      <c r="KLP41" s="11"/>
      <c r="KLQ41" s="11"/>
      <c r="KLR41" s="11"/>
      <c r="KLS41" s="11"/>
      <c r="KLT41" s="11"/>
      <c r="KLU41" s="11"/>
      <c r="KLV41" s="11"/>
      <c r="KLW41" s="11"/>
      <c r="KLX41" s="11"/>
      <c r="KLY41" s="11"/>
      <c r="KLZ41" s="11"/>
      <c r="KMA41" s="11"/>
      <c r="KMB41" s="11"/>
      <c r="KMC41" s="11"/>
      <c r="KMD41" s="11"/>
      <c r="KME41" s="11"/>
      <c r="KMF41" s="11"/>
      <c r="KMG41" s="11"/>
      <c r="KMH41" s="11"/>
      <c r="KMI41" s="11"/>
      <c r="KMJ41" s="11"/>
      <c r="KMK41" s="11"/>
      <c r="KML41" s="11"/>
      <c r="KMM41" s="11"/>
      <c r="KMN41" s="11"/>
      <c r="KMO41" s="11"/>
      <c r="KMP41" s="11"/>
      <c r="KMQ41" s="11"/>
      <c r="KMR41" s="11"/>
      <c r="KMS41" s="11"/>
      <c r="KMT41" s="11"/>
      <c r="KMU41" s="11"/>
      <c r="KMV41" s="11"/>
      <c r="KMW41" s="11"/>
      <c r="KMX41" s="11"/>
      <c r="KMY41" s="11"/>
      <c r="KMZ41" s="11"/>
      <c r="KNA41" s="11"/>
      <c r="KNB41" s="11"/>
      <c r="KNC41" s="11"/>
      <c r="KND41" s="11"/>
      <c r="KNE41" s="11"/>
      <c r="KNF41" s="11"/>
      <c r="KNG41" s="11"/>
      <c r="KNH41" s="11"/>
      <c r="KNI41" s="11"/>
      <c r="KNJ41" s="11"/>
      <c r="KNK41" s="11"/>
      <c r="KNL41" s="11"/>
      <c r="KNM41" s="11"/>
      <c r="KNN41" s="11"/>
      <c r="KNO41" s="11"/>
      <c r="KNP41" s="11"/>
      <c r="KNQ41" s="11"/>
      <c r="KNR41" s="11"/>
      <c r="KNS41" s="11"/>
      <c r="KNT41" s="11"/>
      <c r="KNU41" s="11"/>
      <c r="KNV41" s="11"/>
      <c r="KNW41" s="11"/>
      <c r="KNX41" s="11"/>
      <c r="KNY41" s="11"/>
      <c r="KNZ41" s="11"/>
      <c r="KOA41" s="11"/>
      <c r="KOB41" s="11"/>
      <c r="KOC41" s="11"/>
      <c r="KOD41" s="11"/>
      <c r="KOE41" s="11"/>
      <c r="KOF41" s="11"/>
      <c r="KOG41" s="11"/>
      <c r="KOH41" s="11"/>
      <c r="KOI41" s="11"/>
      <c r="KOJ41" s="11"/>
      <c r="KOK41" s="11"/>
      <c r="KOL41" s="11"/>
      <c r="KOM41" s="11"/>
      <c r="KON41" s="11"/>
      <c r="KOO41" s="11"/>
      <c r="KOP41" s="11"/>
      <c r="KOQ41" s="11"/>
      <c r="KOR41" s="11"/>
      <c r="KOS41" s="11"/>
      <c r="KOT41" s="11"/>
      <c r="KOU41" s="11"/>
      <c r="KOV41" s="11"/>
      <c r="KOW41" s="11"/>
      <c r="KOX41" s="11"/>
      <c r="KOY41" s="11"/>
      <c r="KOZ41" s="11"/>
      <c r="KPA41" s="11"/>
      <c r="KPB41" s="11"/>
      <c r="KPC41" s="11"/>
      <c r="KPD41" s="11"/>
      <c r="KPE41" s="11"/>
      <c r="KPF41" s="11"/>
      <c r="KPG41" s="11"/>
      <c r="KPH41" s="11"/>
      <c r="KPI41" s="11"/>
      <c r="KPJ41" s="11"/>
      <c r="KPK41" s="11"/>
      <c r="KPL41" s="11"/>
      <c r="KPM41" s="11"/>
      <c r="KPN41" s="11"/>
      <c r="KPO41" s="11"/>
      <c r="KPP41" s="11"/>
      <c r="KPQ41" s="11"/>
      <c r="KPR41" s="11"/>
      <c r="KPS41" s="11"/>
      <c r="KPT41" s="11"/>
      <c r="KPU41" s="11"/>
      <c r="KPV41" s="11"/>
      <c r="KPW41" s="11"/>
      <c r="KPX41" s="11"/>
      <c r="KPY41" s="11"/>
      <c r="KPZ41" s="11"/>
      <c r="KQA41" s="11"/>
      <c r="KQB41" s="11"/>
      <c r="KQC41" s="11"/>
      <c r="KQD41" s="11"/>
      <c r="KQE41" s="11"/>
      <c r="KQF41" s="11"/>
      <c r="KQG41" s="11"/>
      <c r="KQH41" s="11"/>
      <c r="KQI41" s="11"/>
      <c r="KQJ41" s="11"/>
      <c r="KQK41" s="11"/>
      <c r="KQL41" s="11"/>
      <c r="KQM41" s="11"/>
      <c r="KQN41" s="11"/>
      <c r="KQO41" s="11"/>
      <c r="KQP41" s="11"/>
      <c r="KQQ41" s="11"/>
      <c r="KQR41" s="11"/>
      <c r="KQS41" s="11"/>
      <c r="KQT41" s="11"/>
      <c r="KQU41" s="11"/>
      <c r="KQV41" s="11"/>
      <c r="KQW41" s="11"/>
      <c r="KQX41" s="11"/>
      <c r="KQY41" s="11"/>
      <c r="KQZ41" s="11"/>
      <c r="KRA41" s="11"/>
      <c r="KRB41" s="11"/>
      <c r="KRC41" s="11"/>
      <c r="KRD41" s="11"/>
      <c r="KRE41" s="11"/>
      <c r="KRF41" s="11"/>
      <c r="KRG41" s="11"/>
      <c r="KRH41" s="11"/>
      <c r="KRI41" s="11"/>
      <c r="KRJ41" s="11"/>
      <c r="KRK41" s="11"/>
      <c r="KRL41" s="11"/>
      <c r="KRM41" s="11"/>
      <c r="KRN41" s="11"/>
      <c r="KRO41" s="11"/>
      <c r="KRP41" s="11"/>
      <c r="KRQ41" s="11"/>
      <c r="KRR41" s="11"/>
      <c r="KRS41" s="11"/>
      <c r="KRT41" s="11"/>
      <c r="KRU41" s="11"/>
      <c r="KRV41" s="11"/>
      <c r="KRW41" s="11"/>
      <c r="KRX41" s="11"/>
      <c r="KRY41" s="11"/>
      <c r="KRZ41" s="11"/>
      <c r="KSA41" s="11"/>
      <c r="KSB41" s="11"/>
      <c r="KSC41" s="11"/>
      <c r="KSD41" s="11"/>
      <c r="KSE41" s="11"/>
      <c r="KSF41" s="11"/>
      <c r="KSG41" s="11"/>
      <c r="KSH41" s="11"/>
      <c r="KSI41" s="11"/>
      <c r="KSJ41" s="11"/>
      <c r="KSK41" s="11"/>
      <c r="KSL41" s="11"/>
      <c r="KSM41" s="11"/>
      <c r="KSN41" s="11"/>
      <c r="KSO41" s="11"/>
      <c r="KSP41" s="11"/>
      <c r="KSQ41" s="11"/>
      <c r="KSR41" s="11"/>
      <c r="KSS41" s="11"/>
      <c r="KST41" s="11"/>
      <c r="KSU41" s="11"/>
      <c r="KSV41" s="11"/>
      <c r="KSW41" s="11"/>
      <c r="KSX41" s="11"/>
      <c r="KSY41" s="11"/>
      <c r="KSZ41" s="11"/>
      <c r="KTA41" s="11"/>
      <c r="KTB41" s="11"/>
      <c r="KTC41" s="11"/>
      <c r="KTD41" s="11"/>
      <c r="KTE41" s="11"/>
      <c r="KTF41" s="11"/>
      <c r="KTG41" s="11"/>
      <c r="KTH41" s="11"/>
      <c r="KTI41" s="11"/>
      <c r="KTJ41" s="11"/>
      <c r="KTK41" s="11"/>
      <c r="KTL41" s="11"/>
      <c r="KTM41" s="11"/>
      <c r="KTN41" s="11"/>
      <c r="KTO41" s="11"/>
      <c r="KTP41" s="11"/>
      <c r="KTQ41" s="11"/>
      <c r="KTR41" s="11"/>
      <c r="KTS41" s="11"/>
      <c r="KTT41" s="11"/>
      <c r="KTU41" s="11"/>
      <c r="KTV41" s="11"/>
      <c r="KTW41" s="11"/>
      <c r="KTX41" s="11"/>
      <c r="KTY41" s="11"/>
      <c r="KTZ41" s="11"/>
      <c r="KUA41" s="11"/>
      <c r="KUB41" s="11"/>
      <c r="KUC41" s="11"/>
      <c r="KUD41" s="11"/>
      <c r="KUE41" s="11"/>
      <c r="KUF41" s="11"/>
      <c r="KUG41" s="11"/>
      <c r="KUH41" s="11"/>
      <c r="KUI41" s="11"/>
      <c r="KUJ41" s="11"/>
      <c r="KUK41" s="11"/>
      <c r="KUL41" s="11"/>
      <c r="KUM41" s="11"/>
      <c r="KUN41" s="11"/>
      <c r="KUO41" s="11"/>
      <c r="KUP41" s="11"/>
      <c r="KUQ41" s="11"/>
      <c r="KUR41" s="11"/>
      <c r="KUS41" s="11"/>
      <c r="KUT41" s="11"/>
      <c r="KUU41" s="11"/>
      <c r="KUV41" s="11"/>
      <c r="KUW41" s="11"/>
      <c r="KUX41" s="11"/>
      <c r="KUY41" s="11"/>
      <c r="KUZ41" s="11"/>
      <c r="KVA41" s="11"/>
      <c r="KVB41" s="11"/>
      <c r="KVC41" s="11"/>
      <c r="KVD41" s="11"/>
      <c r="KVE41" s="11"/>
      <c r="KVF41" s="11"/>
      <c r="KVG41" s="11"/>
      <c r="KVH41" s="11"/>
      <c r="KVI41" s="11"/>
      <c r="KVJ41" s="11"/>
      <c r="KVK41" s="11"/>
      <c r="KVL41" s="11"/>
      <c r="KVM41" s="11"/>
      <c r="KVN41" s="11"/>
      <c r="KVO41" s="11"/>
      <c r="KVP41" s="11"/>
      <c r="KVQ41" s="11"/>
      <c r="KVR41" s="11"/>
      <c r="KVS41" s="11"/>
      <c r="KVT41" s="11"/>
      <c r="KVU41" s="11"/>
      <c r="KVV41" s="11"/>
      <c r="KVW41" s="11"/>
      <c r="KVX41" s="11"/>
      <c r="KVY41" s="11"/>
      <c r="KVZ41" s="11"/>
      <c r="KWA41" s="11"/>
      <c r="KWB41" s="11"/>
      <c r="KWC41" s="11"/>
      <c r="KWD41" s="11"/>
      <c r="KWE41" s="11"/>
      <c r="KWF41" s="11"/>
      <c r="KWG41" s="11"/>
      <c r="KWH41" s="11"/>
      <c r="KWI41" s="11"/>
      <c r="KWJ41" s="11"/>
      <c r="KWK41" s="11"/>
      <c r="KWL41" s="11"/>
      <c r="KWM41" s="11"/>
      <c r="KWN41" s="11"/>
      <c r="KWO41" s="11"/>
      <c r="KWP41" s="11"/>
      <c r="KWQ41" s="11"/>
      <c r="KWR41" s="11"/>
      <c r="KWS41" s="11"/>
      <c r="KWT41" s="11"/>
      <c r="KWU41" s="11"/>
      <c r="KWV41" s="11"/>
      <c r="KWW41" s="11"/>
      <c r="KWX41" s="11"/>
      <c r="KWY41" s="11"/>
      <c r="KWZ41" s="11"/>
      <c r="KXA41" s="11"/>
      <c r="KXB41" s="11"/>
      <c r="KXC41" s="11"/>
      <c r="KXD41" s="11"/>
      <c r="KXE41" s="11"/>
      <c r="KXF41" s="11"/>
      <c r="KXG41" s="11"/>
      <c r="KXH41" s="11"/>
      <c r="KXI41" s="11"/>
      <c r="KXJ41" s="11"/>
      <c r="KXK41" s="11"/>
      <c r="KXL41" s="11"/>
      <c r="KXM41" s="11"/>
      <c r="KXN41" s="11"/>
      <c r="KXO41" s="11"/>
      <c r="KXP41" s="11"/>
      <c r="KXQ41" s="11"/>
      <c r="KXR41" s="11"/>
      <c r="KXS41" s="11"/>
      <c r="KXT41" s="11"/>
      <c r="KXU41" s="11"/>
      <c r="KXV41" s="11"/>
      <c r="KXW41" s="11"/>
      <c r="KXX41" s="11"/>
      <c r="KXY41" s="11"/>
      <c r="KXZ41" s="11"/>
      <c r="KYA41" s="11"/>
      <c r="KYB41" s="11"/>
      <c r="KYC41" s="11"/>
      <c r="KYD41" s="11"/>
      <c r="KYE41" s="11"/>
      <c r="KYF41" s="11"/>
      <c r="KYG41" s="11"/>
      <c r="KYH41" s="11"/>
      <c r="KYI41" s="11"/>
      <c r="KYJ41" s="11"/>
      <c r="KYK41" s="11"/>
      <c r="KYL41" s="11"/>
      <c r="KYM41" s="11"/>
      <c r="KYN41" s="11"/>
      <c r="KYO41" s="11"/>
      <c r="KYP41" s="11"/>
      <c r="KYQ41" s="11"/>
      <c r="KYR41" s="11"/>
      <c r="KYS41" s="11"/>
      <c r="KYT41" s="11"/>
      <c r="KYU41" s="11"/>
      <c r="KYV41" s="11"/>
      <c r="KYW41" s="11"/>
      <c r="KYX41" s="11"/>
      <c r="KYY41" s="11"/>
      <c r="KYZ41" s="11"/>
      <c r="KZA41" s="11"/>
      <c r="KZB41" s="11"/>
      <c r="KZC41" s="11"/>
      <c r="KZD41" s="11"/>
      <c r="KZE41" s="11"/>
      <c r="KZF41" s="11"/>
      <c r="KZG41" s="11"/>
      <c r="KZH41" s="11"/>
      <c r="KZI41" s="11"/>
      <c r="KZJ41" s="11"/>
      <c r="KZK41" s="11"/>
      <c r="KZL41" s="11"/>
      <c r="KZM41" s="11"/>
      <c r="KZN41" s="11"/>
      <c r="KZO41" s="11"/>
      <c r="KZP41" s="11"/>
      <c r="KZQ41" s="11"/>
      <c r="KZR41" s="11"/>
      <c r="KZS41" s="11"/>
      <c r="KZT41" s="11"/>
      <c r="KZU41" s="11"/>
      <c r="KZV41" s="11"/>
      <c r="KZW41" s="11"/>
      <c r="KZX41" s="11"/>
      <c r="KZY41" s="11"/>
      <c r="KZZ41" s="11"/>
      <c r="LAA41" s="11"/>
      <c r="LAB41" s="11"/>
      <c r="LAC41" s="11"/>
      <c r="LAD41" s="11"/>
      <c r="LAE41" s="11"/>
      <c r="LAF41" s="11"/>
      <c r="LAG41" s="11"/>
      <c r="LAH41" s="11"/>
      <c r="LAI41" s="11"/>
      <c r="LAJ41" s="11"/>
      <c r="LAK41" s="11"/>
      <c r="LAL41" s="11"/>
      <c r="LAM41" s="11"/>
      <c r="LAN41" s="11"/>
      <c r="LAO41" s="11"/>
      <c r="LAP41" s="11"/>
      <c r="LAQ41" s="11"/>
      <c r="LAR41" s="11"/>
      <c r="LAS41" s="11"/>
      <c r="LAT41" s="11"/>
      <c r="LAU41" s="11"/>
      <c r="LAV41" s="11"/>
      <c r="LAW41" s="11"/>
      <c r="LAX41" s="11"/>
      <c r="LAY41" s="11"/>
      <c r="LAZ41" s="11"/>
      <c r="LBA41" s="11"/>
      <c r="LBB41" s="11"/>
      <c r="LBC41" s="11"/>
      <c r="LBD41" s="11"/>
      <c r="LBE41" s="11"/>
      <c r="LBF41" s="11"/>
      <c r="LBG41" s="11"/>
      <c r="LBH41" s="11"/>
      <c r="LBI41" s="11"/>
      <c r="LBJ41" s="11"/>
      <c r="LBK41" s="11"/>
      <c r="LBL41" s="11"/>
      <c r="LBM41" s="11"/>
      <c r="LBN41" s="11"/>
      <c r="LBO41" s="11"/>
      <c r="LBP41" s="11"/>
      <c r="LBQ41" s="11"/>
      <c r="LBR41" s="11"/>
      <c r="LBS41" s="11"/>
      <c r="LBT41" s="11"/>
      <c r="LBU41" s="11"/>
      <c r="LBV41" s="11"/>
      <c r="LBW41" s="11"/>
      <c r="LBX41" s="11"/>
      <c r="LBY41" s="11"/>
      <c r="LBZ41" s="11"/>
      <c r="LCA41" s="11"/>
      <c r="LCB41" s="11"/>
      <c r="LCC41" s="11"/>
      <c r="LCD41" s="11"/>
      <c r="LCE41" s="11"/>
      <c r="LCF41" s="11"/>
      <c r="LCG41" s="11"/>
      <c r="LCH41" s="11"/>
      <c r="LCI41" s="11"/>
      <c r="LCJ41" s="11"/>
      <c r="LCK41" s="11"/>
      <c r="LCL41" s="11"/>
      <c r="LCM41" s="11"/>
      <c r="LCN41" s="11"/>
      <c r="LCO41" s="11"/>
      <c r="LCP41" s="11"/>
      <c r="LCQ41" s="11"/>
      <c r="LCR41" s="11"/>
      <c r="LCS41" s="11"/>
      <c r="LCT41" s="11"/>
      <c r="LCU41" s="11"/>
      <c r="LCV41" s="11"/>
      <c r="LCW41" s="11"/>
      <c r="LCX41" s="11"/>
      <c r="LCY41" s="11"/>
      <c r="LCZ41" s="11"/>
      <c r="LDA41" s="11"/>
      <c r="LDB41" s="11"/>
      <c r="LDC41" s="11"/>
      <c r="LDD41" s="11"/>
      <c r="LDE41" s="11"/>
      <c r="LDF41" s="11"/>
      <c r="LDG41" s="11"/>
      <c r="LDH41" s="11"/>
      <c r="LDI41" s="11"/>
      <c r="LDJ41" s="11"/>
      <c r="LDK41" s="11"/>
      <c r="LDL41" s="11"/>
      <c r="LDM41" s="11"/>
      <c r="LDN41" s="11"/>
      <c r="LDO41" s="11"/>
      <c r="LDP41" s="11"/>
      <c r="LDQ41" s="11"/>
      <c r="LDR41" s="11"/>
      <c r="LDS41" s="11"/>
      <c r="LDT41" s="11"/>
      <c r="LDU41" s="11"/>
      <c r="LDV41" s="11"/>
      <c r="LDW41" s="11"/>
      <c r="LDX41" s="11"/>
      <c r="LDY41" s="11"/>
      <c r="LDZ41" s="11"/>
      <c r="LEA41" s="11"/>
      <c r="LEB41" s="11"/>
      <c r="LEC41" s="11"/>
      <c r="LED41" s="11"/>
      <c r="LEE41" s="11"/>
      <c r="LEF41" s="11"/>
      <c r="LEG41" s="11"/>
      <c r="LEH41" s="11"/>
      <c r="LEI41" s="11"/>
      <c r="LEJ41" s="11"/>
      <c r="LEK41" s="11"/>
      <c r="LEL41" s="11"/>
      <c r="LEM41" s="11"/>
      <c r="LEN41" s="11"/>
      <c r="LEO41" s="11"/>
      <c r="LEP41" s="11"/>
      <c r="LEQ41" s="11"/>
      <c r="LER41" s="11"/>
      <c r="LES41" s="11"/>
      <c r="LET41" s="11"/>
      <c r="LEU41" s="11"/>
      <c r="LEV41" s="11"/>
      <c r="LEW41" s="11"/>
      <c r="LEX41" s="11"/>
      <c r="LEY41" s="11"/>
      <c r="LEZ41" s="11"/>
      <c r="LFA41" s="11"/>
      <c r="LFB41" s="11"/>
      <c r="LFC41" s="11"/>
      <c r="LFD41" s="11"/>
      <c r="LFE41" s="11"/>
      <c r="LFF41" s="11"/>
      <c r="LFG41" s="11"/>
      <c r="LFH41" s="11"/>
      <c r="LFI41" s="11"/>
      <c r="LFJ41" s="11"/>
      <c r="LFK41" s="11"/>
      <c r="LFL41" s="11"/>
      <c r="LFM41" s="11"/>
      <c r="LFN41" s="11"/>
      <c r="LFO41" s="11"/>
      <c r="LFP41" s="11"/>
      <c r="LFQ41" s="11"/>
      <c r="LFR41" s="11"/>
      <c r="LFS41" s="11"/>
      <c r="LFT41" s="11"/>
      <c r="LFU41" s="11"/>
      <c r="LFV41" s="11"/>
      <c r="LFW41" s="11"/>
      <c r="LFX41" s="11"/>
      <c r="LFY41" s="11"/>
      <c r="LFZ41" s="11"/>
      <c r="LGA41" s="11"/>
      <c r="LGB41" s="11"/>
      <c r="LGC41" s="11"/>
      <c r="LGD41" s="11"/>
      <c r="LGE41" s="11"/>
      <c r="LGF41" s="11"/>
      <c r="LGG41" s="11"/>
      <c r="LGH41" s="11"/>
      <c r="LGI41" s="11"/>
      <c r="LGJ41" s="11"/>
      <c r="LGK41" s="11"/>
      <c r="LGL41" s="11"/>
      <c r="LGM41" s="11"/>
      <c r="LGN41" s="11"/>
      <c r="LGO41" s="11"/>
      <c r="LGP41" s="11"/>
      <c r="LGQ41" s="11"/>
      <c r="LGR41" s="11"/>
      <c r="LGS41" s="11"/>
      <c r="LGT41" s="11"/>
      <c r="LGU41" s="11"/>
      <c r="LGV41" s="11"/>
      <c r="LGW41" s="11"/>
      <c r="LGX41" s="11"/>
      <c r="LGY41" s="11"/>
      <c r="LGZ41" s="11"/>
      <c r="LHA41" s="11"/>
      <c r="LHB41" s="11"/>
      <c r="LHC41" s="11"/>
      <c r="LHD41" s="11"/>
      <c r="LHE41" s="11"/>
      <c r="LHF41" s="11"/>
      <c r="LHG41" s="11"/>
      <c r="LHH41" s="11"/>
      <c r="LHI41" s="11"/>
      <c r="LHJ41" s="11"/>
      <c r="LHK41" s="11"/>
      <c r="LHL41" s="11"/>
      <c r="LHM41" s="11"/>
      <c r="LHN41" s="11"/>
      <c r="LHO41" s="11"/>
      <c r="LHP41" s="11"/>
      <c r="LHQ41" s="11"/>
      <c r="LHR41" s="11"/>
      <c r="LHS41" s="11"/>
      <c r="LHT41" s="11"/>
      <c r="LHU41" s="11"/>
      <c r="LHV41" s="11"/>
      <c r="LHW41" s="11"/>
      <c r="LHX41" s="11"/>
      <c r="LHY41" s="11"/>
      <c r="LHZ41" s="11"/>
      <c r="LIA41" s="11"/>
      <c r="LIB41" s="11"/>
      <c r="LIC41" s="11"/>
      <c r="LID41" s="11"/>
      <c r="LIE41" s="11"/>
      <c r="LIF41" s="11"/>
      <c r="LIG41" s="11"/>
      <c r="LIH41" s="11"/>
      <c r="LII41" s="11"/>
      <c r="LIJ41" s="11"/>
      <c r="LIK41" s="11"/>
      <c r="LIL41" s="11"/>
      <c r="LIM41" s="11"/>
      <c r="LIN41" s="11"/>
      <c r="LIO41" s="11"/>
      <c r="LIP41" s="11"/>
      <c r="LIQ41" s="11"/>
      <c r="LIR41" s="11"/>
      <c r="LIS41" s="11"/>
      <c r="LIT41" s="11"/>
      <c r="LIU41" s="11"/>
      <c r="LIV41" s="11"/>
      <c r="LIW41" s="11"/>
      <c r="LIX41" s="11"/>
      <c r="LIY41" s="11"/>
      <c r="LIZ41" s="11"/>
      <c r="LJA41" s="11"/>
      <c r="LJB41" s="11"/>
      <c r="LJC41" s="11"/>
      <c r="LJD41" s="11"/>
      <c r="LJE41" s="11"/>
      <c r="LJF41" s="11"/>
      <c r="LJG41" s="11"/>
      <c r="LJH41" s="11"/>
      <c r="LJI41" s="11"/>
      <c r="LJJ41" s="11"/>
      <c r="LJK41" s="11"/>
      <c r="LJL41" s="11"/>
      <c r="LJM41" s="11"/>
      <c r="LJN41" s="11"/>
      <c r="LJO41" s="11"/>
      <c r="LJP41" s="11"/>
      <c r="LJQ41" s="11"/>
      <c r="LJR41" s="11"/>
      <c r="LJS41" s="11"/>
      <c r="LJT41" s="11"/>
      <c r="LJU41" s="11"/>
      <c r="LJV41" s="11"/>
      <c r="LJW41" s="11"/>
      <c r="LJX41" s="11"/>
      <c r="LJY41" s="11"/>
      <c r="LJZ41" s="11"/>
      <c r="LKA41" s="11"/>
      <c r="LKB41" s="11"/>
      <c r="LKC41" s="11"/>
      <c r="LKD41" s="11"/>
      <c r="LKE41" s="11"/>
      <c r="LKF41" s="11"/>
      <c r="LKG41" s="11"/>
      <c r="LKH41" s="11"/>
      <c r="LKI41" s="11"/>
      <c r="LKJ41" s="11"/>
      <c r="LKK41" s="11"/>
      <c r="LKL41" s="11"/>
      <c r="LKM41" s="11"/>
      <c r="LKN41" s="11"/>
      <c r="LKO41" s="11"/>
      <c r="LKP41" s="11"/>
      <c r="LKQ41" s="11"/>
      <c r="LKR41" s="11"/>
      <c r="LKS41" s="11"/>
      <c r="LKT41" s="11"/>
      <c r="LKU41" s="11"/>
      <c r="LKV41" s="11"/>
      <c r="LKW41" s="11"/>
      <c r="LKX41" s="11"/>
      <c r="LKY41" s="11"/>
      <c r="LKZ41" s="11"/>
      <c r="LLA41" s="11"/>
      <c r="LLB41" s="11"/>
      <c r="LLC41" s="11"/>
      <c r="LLD41" s="11"/>
      <c r="LLE41" s="11"/>
      <c r="LLF41" s="11"/>
      <c r="LLG41" s="11"/>
      <c r="LLH41" s="11"/>
      <c r="LLI41" s="11"/>
      <c r="LLJ41" s="11"/>
      <c r="LLK41" s="11"/>
      <c r="LLL41" s="11"/>
      <c r="LLM41" s="11"/>
      <c r="LLN41" s="11"/>
      <c r="LLO41" s="11"/>
      <c r="LLP41" s="11"/>
      <c r="LLQ41" s="11"/>
      <c r="LLR41" s="11"/>
      <c r="LLS41" s="11"/>
      <c r="LLT41" s="11"/>
      <c r="LLU41" s="11"/>
      <c r="LLV41" s="11"/>
      <c r="LLW41" s="11"/>
      <c r="LLX41" s="11"/>
      <c r="LLY41" s="11"/>
      <c r="LLZ41" s="11"/>
      <c r="LMA41" s="11"/>
      <c r="LMB41" s="11"/>
      <c r="LMC41" s="11"/>
      <c r="LMD41" s="11"/>
      <c r="LME41" s="11"/>
      <c r="LMF41" s="11"/>
      <c r="LMG41" s="11"/>
      <c r="LMH41" s="11"/>
      <c r="LMI41" s="11"/>
      <c r="LMJ41" s="11"/>
      <c r="LMK41" s="11"/>
      <c r="LML41" s="11"/>
      <c r="LMM41" s="11"/>
      <c r="LMN41" s="11"/>
      <c r="LMO41" s="11"/>
      <c r="LMP41" s="11"/>
      <c r="LMQ41" s="11"/>
      <c r="LMR41" s="11"/>
      <c r="LMS41" s="11"/>
      <c r="LMT41" s="11"/>
      <c r="LMU41" s="11"/>
      <c r="LMV41" s="11"/>
      <c r="LMW41" s="11"/>
      <c r="LMX41" s="11"/>
      <c r="LMY41" s="11"/>
      <c r="LMZ41" s="11"/>
      <c r="LNA41" s="11"/>
      <c r="LNB41" s="11"/>
      <c r="LNC41" s="11"/>
      <c r="LND41" s="11"/>
      <c r="LNE41" s="11"/>
      <c r="LNF41" s="11"/>
      <c r="LNG41" s="11"/>
      <c r="LNH41" s="11"/>
      <c r="LNI41" s="11"/>
      <c r="LNJ41" s="11"/>
      <c r="LNK41" s="11"/>
      <c r="LNL41" s="11"/>
      <c r="LNM41" s="11"/>
      <c r="LNN41" s="11"/>
      <c r="LNO41" s="11"/>
      <c r="LNP41" s="11"/>
      <c r="LNQ41" s="11"/>
      <c r="LNR41" s="11"/>
      <c r="LNS41" s="11"/>
      <c r="LNT41" s="11"/>
      <c r="LNU41" s="11"/>
      <c r="LNV41" s="11"/>
      <c r="LNW41" s="11"/>
      <c r="LNX41" s="11"/>
      <c r="LNY41" s="11"/>
      <c r="LNZ41" s="11"/>
      <c r="LOA41" s="11"/>
      <c r="LOB41" s="11"/>
      <c r="LOC41" s="11"/>
      <c r="LOD41" s="11"/>
      <c r="LOE41" s="11"/>
      <c r="LOF41" s="11"/>
      <c r="LOG41" s="11"/>
      <c r="LOH41" s="11"/>
      <c r="LOI41" s="11"/>
      <c r="LOJ41" s="11"/>
      <c r="LOK41" s="11"/>
      <c r="LOL41" s="11"/>
      <c r="LOM41" s="11"/>
      <c r="LON41" s="11"/>
      <c r="LOO41" s="11"/>
      <c r="LOP41" s="11"/>
      <c r="LOQ41" s="11"/>
      <c r="LOR41" s="11"/>
      <c r="LOS41" s="11"/>
      <c r="LOT41" s="11"/>
      <c r="LOU41" s="11"/>
      <c r="LOV41" s="11"/>
      <c r="LOW41" s="11"/>
      <c r="LOX41" s="11"/>
      <c r="LOY41" s="11"/>
      <c r="LOZ41" s="11"/>
      <c r="LPA41" s="11"/>
      <c r="LPB41" s="11"/>
      <c r="LPC41" s="11"/>
      <c r="LPD41" s="11"/>
      <c r="LPE41" s="11"/>
      <c r="LPF41" s="11"/>
      <c r="LPG41" s="11"/>
      <c r="LPH41" s="11"/>
      <c r="LPI41" s="11"/>
      <c r="LPJ41" s="11"/>
      <c r="LPK41" s="11"/>
      <c r="LPL41" s="11"/>
      <c r="LPM41" s="11"/>
      <c r="LPN41" s="11"/>
      <c r="LPO41" s="11"/>
      <c r="LPP41" s="11"/>
      <c r="LPQ41" s="11"/>
      <c r="LPR41" s="11"/>
      <c r="LPS41" s="11"/>
      <c r="LPT41" s="11"/>
      <c r="LPU41" s="11"/>
      <c r="LPV41" s="11"/>
      <c r="LPW41" s="11"/>
      <c r="LPX41" s="11"/>
      <c r="LPY41" s="11"/>
      <c r="LPZ41" s="11"/>
      <c r="LQA41" s="11"/>
      <c r="LQB41" s="11"/>
      <c r="LQC41" s="11"/>
      <c r="LQD41" s="11"/>
      <c r="LQE41" s="11"/>
      <c r="LQF41" s="11"/>
      <c r="LQG41" s="11"/>
      <c r="LQH41" s="11"/>
      <c r="LQI41" s="11"/>
      <c r="LQJ41" s="11"/>
      <c r="LQK41" s="11"/>
      <c r="LQL41" s="11"/>
      <c r="LQM41" s="11"/>
      <c r="LQN41" s="11"/>
      <c r="LQO41" s="11"/>
      <c r="LQP41" s="11"/>
      <c r="LQQ41" s="11"/>
      <c r="LQR41" s="11"/>
      <c r="LQS41" s="11"/>
      <c r="LQT41" s="11"/>
      <c r="LQU41" s="11"/>
      <c r="LQV41" s="11"/>
      <c r="LQW41" s="11"/>
      <c r="LQX41" s="11"/>
      <c r="LQY41" s="11"/>
      <c r="LQZ41" s="11"/>
      <c r="LRA41" s="11"/>
      <c r="LRB41" s="11"/>
      <c r="LRC41" s="11"/>
      <c r="LRD41" s="11"/>
      <c r="LRE41" s="11"/>
      <c r="LRF41" s="11"/>
      <c r="LRG41" s="11"/>
      <c r="LRH41" s="11"/>
      <c r="LRI41" s="11"/>
      <c r="LRJ41" s="11"/>
      <c r="LRK41" s="11"/>
      <c r="LRL41" s="11"/>
      <c r="LRM41" s="11"/>
      <c r="LRN41" s="11"/>
      <c r="LRO41" s="11"/>
      <c r="LRP41" s="11"/>
      <c r="LRQ41" s="11"/>
      <c r="LRR41" s="11"/>
      <c r="LRS41" s="11"/>
      <c r="LRT41" s="11"/>
      <c r="LRU41" s="11"/>
      <c r="LRV41" s="11"/>
      <c r="LRW41" s="11"/>
      <c r="LRX41" s="11"/>
      <c r="LRY41" s="11"/>
      <c r="LRZ41" s="11"/>
      <c r="LSA41" s="11"/>
      <c r="LSB41" s="11"/>
      <c r="LSC41" s="11"/>
      <c r="LSD41" s="11"/>
      <c r="LSE41" s="11"/>
      <c r="LSF41" s="11"/>
      <c r="LSG41" s="11"/>
      <c r="LSH41" s="11"/>
      <c r="LSI41" s="11"/>
      <c r="LSJ41" s="11"/>
      <c r="LSK41" s="11"/>
      <c r="LSL41" s="11"/>
      <c r="LSM41" s="11"/>
      <c r="LSN41" s="11"/>
      <c r="LSO41" s="11"/>
      <c r="LSP41" s="11"/>
      <c r="LSQ41" s="11"/>
      <c r="LSR41" s="11"/>
      <c r="LSS41" s="11"/>
      <c r="LST41" s="11"/>
      <c r="LSU41" s="11"/>
      <c r="LSV41" s="11"/>
      <c r="LSW41" s="11"/>
      <c r="LSX41" s="11"/>
      <c r="LSY41" s="11"/>
      <c r="LSZ41" s="11"/>
      <c r="LTA41" s="11"/>
      <c r="LTB41" s="11"/>
      <c r="LTC41" s="11"/>
      <c r="LTD41" s="11"/>
      <c r="LTE41" s="11"/>
      <c r="LTF41" s="11"/>
      <c r="LTG41" s="11"/>
      <c r="LTH41" s="11"/>
      <c r="LTI41" s="11"/>
      <c r="LTJ41" s="11"/>
      <c r="LTK41" s="11"/>
      <c r="LTL41" s="11"/>
      <c r="LTM41" s="11"/>
      <c r="LTN41" s="11"/>
      <c r="LTO41" s="11"/>
      <c r="LTP41" s="11"/>
      <c r="LTQ41" s="11"/>
      <c r="LTR41" s="11"/>
      <c r="LTS41" s="11"/>
      <c r="LTT41" s="11"/>
      <c r="LTU41" s="11"/>
      <c r="LTV41" s="11"/>
      <c r="LTW41" s="11"/>
      <c r="LTX41" s="11"/>
      <c r="LTY41" s="11"/>
      <c r="LTZ41" s="11"/>
      <c r="LUA41" s="11"/>
      <c r="LUB41" s="11"/>
      <c r="LUC41" s="11"/>
      <c r="LUD41" s="11"/>
      <c r="LUE41" s="11"/>
      <c r="LUF41" s="11"/>
      <c r="LUG41" s="11"/>
      <c r="LUH41" s="11"/>
      <c r="LUI41" s="11"/>
      <c r="LUJ41" s="11"/>
      <c r="LUK41" s="11"/>
      <c r="LUL41" s="11"/>
      <c r="LUM41" s="11"/>
      <c r="LUN41" s="11"/>
      <c r="LUO41" s="11"/>
      <c r="LUP41" s="11"/>
      <c r="LUQ41" s="11"/>
      <c r="LUR41" s="11"/>
      <c r="LUS41" s="11"/>
      <c r="LUT41" s="11"/>
      <c r="LUU41" s="11"/>
      <c r="LUV41" s="11"/>
      <c r="LUW41" s="11"/>
      <c r="LUX41" s="11"/>
      <c r="LUY41" s="11"/>
      <c r="LUZ41" s="11"/>
      <c r="LVA41" s="11"/>
      <c r="LVB41" s="11"/>
      <c r="LVC41" s="11"/>
      <c r="LVD41" s="11"/>
      <c r="LVE41" s="11"/>
      <c r="LVF41" s="11"/>
      <c r="LVG41" s="11"/>
      <c r="LVH41" s="11"/>
      <c r="LVI41" s="11"/>
      <c r="LVJ41" s="11"/>
      <c r="LVK41" s="11"/>
      <c r="LVL41" s="11"/>
      <c r="LVM41" s="11"/>
      <c r="LVN41" s="11"/>
      <c r="LVO41" s="11"/>
      <c r="LVP41" s="11"/>
      <c r="LVQ41" s="11"/>
      <c r="LVR41" s="11"/>
      <c r="LVS41" s="11"/>
      <c r="LVT41" s="11"/>
      <c r="LVU41" s="11"/>
      <c r="LVV41" s="11"/>
      <c r="LVW41" s="11"/>
      <c r="LVX41" s="11"/>
      <c r="LVY41" s="11"/>
      <c r="LVZ41" s="11"/>
      <c r="LWA41" s="11"/>
      <c r="LWB41" s="11"/>
      <c r="LWC41" s="11"/>
      <c r="LWD41" s="11"/>
      <c r="LWE41" s="11"/>
      <c r="LWF41" s="11"/>
      <c r="LWG41" s="11"/>
      <c r="LWH41" s="11"/>
      <c r="LWI41" s="11"/>
      <c r="LWJ41" s="11"/>
      <c r="LWK41" s="11"/>
      <c r="LWL41" s="11"/>
      <c r="LWM41" s="11"/>
      <c r="LWN41" s="11"/>
      <c r="LWO41" s="11"/>
      <c r="LWP41" s="11"/>
      <c r="LWQ41" s="11"/>
      <c r="LWR41" s="11"/>
      <c r="LWS41" s="11"/>
      <c r="LWT41" s="11"/>
      <c r="LWU41" s="11"/>
      <c r="LWV41" s="11"/>
      <c r="LWW41" s="11"/>
      <c r="LWX41" s="11"/>
      <c r="LWY41" s="11"/>
      <c r="LWZ41" s="11"/>
      <c r="LXA41" s="11"/>
      <c r="LXB41" s="11"/>
      <c r="LXC41" s="11"/>
      <c r="LXD41" s="11"/>
      <c r="LXE41" s="11"/>
      <c r="LXF41" s="11"/>
      <c r="LXG41" s="11"/>
      <c r="LXH41" s="11"/>
      <c r="LXI41" s="11"/>
      <c r="LXJ41" s="11"/>
      <c r="LXK41" s="11"/>
      <c r="LXL41" s="11"/>
      <c r="LXM41" s="11"/>
      <c r="LXN41" s="11"/>
      <c r="LXO41" s="11"/>
      <c r="LXP41" s="11"/>
      <c r="LXQ41" s="11"/>
      <c r="LXR41" s="11"/>
      <c r="LXS41" s="11"/>
      <c r="LXT41" s="11"/>
      <c r="LXU41" s="11"/>
      <c r="LXV41" s="11"/>
      <c r="LXW41" s="11"/>
      <c r="LXX41" s="11"/>
      <c r="LXY41" s="11"/>
      <c r="LXZ41" s="11"/>
      <c r="LYA41" s="11"/>
      <c r="LYB41" s="11"/>
      <c r="LYC41" s="11"/>
      <c r="LYD41" s="11"/>
      <c r="LYE41" s="11"/>
      <c r="LYF41" s="11"/>
      <c r="LYG41" s="11"/>
      <c r="LYH41" s="11"/>
      <c r="LYI41" s="11"/>
      <c r="LYJ41" s="11"/>
      <c r="LYK41" s="11"/>
      <c r="LYL41" s="11"/>
      <c r="LYM41" s="11"/>
      <c r="LYN41" s="11"/>
      <c r="LYO41" s="11"/>
      <c r="LYP41" s="11"/>
      <c r="LYQ41" s="11"/>
      <c r="LYR41" s="11"/>
      <c r="LYS41" s="11"/>
      <c r="LYT41" s="11"/>
      <c r="LYU41" s="11"/>
      <c r="LYV41" s="11"/>
      <c r="LYW41" s="11"/>
      <c r="LYX41" s="11"/>
      <c r="LYY41" s="11"/>
      <c r="LYZ41" s="11"/>
      <c r="LZA41" s="11"/>
      <c r="LZB41" s="11"/>
      <c r="LZC41" s="11"/>
      <c r="LZD41" s="11"/>
      <c r="LZE41" s="11"/>
      <c r="LZF41" s="11"/>
      <c r="LZG41" s="11"/>
      <c r="LZH41" s="11"/>
      <c r="LZI41" s="11"/>
      <c r="LZJ41" s="11"/>
      <c r="LZK41" s="11"/>
      <c r="LZL41" s="11"/>
      <c r="LZM41" s="11"/>
      <c r="LZN41" s="11"/>
      <c r="LZO41" s="11"/>
      <c r="LZP41" s="11"/>
      <c r="LZQ41" s="11"/>
      <c r="LZR41" s="11"/>
      <c r="LZS41" s="11"/>
      <c r="LZT41" s="11"/>
      <c r="LZU41" s="11"/>
      <c r="LZV41" s="11"/>
      <c r="LZW41" s="11"/>
      <c r="LZX41" s="11"/>
      <c r="LZY41" s="11"/>
      <c r="LZZ41" s="11"/>
      <c r="MAA41" s="11"/>
      <c r="MAB41" s="11"/>
      <c r="MAC41" s="11"/>
      <c r="MAD41" s="11"/>
      <c r="MAE41" s="11"/>
      <c r="MAF41" s="11"/>
      <c r="MAG41" s="11"/>
      <c r="MAH41" s="11"/>
      <c r="MAI41" s="11"/>
      <c r="MAJ41" s="11"/>
      <c r="MAK41" s="11"/>
      <c r="MAL41" s="11"/>
      <c r="MAM41" s="11"/>
      <c r="MAN41" s="11"/>
      <c r="MAO41" s="11"/>
      <c r="MAP41" s="11"/>
      <c r="MAQ41" s="11"/>
      <c r="MAR41" s="11"/>
      <c r="MAS41" s="11"/>
      <c r="MAT41" s="11"/>
      <c r="MAU41" s="11"/>
      <c r="MAV41" s="11"/>
      <c r="MAW41" s="11"/>
      <c r="MAX41" s="11"/>
      <c r="MAY41" s="11"/>
      <c r="MAZ41" s="11"/>
      <c r="MBA41" s="11"/>
      <c r="MBB41" s="11"/>
      <c r="MBC41" s="11"/>
      <c r="MBD41" s="11"/>
      <c r="MBE41" s="11"/>
      <c r="MBF41" s="11"/>
      <c r="MBG41" s="11"/>
      <c r="MBH41" s="11"/>
      <c r="MBI41" s="11"/>
      <c r="MBJ41" s="11"/>
      <c r="MBK41" s="11"/>
      <c r="MBL41" s="11"/>
      <c r="MBM41" s="11"/>
      <c r="MBN41" s="11"/>
      <c r="MBO41" s="11"/>
      <c r="MBP41" s="11"/>
      <c r="MBQ41" s="11"/>
      <c r="MBR41" s="11"/>
      <c r="MBS41" s="11"/>
      <c r="MBT41" s="11"/>
      <c r="MBU41" s="11"/>
      <c r="MBV41" s="11"/>
      <c r="MBW41" s="11"/>
      <c r="MBX41" s="11"/>
      <c r="MBY41" s="11"/>
      <c r="MBZ41" s="11"/>
      <c r="MCA41" s="11"/>
      <c r="MCB41" s="11"/>
      <c r="MCC41" s="11"/>
      <c r="MCD41" s="11"/>
      <c r="MCE41" s="11"/>
      <c r="MCF41" s="11"/>
      <c r="MCG41" s="11"/>
      <c r="MCH41" s="11"/>
      <c r="MCI41" s="11"/>
      <c r="MCJ41" s="11"/>
      <c r="MCK41" s="11"/>
      <c r="MCL41" s="11"/>
      <c r="MCM41" s="11"/>
      <c r="MCN41" s="11"/>
      <c r="MCO41" s="11"/>
      <c r="MCP41" s="11"/>
      <c r="MCQ41" s="11"/>
      <c r="MCR41" s="11"/>
      <c r="MCS41" s="11"/>
      <c r="MCT41" s="11"/>
      <c r="MCU41" s="11"/>
      <c r="MCV41" s="11"/>
      <c r="MCW41" s="11"/>
      <c r="MCX41" s="11"/>
      <c r="MCY41" s="11"/>
      <c r="MCZ41" s="11"/>
      <c r="MDA41" s="11"/>
      <c r="MDB41" s="11"/>
      <c r="MDC41" s="11"/>
      <c r="MDD41" s="11"/>
      <c r="MDE41" s="11"/>
      <c r="MDF41" s="11"/>
      <c r="MDG41" s="11"/>
      <c r="MDH41" s="11"/>
      <c r="MDI41" s="11"/>
      <c r="MDJ41" s="11"/>
      <c r="MDK41" s="11"/>
      <c r="MDL41" s="11"/>
      <c r="MDM41" s="11"/>
      <c r="MDN41" s="11"/>
      <c r="MDO41" s="11"/>
      <c r="MDP41" s="11"/>
      <c r="MDQ41" s="11"/>
      <c r="MDR41" s="11"/>
      <c r="MDS41" s="11"/>
      <c r="MDT41" s="11"/>
      <c r="MDU41" s="11"/>
      <c r="MDV41" s="11"/>
      <c r="MDW41" s="11"/>
      <c r="MDX41" s="11"/>
      <c r="MDY41" s="11"/>
      <c r="MDZ41" s="11"/>
      <c r="MEA41" s="11"/>
      <c r="MEB41" s="11"/>
      <c r="MEC41" s="11"/>
      <c r="MED41" s="11"/>
      <c r="MEE41" s="11"/>
      <c r="MEF41" s="11"/>
      <c r="MEG41" s="11"/>
      <c r="MEH41" s="11"/>
      <c r="MEI41" s="11"/>
      <c r="MEJ41" s="11"/>
      <c r="MEK41" s="11"/>
      <c r="MEL41" s="11"/>
      <c r="MEM41" s="11"/>
      <c r="MEN41" s="11"/>
      <c r="MEO41" s="11"/>
      <c r="MEP41" s="11"/>
      <c r="MEQ41" s="11"/>
      <c r="MER41" s="11"/>
      <c r="MES41" s="11"/>
      <c r="MET41" s="11"/>
      <c r="MEU41" s="11"/>
      <c r="MEV41" s="11"/>
      <c r="MEW41" s="11"/>
      <c r="MEX41" s="11"/>
      <c r="MEY41" s="11"/>
      <c r="MEZ41" s="11"/>
      <c r="MFA41" s="11"/>
      <c r="MFB41" s="11"/>
      <c r="MFC41" s="11"/>
      <c r="MFD41" s="11"/>
      <c r="MFE41" s="11"/>
      <c r="MFF41" s="11"/>
      <c r="MFG41" s="11"/>
      <c r="MFH41" s="11"/>
      <c r="MFI41" s="11"/>
      <c r="MFJ41" s="11"/>
      <c r="MFK41" s="11"/>
      <c r="MFL41" s="11"/>
      <c r="MFM41" s="11"/>
      <c r="MFN41" s="11"/>
      <c r="MFO41" s="11"/>
      <c r="MFP41" s="11"/>
      <c r="MFQ41" s="11"/>
      <c r="MFR41" s="11"/>
      <c r="MFS41" s="11"/>
      <c r="MFT41" s="11"/>
      <c r="MFU41" s="11"/>
      <c r="MFV41" s="11"/>
      <c r="MFW41" s="11"/>
      <c r="MFX41" s="11"/>
      <c r="MFY41" s="11"/>
      <c r="MFZ41" s="11"/>
      <c r="MGA41" s="11"/>
      <c r="MGB41" s="11"/>
      <c r="MGC41" s="11"/>
      <c r="MGD41" s="11"/>
      <c r="MGE41" s="11"/>
      <c r="MGF41" s="11"/>
      <c r="MGG41" s="11"/>
      <c r="MGH41" s="11"/>
      <c r="MGI41" s="11"/>
      <c r="MGJ41" s="11"/>
      <c r="MGK41" s="11"/>
      <c r="MGL41" s="11"/>
      <c r="MGM41" s="11"/>
      <c r="MGN41" s="11"/>
      <c r="MGO41" s="11"/>
      <c r="MGP41" s="11"/>
      <c r="MGQ41" s="11"/>
      <c r="MGR41" s="11"/>
      <c r="MGS41" s="11"/>
      <c r="MGT41" s="11"/>
      <c r="MGU41" s="11"/>
      <c r="MGV41" s="11"/>
      <c r="MGW41" s="11"/>
      <c r="MGX41" s="11"/>
      <c r="MGY41" s="11"/>
      <c r="MGZ41" s="11"/>
      <c r="MHA41" s="11"/>
      <c r="MHB41" s="11"/>
      <c r="MHC41" s="11"/>
      <c r="MHD41" s="11"/>
      <c r="MHE41" s="11"/>
      <c r="MHF41" s="11"/>
      <c r="MHG41" s="11"/>
      <c r="MHH41" s="11"/>
      <c r="MHI41" s="11"/>
      <c r="MHJ41" s="11"/>
      <c r="MHK41" s="11"/>
      <c r="MHL41" s="11"/>
      <c r="MHM41" s="11"/>
      <c r="MHN41" s="11"/>
      <c r="MHO41" s="11"/>
      <c r="MHP41" s="11"/>
      <c r="MHQ41" s="11"/>
      <c r="MHR41" s="11"/>
      <c r="MHS41" s="11"/>
      <c r="MHT41" s="11"/>
      <c r="MHU41" s="11"/>
      <c r="MHV41" s="11"/>
      <c r="MHW41" s="11"/>
      <c r="MHX41" s="11"/>
      <c r="MHY41" s="11"/>
      <c r="MHZ41" s="11"/>
      <c r="MIA41" s="11"/>
      <c r="MIB41" s="11"/>
      <c r="MIC41" s="11"/>
      <c r="MID41" s="11"/>
      <c r="MIE41" s="11"/>
      <c r="MIF41" s="11"/>
      <c r="MIG41" s="11"/>
      <c r="MIH41" s="11"/>
      <c r="MII41" s="11"/>
      <c r="MIJ41" s="11"/>
      <c r="MIK41" s="11"/>
      <c r="MIL41" s="11"/>
      <c r="MIM41" s="11"/>
      <c r="MIN41" s="11"/>
      <c r="MIO41" s="11"/>
      <c r="MIP41" s="11"/>
      <c r="MIQ41" s="11"/>
      <c r="MIR41" s="11"/>
      <c r="MIS41" s="11"/>
      <c r="MIT41" s="11"/>
      <c r="MIU41" s="11"/>
      <c r="MIV41" s="11"/>
      <c r="MIW41" s="11"/>
      <c r="MIX41" s="11"/>
      <c r="MIY41" s="11"/>
      <c r="MIZ41" s="11"/>
      <c r="MJA41" s="11"/>
      <c r="MJB41" s="11"/>
      <c r="MJC41" s="11"/>
      <c r="MJD41" s="11"/>
      <c r="MJE41" s="11"/>
      <c r="MJF41" s="11"/>
      <c r="MJG41" s="11"/>
      <c r="MJH41" s="11"/>
      <c r="MJI41" s="11"/>
      <c r="MJJ41" s="11"/>
      <c r="MJK41" s="11"/>
      <c r="MJL41" s="11"/>
      <c r="MJM41" s="11"/>
      <c r="MJN41" s="11"/>
      <c r="MJO41" s="11"/>
      <c r="MJP41" s="11"/>
      <c r="MJQ41" s="11"/>
      <c r="MJR41" s="11"/>
      <c r="MJS41" s="11"/>
      <c r="MJT41" s="11"/>
      <c r="MJU41" s="11"/>
      <c r="MJV41" s="11"/>
      <c r="MJW41" s="11"/>
      <c r="MJX41" s="11"/>
      <c r="MJY41" s="11"/>
      <c r="MJZ41" s="11"/>
      <c r="MKA41" s="11"/>
      <c r="MKB41" s="11"/>
      <c r="MKC41" s="11"/>
      <c r="MKD41" s="11"/>
      <c r="MKE41" s="11"/>
      <c r="MKF41" s="11"/>
      <c r="MKG41" s="11"/>
      <c r="MKH41" s="11"/>
      <c r="MKI41" s="11"/>
      <c r="MKJ41" s="11"/>
      <c r="MKK41" s="11"/>
      <c r="MKL41" s="11"/>
      <c r="MKM41" s="11"/>
      <c r="MKN41" s="11"/>
      <c r="MKO41" s="11"/>
      <c r="MKP41" s="11"/>
      <c r="MKQ41" s="11"/>
      <c r="MKR41" s="11"/>
      <c r="MKS41" s="11"/>
      <c r="MKT41" s="11"/>
      <c r="MKU41" s="11"/>
      <c r="MKV41" s="11"/>
      <c r="MKW41" s="11"/>
      <c r="MKX41" s="11"/>
      <c r="MKY41" s="11"/>
      <c r="MKZ41" s="11"/>
      <c r="MLA41" s="11"/>
      <c r="MLB41" s="11"/>
      <c r="MLC41" s="11"/>
      <c r="MLD41" s="11"/>
      <c r="MLE41" s="11"/>
      <c r="MLF41" s="11"/>
      <c r="MLG41" s="11"/>
      <c r="MLH41" s="11"/>
      <c r="MLI41" s="11"/>
      <c r="MLJ41" s="11"/>
      <c r="MLK41" s="11"/>
      <c r="MLL41" s="11"/>
      <c r="MLM41" s="11"/>
      <c r="MLN41" s="11"/>
      <c r="MLO41" s="11"/>
      <c r="MLP41" s="11"/>
      <c r="MLQ41" s="11"/>
      <c r="MLR41" s="11"/>
      <c r="MLS41" s="11"/>
      <c r="MLT41" s="11"/>
      <c r="MLU41" s="11"/>
      <c r="MLV41" s="11"/>
      <c r="MLW41" s="11"/>
      <c r="MLX41" s="11"/>
      <c r="MLY41" s="11"/>
      <c r="MLZ41" s="11"/>
      <c r="MMA41" s="11"/>
      <c r="MMB41" s="11"/>
      <c r="MMC41" s="11"/>
      <c r="MMD41" s="11"/>
      <c r="MME41" s="11"/>
      <c r="MMF41" s="11"/>
      <c r="MMG41" s="11"/>
      <c r="MMH41" s="11"/>
      <c r="MMI41" s="11"/>
      <c r="MMJ41" s="11"/>
      <c r="MMK41" s="11"/>
      <c r="MML41" s="11"/>
      <c r="MMM41" s="11"/>
      <c r="MMN41" s="11"/>
      <c r="MMO41" s="11"/>
      <c r="MMP41" s="11"/>
      <c r="MMQ41" s="11"/>
      <c r="MMR41" s="11"/>
      <c r="MMS41" s="11"/>
      <c r="MMT41" s="11"/>
      <c r="MMU41" s="11"/>
      <c r="MMV41" s="11"/>
      <c r="MMW41" s="11"/>
      <c r="MMX41" s="11"/>
      <c r="MMY41" s="11"/>
      <c r="MMZ41" s="11"/>
      <c r="MNA41" s="11"/>
      <c r="MNB41" s="11"/>
      <c r="MNC41" s="11"/>
      <c r="MND41" s="11"/>
      <c r="MNE41" s="11"/>
      <c r="MNF41" s="11"/>
      <c r="MNG41" s="11"/>
      <c r="MNH41" s="11"/>
      <c r="MNI41" s="11"/>
      <c r="MNJ41" s="11"/>
      <c r="MNK41" s="11"/>
      <c r="MNL41" s="11"/>
      <c r="MNM41" s="11"/>
      <c r="MNN41" s="11"/>
      <c r="MNO41" s="11"/>
      <c r="MNP41" s="11"/>
      <c r="MNQ41" s="11"/>
      <c r="MNR41" s="11"/>
      <c r="MNS41" s="11"/>
      <c r="MNT41" s="11"/>
      <c r="MNU41" s="11"/>
      <c r="MNV41" s="11"/>
      <c r="MNW41" s="11"/>
      <c r="MNX41" s="11"/>
      <c r="MNY41" s="11"/>
      <c r="MNZ41" s="11"/>
      <c r="MOA41" s="11"/>
      <c r="MOB41" s="11"/>
      <c r="MOC41" s="11"/>
      <c r="MOD41" s="11"/>
      <c r="MOE41" s="11"/>
      <c r="MOF41" s="11"/>
      <c r="MOG41" s="11"/>
      <c r="MOH41" s="11"/>
      <c r="MOI41" s="11"/>
      <c r="MOJ41" s="11"/>
      <c r="MOK41" s="11"/>
      <c r="MOL41" s="11"/>
      <c r="MOM41" s="11"/>
      <c r="MON41" s="11"/>
      <c r="MOO41" s="11"/>
      <c r="MOP41" s="11"/>
      <c r="MOQ41" s="11"/>
      <c r="MOR41" s="11"/>
      <c r="MOS41" s="11"/>
      <c r="MOT41" s="11"/>
      <c r="MOU41" s="11"/>
      <c r="MOV41" s="11"/>
      <c r="MOW41" s="11"/>
      <c r="MOX41" s="11"/>
      <c r="MOY41" s="11"/>
      <c r="MOZ41" s="11"/>
      <c r="MPA41" s="11"/>
      <c r="MPB41" s="11"/>
      <c r="MPC41" s="11"/>
      <c r="MPD41" s="11"/>
      <c r="MPE41" s="11"/>
      <c r="MPF41" s="11"/>
      <c r="MPG41" s="11"/>
      <c r="MPH41" s="11"/>
      <c r="MPI41" s="11"/>
      <c r="MPJ41" s="11"/>
      <c r="MPK41" s="11"/>
      <c r="MPL41" s="11"/>
      <c r="MPM41" s="11"/>
      <c r="MPN41" s="11"/>
      <c r="MPO41" s="11"/>
      <c r="MPP41" s="11"/>
      <c r="MPQ41" s="11"/>
      <c r="MPR41" s="11"/>
      <c r="MPS41" s="11"/>
      <c r="MPT41" s="11"/>
      <c r="MPU41" s="11"/>
      <c r="MPV41" s="11"/>
      <c r="MPW41" s="11"/>
      <c r="MPX41" s="11"/>
      <c r="MPY41" s="11"/>
      <c r="MPZ41" s="11"/>
      <c r="MQA41" s="11"/>
      <c r="MQB41" s="11"/>
      <c r="MQC41" s="11"/>
      <c r="MQD41" s="11"/>
      <c r="MQE41" s="11"/>
      <c r="MQF41" s="11"/>
      <c r="MQG41" s="11"/>
      <c r="MQH41" s="11"/>
      <c r="MQI41" s="11"/>
      <c r="MQJ41" s="11"/>
      <c r="MQK41" s="11"/>
      <c r="MQL41" s="11"/>
      <c r="MQM41" s="11"/>
      <c r="MQN41" s="11"/>
      <c r="MQO41" s="11"/>
      <c r="MQP41" s="11"/>
      <c r="MQQ41" s="11"/>
      <c r="MQR41" s="11"/>
      <c r="MQS41" s="11"/>
      <c r="MQT41" s="11"/>
      <c r="MQU41" s="11"/>
      <c r="MQV41" s="11"/>
      <c r="MQW41" s="11"/>
      <c r="MQX41" s="11"/>
      <c r="MQY41" s="11"/>
      <c r="MQZ41" s="11"/>
      <c r="MRA41" s="11"/>
      <c r="MRB41" s="11"/>
      <c r="MRC41" s="11"/>
      <c r="MRD41" s="11"/>
      <c r="MRE41" s="11"/>
      <c r="MRF41" s="11"/>
      <c r="MRG41" s="11"/>
      <c r="MRH41" s="11"/>
      <c r="MRI41" s="11"/>
      <c r="MRJ41" s="11"/>
      <c r="MRK41" s="11"/>
      <c r="MRL41" s="11"/>
      <c r="MRM41" s="11"/>
      <c r="MRN41" s="11"/>
      <c r="MRO41" s="11"/>
      <c r="MRP41" s="11"/>
      <c r="MRQ41" s="11"/>
      <c r="MRR41" s="11"/>
      <c r="MRS41" s="11"/>
      <c r="MRT41" s="11"/>
      <c r="MRU41" s="11"/>
      <c r="MRV41" s="11"/>
      <c r="MRW41" s="11"/>
      <c r="MRX41" s="11"/>
      <c r="MRY41" s="11"/>
      <c r="MRZ41" s="11"/>
      <c r="MSA41" s="11"/>
      <c r="MSB41" s="11"/>
      <c r="MSC41" s="11"/>
      <c r="MSD41" s="11"/>
      <c r="MSE41" s="11"/>
      <c r="MSF41" s="11"/>
      <c r="MSG41" s="11"/>
      <c r="MSH41" s="11"/>
      <c r="MSI41" s="11"/>
      <c r="MSJ41" s="11"/>
      <c r="MSK41" s="11"/>
      <c r="MSL41" s="11"/>
      <c r="MSM41" s="11"/>
      <c r="MSN41" s="11"/>
      <c r="MSO41" s="11"/>
      <c r="MSP41" s="11"/>
      <c r="MSQ41" s="11"/>
      <c r="MSR41" s="11"/>
      <c r="MSS41" s="11"/>
      <c r="MST41" s="11"/>
      <c r="MSU41" s="11"/>
      <c r="MSV41" s="11"/>
      <c r="MSW41" s="11"/>
      <c r="MSX41" s="11"/>
      <c r="MSY41" s="11"/>
      <c r="MSZ41" s="11"/>
      <c r="MTA41" s="11"/>
      <c r="MTB41" s="11"/>
      <c r="MTC41" s="11"/>
      <c r="MTD41" s="11"/>
      <c r="MTE41" s="11"/>
      <c r="MTF41" s="11"/>
      <c r="MTG41" s="11"/>
      <c r="MTH41" s="11"/>
      <c r="MTI41" s="11"/>
      <c r="MTJ41" s="11"/>
      <c r="MTK41" s="11"/>
      <c r="MTL41" s="11"/>
      <c r="MTM41" s="11"/>
      <c r="MTN41" s="11"/>
      <c r="MTO41" s="11"/>
      <c r="MTP41" s="11"/>
      <c r="MTQ41" s="11"/>
      <c r="MTR41" s="11"/>
      <c r="MTS41" s="11"/>
      <c r="MTT41" s="11"/>
      <c r="MTU41" s="11"/>
      <c r="MTV41" s="11"/>
      <c r="MTW41" s="11"/>
      <c r="MTX41" s="11"/>
      <c r="MTY41" s="11"/>
      <c r="MTZ41" s="11"/>
      <c r="MUA41" s="11"/>
      <c r="MUB41" s="11"/>
      <c r="MUC41" s="11"/>
      <c r="MUD41" s="11"/>
      <c r="MUE41" s="11"/>
      <c r="MUF41" s="11"/>
      <c r="MUG41" s="11"/>
      <c r="MUH41" s="11"/>
      <c r="MUI41" s="11"/>
      <c r="MUJ41" s="11"/>
      <c r="MUK41" s="11"/>
      <c r="MUL41" s="11"/>
      <c r="MUM41" s="11"/>
      <c r="MUN41" s="11"/>
      <c r="MUO41" s="11"/>
      <c r="MUP41" s="11"/>
      <c r="MUQ41" s="11"/>
      <c r="MUR41" s="11"/>
      <c r="MUS41" s="11"/>
      <c r="MUT41" s="11"/>
      <c r="MUU41" s="11"/>
      <c r="MUV41" s="11"/>
      <c r="MUW41" s="11"/>
      <c r="MUX41" s="11"/>
      <c r="MUY41" s="11"/>
      <c r="MUZ41" s="11"/>
      <c r="MVA41" s="11"/>
      <c r="MVB41" s="11"/>
      <c r="MVC41" s="11"/>
      <c r="MVD41" s="11"/>
      <c r="MVE41" s="11"/>
      <c r="MVF41" s="11"/>
      <c r="MVG41" s="11"/>
      <c r="MVH41" s="11"/>
      <c r="MVI41" s="11"/>
      <c r="MVJ41" s="11"/>
      <c r="MVK41" s="11"/>
      <c r="MVL41" s="11"/>
      <c r="MVM41" s="11"/>
      <c r="MVN41" s="11"/>
      <c r="MVO41" s="11"/>
      <c r="MVP41" s="11"/>
      <c r="MVQ41" s="11"/>
      <c r="MVR41" s="11"/>
      <c r="MVS41" s="11"/>
      <c r="MVT41" s="11"/>
      <c r="MVU41" s="11"/>
      <c r="MVV41" s="11"/>
      <c r="MVW41" s="11"/>
      <c r="MVX41" s="11"/>
      <c r="MVY41" s="11"/>
      <c r="MVZ41" s="11"/>
      <c r="MWA41" s="11"/>
      <c r="MWB41" s="11"/>
      <c r="MWC41" s="11"/>
      <c r="MWD41" s="11"/>
      <c r="MWE41" s="11"/>
      <c r="MWF41" s="11"/>
      <c r="MWG41" s="11"/>
      <c r="MWH41" s="11"/>
      <c r="MWI41" s="11"/>
      <c r="MWJ41" s="11"/>
      <c r="MWK41" s="11"/>
      <c r="MWL41" s="11"/>
      <c r="MWM41" s="11"/>
      <c r="MWN41" s="11"/>
      <c r="MWO41" s="11"/>
      <c r="MWP41" s="11"/>
      <c r="MWQ41" s="11"/>
      <c r="MWR41" s="11"/>
      <c r="MWS41" s="11"/>
      <c r="MWT41" s="11"/>
      <c r="MWU41" s="11"/>
      <c r="MWV41" s="11"/>
      <c r="MWW41" s="11"/>
      <c r="MWX41" s="11"/>
      <c r="MWY41" s="11"/>
      <c r="MWZ41" s="11"/>
      <c r="MXA41" s="11"/>
      <c r="MXB41" s="11"/>
      <c r="MXC41" s="11"/>
      <c r="MXD41" s="11"/>
      <c r="MXE41" s="11"/>
      <c r="MXF41" s="11"/>
      <c r="MXG41" s="11"/>
      <c r="MXH41" s="11"/>
      <c r="MXI41" s="11"/>
      <c r="MXJ41" s="11"/>
      <c r="MXK41" s="11"/>
      <c r="MXL41" s="11"/>
      <c r="MXM41" s="11"/>
      <c r="MXN41" s="11"/>
      <c r="MXO41" s="11"/>
      <c r="MXP41" s="11"/>
      <c r="MXQ41" s="11"/>
      <c r="MXR41" s="11"/>
      <c r="MXS41" s="11"/>
      <c r="MXT41" s="11"/>
      <c r="MXU41" s="11"/>
      <c r="MXV41" s="11"/>
      <c r="MXW41" s="11"/>
      <c r="MXX41" s="11"/>
      <c r="MXY41" s="11"/>
      <c r="MXZ41" s="11"/>
      <c r="MYA41" s="11"/>
      <c r="MYB41" s="11"/>
      <c r="MYC41" s="11"/>
      <c r="MYD41" s="11"/>
      <c r="MYE41" s="11"/>
      <c r="MYF41" s="11"/>
      <c r="MYG41" s="11"/>
      <c r="MYH41" s="11"/>
      <c r="MYI41" s="11"/>
      <c r="MYJ41" s="11"/>
      <c r="MYK41" s="11"/>
      <c r="MYL41" s="11"/>
      <c r="MYM41" s="11"/>
      <c r="MYN41" s="11"/>
      <c r="MYO41" s="11"/>
      <c r="MYP41" s="11"/>
      <c r="MYQ41" s="11"/>
      <c r="MYR41" s="11"/>
      <c r="MYS41" s="11"/>
      <c r="MYT41" s="11"/>
      <c r="MYU41" s="11"/>
      <c r="MYV41" s="11"/>
      <c r="MYW41" s="11"/>
      <c r="MYX41" s="11"/>
      <c r="MYY41" s="11"/>
      <c r="MYZ41" s="11"/>
      <c r="MZA41" s="11"/>
      <c r="MZB41" s="11"/>
      <c r="MZC41" s="11"/>
      <c r="MZD41" s="11"/>
      <c r="MZE41" s="11"/>
      <c r="MZF41" s="11"/>
      <c r="MZG41" s="11"/>
      <c r="MZH41" s="11"/>
      <c r="MZI41" s="11"/>
      <c r="MZJ41" s="11"/>
      <c r="MZK41" s="11"/>
      <c r="MZL41" s="11"/>
      <c r="MZM41" s="11"/>
      <c r="MZN41" s="11"/>
      <c r="MZO41" s="11"/>
      <c r="MZP41" s="11"/>
      <c r="MZQ41" s="11"/>
      <c r="MZR41" s="11"/>
      <c r="MZS41" s="11"/>
      <c r="MZT41" s="11"/>
      <c r="MZU41" s="11"/>
      <c r="MZV41" s="11"/>
      <c r="MZW41" s="11"/>
      <c r="MZX41" s="11"/>
      <c r="MZY41" s="11"/>
      <c r="MZZ41" s="11"/>
      <c r="NAA41" s="11"/>
      <c r="NAB41" s="11"/>
      <c r="NAC41" s="11"/>
      <c r="NAD41" s="11"/>
      <c r="NAE41" s="11"/>
      <c r="NAF41" s="11"/>
      <c r="NAG41" s="11"/>
      <c r="NAH41" s="11"/>
      <c r="NAI41" s="11"/>
      <c r="NAJ41" s="11"/>
      <c r="NAK41" s="11"/>
      <c r="NAL41" s="11"/>
      <c r="NAM41" s="11"/>
      <c r="NAN41" s="11"/>
      <c r="NAO41" s="11"/>
      <c r="NAP41" s="11"/>
      <c r="NAQ41" s="11"/>
      <c r="NAR41" s="11"/>
      <c r="NAS41" s="11"/>
      <c r="NAT41" s="11"/>
      <c r="NAU41" s="11"/>
      <c r="NAV41" s="11"/>
      <c r="NAW41" s="11"/>
      <c r="NAX41" s="11"/>
      <c r="NAY41" s="11"/>
      <c r="NAZ41" s="11"/>
      <c r="NBA41" s="11"/>
      <c r="NBB41" s="11"/>
      <c r="NBC41" s="11"/>
      <c r="NBD41" s="11"/>
      <c r="NBE41" s="11"/>
      <c r="NBF41" s="11"/>
      <c r="NBG41" s="11"/>
      <c r="NBH41" s="11"/>
      <c r="NBI41" s="11"/>
      <c r="NBJ41" s="11"/>
      <c r="NBK41" s="11"/>
      <c r="NBL41" s="11"/>
      <c r="NBM41" s="11"/>
      <c r="NBN41" s="11"/>
      <c r="NBO41" s="11"/>
      <c r="NBP41" s="11"/>
      <c r="NBQ41" s="11"/>
      <c r="NBR41" s="11"/>
      <c r="NBS41" s="11"/>
      <c r="NBT41" s="11"/>
      <c r="NBU41" s="11"/>
      <c r="NBV41" s="11"/>
      <c r="NBW41" s="11"/>
      <c r="NBX41" s="11"/>
      <c r="NBY41" s="11"/>
      <c r="NBZ41" s="11"/>
      <c r="NCA41" s="11"/>
      <c r="NCB41" s="11"/>
      <c r="NCC41" s="11"/>
      <c r="NCD41" s="11"/>
      <c r="NCE41" s="11"/>
      <c r="NCF41" s="11"/>
      <c r="NCG41" s="11"/>
      <c r="NCH41" s="11"/>
      <c r="NCI41" s="11"/>
      <c r="NCJ41" s="11"/>
      <c r="NCK41" s="11"/>
      <c r="NCL41" s="11"/>
      <c r="NCM41" s="11"/>
      <c r="NCN41" s="11"/>
      <c r="NCO41" s="11"/>
      <c r="NCP41" s="11"/>
      <c r="NCQ41" s="11"/>
      <c r="NCR41" s="11"/>
      <c r="NCS41" s="11"/>
      <c r="NCT41" s="11"/>
      <c r="NCU41" s="11"/>
      <c r="NCV41" s="11"/>
      <c r="NCW41" s="11"/>
      <c r="NCX41" s="11"/>
      <c r="NCY41" s="11"/>
      <c r="NCZ41" s="11"/>
      <c r="NDA41" s="11"/>
      <c r="NDB41" s="11"/>
      <c r="NDC41" s="11"/>
      <c r="NDD41" s="11"/>
      <c r="NDE41" s="11"/>
      <c r="NDF41" s="11"/>
      <c r="NDG41" s="11"/>
      <c r="NDH41" s="11"/>
      <c r="NDI41" s="11"/>
      <c r="NDJ41" s="11"/>
      <c r="NDK41" s="11"/>
      <c r="NDL41" s="11"/>
      <c r="NDM41" s="11"/>
      <c r="NDN41" s="11"/>
      <c r="NDO41" s="11"/>
      <c r="NDP41" s="11"/>
      <c r="NDQ41" s="11"/>
      <c r="NDR41" s="11"/>
      <c r="NDS41" s="11"/>
      <c r="NDT41" s="11"/>
      <c r="NDU41" s="11"/>
      <c r="NDV41" s="11"/>
      <c r="NDW41" s="11"/>
      <c r="NDX41" s="11"/>
      <c r="NDY41" s="11"/>
      <c r="NDZ41" s="11"/>
      <c r="NEA41" s="11"/>
      <c r="NEB41" s="11"/>
      <c r="NEC41" s="11"/>
      <c r="NED41" s="11"/>
      <c r="NEE41" s="11"/>
      <c r="NEF41" s="11"/>
      <c r="NEG41" s="11"/>
      <c r="NEH41" s="11"/>
      <c r="NEI41" s="11"/>
      <c r="NEJ41" s="11"/>
      <c r="NEK41" s="11"/>
      <c r="NEL41" s="11"/>
      <c r="NEM41" s="11"/>
      <c r="NEN41" s="11"/>
      <c r="NEO41" s="11"/>
      <c r="NEP41" s="11"/>
      <c r="NEQ41" s="11"/>
      <c r="NER41" s="11"/>
      <c r="NES41" s="11"/>
      <c r="NET41" s="11"/>
      <c r="NEU41" s="11"/>
      <c r="NEV41" s="11"/>
      <c r="NEW41" s="11"/>
      <c r="NEX41" s="11"/>
      <c r="NEY41" s="11"/>
      <c r="NEZ41" s="11"/>
      <c r="NFA41" s="11"/>
      <c r="NFB41" s="11"/>
      <c r="NFC41" s="11"/>
      <c r="NFD41" s="11"/>
      <c r="NFE41" s="11"/>
      <c r="NFF41" s="11"/>
      <c r="NFG41" s="11"/>
      <c r="NFH41" s="11"/>
      <c r="NFI41" s="11"/>
      <c r="NFJ41" s="11"/>
      <c r="NFK41" s="11"/>
      <c r="NFL41" s="11"/>
      <c r="NFM41" s="11"/>
      <c r="NFN41" s="11"/>
      <c r="NFO41" s="11"/>
      <c r="NFP41" s="11"/>
      <c r="NFQ41" s="11"/>
      <c r="NFR41" s="11"/>
      <c r="NFS41" s="11"/>
      <c r="NFT41" s="11"/>
      <c r="NFU41" s="11"/>
      <c r="NFV41" s="11"/>
      <c r="NFW41" s="11"/>
      <c r="NFX41" s="11"/>
      <c r="NFY41" s="11"/>
      <c r="NFZ41" s="11"/>
      <c r="NGA41" s="11"/>
      <c r="NGB41" s="11"/>
      <c r="NGC41" s="11"/>
      <c r="NGD41" s="11"/>
      <c r="NGE41" s="11"/>
      <c r="NGF41" s="11"/>
      <c r="NGG41" s="11"/>
      <c r="NGH41" s="11"/>
      <c r="NGI41" s="11"/>
      <c r="NGJ41" s="11"/>
      <c r="NGK41" s="11"/>
      <c r="NGL41" s="11"/>
      <c r="NGM41" s="11"/>
      <c r="NGN41" s="11"/>
      <c r="NGO41" s="11"/>
      <c r="NGP41" s="11"/>
      <c r="NGQ41" s="11"/>
      <c r="NGR41" s="11"/>
      <c r="NGS41" s="11"/>
      <c r="NGT41" s="11"/>
      <c r="NGU41" s="11"/>
      <c r="NGV41" s="11"/>
      <c r="NGW41" s="11"/>
      <c r="NGX41" s="11"/>
      <c r="NGY41" s="11"/>
      <c r="NGZ41" s="11"/>
      <c r="NHA41" s="11"/>
      <c r="NHB41" s="11"/>
      <c r="NHC41" s="11"/>
      <c r="NHD41" s="11"/>
      <c r="NHE41" s="11"/>
      <c r="NHF41" s="11"/>
      <c r="NHG41" s="11"/>
      <c r="NHH41" s="11"/>
      <c r="NHI41" s="11"/>
      <c r="NHJ41" s="11"/>
      <c r="NHK41" s="11"/>
      <c r="NHL41" s="11"/>
      <c r="NHM41" s="11"/>
      <c r="NHN41" s="11"/>
      <c r="NHO41" s="11"/>
      <c r="NHP41" s="11"/>
      <c r="NHQ41" s="11"/>
      <c r="NHR41" s="11"/>
      <c r="NHS41" s="11"/>
      <c r="NHT41" s="11"/>
      <c r="NHU41" s="11"/>
      <c r="NHV41" s="11"/>
      <c r="NHW41" s="11"/>
      <c r="NHX41" s="11"/>
      <c r="NHY41" s="11"/>
      <c r="NHZ41" s="11"/>
      <c r="NIA41" s="11"/>
      <c r="NIB41" s="11"/>
      <c r="NIC41" s="11"/>
      <c r="NID41" s="11"/>
      <c r="NIE41" s="11"/>
      <c r="NIF41" s="11"/>
      <c r="NIG41" s="11"/>
      <c r="NIH41" s="11"/>
      <c r="NII41" s="11"/>
      <c r="NIJ41" s="11"/>
      <c r="NIK41" s="11"/>
      <c r="NIL41" s="11"/>
      <c r="NIM41" s="11"/>
      <c r="NIN41" s="11"/>
      <c r="NIO41" s="11"/>
      <c r="NIP41" s="11"/>
      <c r="NIQ41" s="11"/>
      <c r="NIR41" s="11"/>
      <c r="NIS41" s="11"/>
      <c r="NIT41" s="11"/>
      <c r="NIU41" s="11"/>
      <c r="NIV41" s="11"/>
      <c r="NIW41" s="11"/>
      <c r="NIX41" s="11"/>
      <c r="NIY41" s="11"/>
      <c r="NIZ41" s="11"/>
      <c r="NJA41" s="11"/>
      <c r="NJB41" s="11"/>
      <c r="NJC41" s="11"/>
      <c r="NJD41" s="11"/>
      <c r="NJE41" s="11"/>
      <c r="NJF41" s="11"/>
      <c r="NJG41" s="11"/>
      <c r="NJH41" s="11"/>
      <c r="NJI41" s="11"/>
      <c r="NJJ41" s="11"/>
      <c r="NJK41" s="11"/>
      <c r="NJL41" s="11"/>
      <c r="NJM41" s="11"/>
      <c r="NJN41" s="11"/>
      <c r="NJO41" s="11"/>
      <c r="NJP41" s="11"/>
      <c r="NJQ41" s="11"/>
      <c r="NJR41" s="11"/>
      <c r="NJS41" s="11"/>
      <c r="NJT41" s="11"/>
      <c r="NJU41" s="11"/>
      <c r="NJV41" s="11"/>
      <c r="NJW41" s="11"/>
      <c r="NJX41" s="11"/>
      <c r="NJY41" s="11"/>
      <c r="NJZ41" s="11"/>
      <c r="NKA41" s="11"/>
      <c r="NKB41" s="11"/>
      <c r="NKC41" s="11"/>
      <c r="NKD41" s="11"/>
      <c r="NKE41" s="11"/>
      <c r="NKF41" s="11"/>
      <c r="NKG41" s="11"/>
      <c r="NKH41" s="11"/>
      <c r="NKI41" s="11"/>
      <c r="NKJ41" s="11"/>
      <c r="NKK41" s="11"/>
      <c r="NKL41" s="11"/>
      <c r="NKM41" s="11"/>
      <c r="NKN41" s="11"/>
      <c r="NKO41" s="11"/>
      <c r="NKP41" s="11"/>
      <c r="NKQ41" s="11"/>
      <c r="NKR41" s="11"/>
      <c r="NKS41" s="11"/>
      <c r="NKT41" s="11"/>
      <c r="NKU41" s="11"/>
      <c r="NKV41" s="11"/>
      <c r="NKW41" s="11"/>
      <c r="NKX41" s="11"/>
      <c r="NKY41" s="11"/>
      <c r="NKZ41" s="11"/>
      <c r="NLA41" s="11"/>
      <c r="NLB41" s="11"/>
      <c r="NLC41" s="11"/>
      <c r="NLD41" s="11"/>
      <c r="NLE41" s="11"/>
      <c r="NLF41" s="11"/>
      <c r="NLG41" s="11"/>
      <c r="NLH41" s="11"/>
      <c r="NLI41" s="11"/>
      <c r="NLJ41" s="11"/>
      <c r="NLK41" s="11"/>
      <c r="NLL41" s="11"/>
      <c r="NLM41" s="11"/>
      <c r="NLN41" s="11"/>
      <c r="NLO41" s="11"/>
      <c r="NLP41" s="11"/>
      <c r="NLQ41" s="11"/>
      <c r="NLR41" s="11"/>
      <c r="NLS41" s="11"/>
      <c r="NLT41" s="11"/>
      <c r="NLU41" s="11"/>
      <c r="NLV41" s="11"/>
      <c r="NLW41" s="11"/>
      <c r="NLX41" s="11"/>
      <c r="NLY41" s="11"/>
      <c r="NLZ41" s="11"/>
      <c r="NMA41" s="11"/>
      <c r="NMB41" s="11"/>
      <c r="NMC41" s="11"/>
      <c r="NMD41" s="11"/>
      <c r="NME41" s="11"/>
      <c r="NMF41" s="11"/>
      <c r="NMG41" s="11"/>
      <c r="NMH41" s="11"/>
      <c r="NMI41" s="11"/>
      <c r="NMJ41" s="11"/>
      <c r="NMK41" s="11"/>
      <c r="NML41" s="11"/>
      <c r="NMM41" s="11"/>
      <c r="NMN41" s="11"/>
      <c r="NMO41" s="11"/>
      <c r="NMP41" s="11"/>
      <c r="NMQ41" s="11"/>
      <c r="NMR41" s="11"/>
      <c r="NMS41" s="11"/>
      <c r="NMT41" s="11"/>
      <c r="NMU41" s="11"/>
      <c r="NMV41" s="11"/>
      <c r="NMW41" s="11"/>
      <c r="NMX41" s="11"/>
      <c r="NMY41" s="11"/>
      <c r="NMZ41" s="11"/>
      <c r="NNA41" s="11"/>
      <c r="NNB41" s="11"/>
      <c r="NNC41" s="11"/>
      <c r="NND41" s="11"/>
      <c r="NNE41" s="11"/>
      <c r="NNF41" s="11"/>
      <c r="NNG41" s="11"/>
      <c r="NNH41" s="11"/>
      <c r="NNI41" s="11"/>
      <c r="NNJ41" s="11"/>
      <c r="NNK41" s="11"/>
      <c r="NNL41" s="11"/>
      <c r="NNM41" s="11"/>
      <c r="NNN41" s="11"/>
      <c r="NNO41" s="11"/>
      <c r="NNP41" s="11"/>
      <c r="NNQ41" s="11"/>
      <c r="NNR41" s="11"/>
      <c r="NNS41" s="11"/>
      <c r="NNT41" s="11"/>
      <c r="NNU41" s="11"/>
      <c r="NNV41" s="11"/>
      <c r="NNW41" s="11"/>
      <c r="NNX41" s="11"/>
      <c r="NNY41" s="11"/>
      <c r="NNZ41" s="11"/>
      <c r="NOA41" s="11"/>
      <c r="NOB41" s="11"/>
      <c r="NOC41" s="11"/>
      <c r="NOD41" s="11"/>
      <c r="NOE41" s="11"/>
      <c r="NOF41" s="11"/>
      <c r="NOG41" s="11"/>
      <c r="NOH41" s="11"/>
      <c r="NOI41" s="11"/>
      <c r="NOJ41" s="11"/>
      <c r="NOK41" s="11"/>
      <c r="NOL41" s="11"/>
      <c r="NOM41" s="11"/>
      <c r="NON41" s="11"/>
      <c r="NOO41" s="11"/>
      <c r="NOP41" s="11"/>
      <c r="NOQ41" s="11"/>
      <c r="NOR41" s="11"/>
      <c r="NOS41" s="11"/>
      <c r="NOT41" s="11"/>
      <c r="NOU41" s="11"/>
      <c r="NOV41" s="11"/>
      <c r="NOW41" s="11"/>
      <c r="NOX41" s="11"/>
      <c r="NOY41" s="11"/>
      <c r="NOZ41" s="11"/>
      <c r="NPA41" s="11"/>
      <c r="NPB41" s="11"/>
      <c r="NPC41" s="11"/>
      <c r="NPD41" s="11"/>
      <c r="NPE41" s="11"/>
      <c r="NPF41" s="11"/>
      <c r="NPG41" s="11"/>
      <c r="NPH41" s="11"/>
      <c r="NPI41" s="11"/>
      <c r="NPJ41" s="11"/>
      <c r="NPK41" s="11"/>
      <c r="NPL41" s="11"/>
      <c r="NPM41" s="11"/>
      <c r="NPN41" s="11"/>
      <c r="NPO41" s="11"/>
      <c r="NPP41" s="11"/>
      <c r="NPQ41" s="11"/>
      <c r="NPR41" s="11"/>
      <c r="NPS41" s="11"/>
      <c r="NPT41" s="11"/>
      <c r="NPU41" s="11"/>
      <c r="NPV41" s="11"/>
      <c r="NPW41" s="11"/>
      <c r="NPX41" s="11"/>
      <c r="NPY41" s="11"/>
      <c r="NPZ41" s="11"/>
      <c r="NQA41" s="11"/>
      <c r="NQB41" s="11"/>
      <c r="NQC41" s="11"/>
      <c r="NQD41" s="11"/>
      <c r="NQE41" s="11"/>
      <c r="NQF41" s="11"/>
      <c r="NQG41" s="11"/>
      <c r="NQH41" s="11"/>
      <c r="NQI41" s="11"/>
      <c r="NQJ41" s="11"/>
      <c r="NQK41" s="11"/>
      <c r="NQL41" s="11"/>
      <c r="NQM41" s="11"/>
      <c r="NQN41" s="11"/>
      <c r="NQO41" s="11"/>
      <c r="NQP41" s="11"/>
      <c r="NQQ41" s="11"/>
      <c r="NQR41" s="11"/>
      <c r="NQS41" s="11"/>
      <c r="NQT41" s="11"/>
      <c r="NQU41" s="11"/>
      <c r="NQV41" s="11"/>
      <c r="NQW41" s="11"/>
      <c r="NQX41" s="11"/>
      <c r="NQY41" s="11"/>
      <c r="NQZ41" s="11"/>
      <c r="NRA41" s="11"/>
      <c r="NRB41" s="11"/>
      <c r="NRC41" s="11"/>
      <c r="NRD41" s="11"/>
      <c r="NRE41" s="11"/>
      <c r="NRF41" s="11"/>
      <c r="NRG41" s="11"/>
      <c r="NRH41" s="11"/>
      <c r="NRI41" s="11"/>
      <c r="NRJ41" s="11"/>
      <c r="NRK41" s="11"/>
      <c r="NRL41" s="11"/>
      <c r="NRM41" s="11"/>
      <c r="NRN41" s="11"/>
      <c r="NRO41" s="11"/>
      <c r="NRP41" s="11"/>
      <c r="NRQ41" s="11"/>
      <c r="NRR41" s="11"/>
      <c r="NRS41" s="11"/>
      <c r="NRT41" s="11"/>
      <c r="NRU41" s="11"/>
      <c r="NRV41" s="11"/>
      <c r="NRW41" s="11"/>
      <c r="NRX41" s="11"/>
      <c r="NRY41" s="11"/>
      <c r="NRZ41" s="11"/>
      <c r="NSA41" s="11"/>
      <c r="NSB41" s="11"/>
      <c r="NSC41" s="11"/>
      <c r="NSD41" s="11"/>
      <c r="NSE41" s="11"/>
      <c r="NSF41" s="11"/>
      <c r="NSG41" s="11"/>
      <c r="NSH41" s="11"/>
      <c r="NSI41" s="11"/>
      <c r="NSJ41" s="11"/>
      <c r="NSK41" s="11"/>
      <c r="NSL41" s="11"/>
      <c r="NSM41" s="11"/>
      <c r="NSN41" s="11"/>
      <c r="NSO41" s="11"/>
      <c r="NSP41" s="11"/>
      <c r="NSQ41" s="11"/>
      <c r="NSR41" s="11"/>
      <c r="NSS41" s="11"/>
      <c r="NST41" s="11"/>
      <c r="NSU41" s="11"/>
      <c r="NSV41" s="11"/>
      <c r="NSW41" s="11"/>
      <c r="NSX41" s="11"/>
      <c r="NSY41" s="11"/>
      <c r="NSZ41" s="11"/>
      <c r="NTA41" s="11"/>
      <c r="NTB41" s="11"/>
      <c r="NTC41" s="11"/>
      <c r="NTD41" s="11"/>
      <c r="NTE41" s="11"/>
      <c r="NTF41" s="11"/>
      <c r="NTG41" s="11"/>
      <c r="NTH41" s="11"/>
      <c r="NTI41" s="11"/>
      <c r="NTJ41" s="11"/>
      <c r="NTK41" s="11"/>
      <c r="NTL41" s="11"/>
      <c r="NTM41" s="11"/>
      <c r="NTN41" s="11"/>
      <c r="NTO41" s="11"/>
      <c r="NTP41" s="11"/>
      <c r="NTQ41" s="11"/>
      <c r="NTR41" s="11"/>
      <c r="NTS41" s="11"/>
      <c r="NTT41" s="11"/>
      <c r="NTU41" s="11"/>
      <c r="NTV41" s="11"/>
      <c r="NTW41" s="11"/>
      <c r="NTX41" s="11"/>
      <c r="NTY41" s="11"/>
      <c r="NTZ41" s="11"/>
      <c r="NUA41" s="11"/>
      <c r="NUB41" s="11"/>
      <c r="NUC41" s="11"/>
      <c r="NUD41" s="11"/>
      <c r="NUE41" s="11"/>
      <c r="NUF41" s="11"/>
      <c r="NUG41" s="11"/>
      <c r="NUH41" s="11"/>
      <c r="NUI41" s="11"/>
      <c r="NUJ41" s="11"/>
      <c r="NUK41" s="11"/>
      <c r="NUL41" s="11"/>
      <c r="NUM41" s="11"/>
      <c r="NUN41" s="11"/>
      <c r="NUO41" s="11"/>
      <c r="NUP41" s="11"/>
      <c r="NUQ41" s="11"/>
      <c r="NUR41" s="11"/>
      <c r="NUS41" s="11"/>
      <c r="NUT41" s="11"/>
      <c r="NUU41" s="11"/>
      <c r="NUV41" s="11"/>
      <c r="NUW41" s="11"/>
      <c r="NUX41" s="11"/>
      <c r="NUY41" s="11"/>
      <c r="NUZ41" s="11"/>
      <c r="NVA41" s="11"/>
      <c r="NVB41" s="11"/>
      <c r="NVC41" s="11"/>
      <c r="NVD41" s="11"/>
      <c r="NVE41" s="11"/>
      <c r="NVF41" s="11"/>
      <c r="NVG41" s="11"/>
      <c r="NVH41" s="11"/>
      <c r="NVI41" s="11"/>
      <c r="NVJ41" s="11"/>
      <c r="NVK41" s="11"/>
      <c r="NVL41" s="11"/>
      <c r="NVM41" s="11"/>
      <c r="NVN41" s="11"/>
      <c r="NVO41" s="11"/>
      <c r="NVP41" s="11"/>
      <c r="NVQ41" s="11"/>
      <c r="NVR41" s="11"/>
      <c r="NVS41" s="11"/>
      <c r="NVT41" s="11"/>
      <c r="NVU41" s="11"/>
      <c r="NVV41" s="11"/>
      <c r="NVW41" s="11"/>
      <c r="NVX41" s="11"/>
      <c r="NVY41" s="11"/>
      <c r="NVZ41" s="11"/>
      <c r="NWA41" s="11"/>
      <c r="NWB41" s="11"/>
      <c r="NWC41" s="11"/>
      <c r="NWD41" s="11"/>
      <c r="NWE41" s="11"/>
      <c r="NWF41" s="11"/>
      <c r="NWG41" s="11"/>
      <c r="NWH41" s="11"/>
      <c r="NWI41" s="11"/>
      <c r="NWJ41" s="11"/>
      <c r="NWK41" s="11"/>
      <c r="NWL41" s="11"/>
      <c r="NWM41" s="11"/>
      <c r="NWN41" s="11"/>
      <c r="NWO41" s="11"/>
      <c r="NWP41" s="11"/>
      <c r="NWQ41" s="11"/>
      <c r="NWR41" s="11"/>
      <c r="NWS41" s="11"/>
      <c r="NWT41" s="11"/>
      <c r="NWU41" s="11"/>
      <c r="NWV41" s="11"/>
      <c r="NWW41" s="11"/>
      <c r="NWX41" s="11"/>
      <c r="NWY41" s="11"/>
      <c r="NWZ41" s="11"/>
      <c r="NXA41" s="11"/>
      <c r="NXB41" s="11"/>
      <c r="NXC41" s="11"/>
      <c r="NXD41" s="11"/>
      <c r="NXE41" s="11"/>
      <c r="NXF41" s="11"/>
      <c r="NXG41" s="11"/>
      <c r="NXH41" s="11"/>
      <c r="NXI41" s="11"/>
      <c r="NXJ41" s="11"/>
      <c r="NXK41" s="11"/>
      <c r="NXL41" s="11"/>
      <c r="NXM41" s="11"/>
      <c r="NXN41" s="11"/>
      <c r="NXO41" s="11"/>
      <c r="NXP41" s="11"/>
      <c r="NXQ41" s="11"/>
      <c r="NXR41" s="11"/>
      <c r="NXS41" s="11"/>
      <c r="NXT41" s="11"/>
      <c r="NXU41" s="11"/>
      <c r="NXV41" s="11"/>
      <c r="NXW41" s="11"/>
      <c r="NXX41" s="11"/>
      <c r="NXY41" s="11"/>
      <c r="NXZ41" s="11"/>
      <c r="NYA41" s="11"/>
      <c r="NYB41" s="11"/>
      <c r="NYC41" s="11"/>
      <c r="NYD41" s="11"/>
      <c r="NYE41" s="11"/>
      <c r="NYF41" s="11"/>
      <c r="NYG41" s="11"/>
      <c r="NYH41" s="11"/>
      <c r="NYI41" s="11"/>
      <c r="NYJ41" s="11"/>
      <c r="NYK41" s="11"/>
      <c r="NYL41" s="11"/>
      <c r="NYM41" s="11"/>
      <c r="NYN41" s="11"/>
      <c r="NYO41" s="11"/>
      <c r="NYP41" s="11"/>
      <c r="NYQ41" s="11"/>
      <c r="NYR41" s="11"/>
      <c r="NYS41" s="11"/>
      <c r="NYT41" s="11"/>
      <c r="NYU41" s="11"/>
      <c r="NYV41" s="11"/>
      <c r="NYW41" s="11"/>
      <c r="NYX41" s="11"/>
      <c r="NYY41" s="11"/>
      <c r="NYZ41" s="11"/>
      <c r="NZA41" s="11"/>
      <c r="NZB41" s="11"/>
      <c r="NZC41" s="11"/>
      <c r="NZD41" s="11"/>
      <c r="NZE41" s="11"/>
      <c r="NZF41" s="11"/>
      <c r="NZG41" s="11"/>
      <c r="NZH41" s="11"/>
      <c r="NZI41" s="11"/>
      <c r="NZJ41" s="11"/>
      <c r="NZK41" s="11"/>
      <c r="NZL41" s="11"/>
      <c r="NZM41" s="11"/>
      <c r="NZN41" s="11"/>
      <c r="NZO41" s="11"/>
      <c r="NZP41" s="11"/>
      <c r="NZQ41" s="11"/>
      <c r="NZR41" s="11"/>
      <c r="NZS41" s="11"/>
      <c r="NZT41" s="11"/>
      <c r="NZU41" s="11"/>
      <c r="NZV41" s="11"/>
      <c r="NZW41" s="11"/>
      <c r="NZX41" s="11"/>
      <c r="NZY41" s="11"/>
      <c r="NZZ41" s="11"/>
      <c r="OAA41" s="11"/>
      <c r="OAB41" s="11"/>
      <c r="OAC41" s="11"/>
      <c r="OAD41" s="11"/>
      <c r="OAE41" s="11"/>
      <c r="OAF41" s="11"/>
      <c r="OAG41" s="11"/>
      <c r="OAH41" s="11"/>
      <c r="OAI41" s="11"/>
      <c r="OAJ41" s="11"/>
      <c r="OAK41" s="11"/>
      <c r="OAL41" s="11"/>
      <c r="OAM41" s="11"/>
      <c r="OAN41" s="11"/>
      <c r="OAO41" s="11"/>
      <c r="OAP41" s="11"/>
      <c r="OAQ41" s="11"/>
      <c r="OAR41" s="11"/>
      <c r="OAS41" s="11"/>
      <c r="OAT41" s="11"/>
      <c r="OAU41" s="11"/>
      <c r="OAV41" s="11"/>
      <c r="OAW41" s="11"/>
      <c r="OAX41" s="11"/>
      <c r="OAY41" s="11"/>
      <c r="OAZ41" s="11"/>
      <c r="OBA41" s="11"/>
      <c r="OBB41" s="11"/>
      <c r="OBC41" s="11"/>
      <c r="OBD41" s="11"/>
      <c r="OBE41" s="11"/>
      <c r="OBF41" s="11"/>
      <c r="OBG41" s="11"/>
      <c r="OBH41" s="11"/>
      <c r="OBI41" s="11"/>
      <c r="OBJ41" s="11"/>
      <c r="OBK41" s="11"/>
      <c r="OBL41" s="11"/>
      <c r="OBM41" s="11"/>
      <c r="OBN41" s="11"/>
      <c r="OBO41" s="11"/>
      <c r="OBP41" s="11"/>
      <c r="OBQ41" s="11"/>
      <c r="OBR41" s="11"/>
      <c r="OBS41" s="11"/>
      <c r="OBT41" s="11"/>
      <c r="OBU41" s="11"/>
      <c r="OBV41" s="11"/>
      <c r="OBW41" s="11"/>
      <c r="OBX41" s="11"/>
      <c r="OBY41" s="11"/>
      <c r="OBZ41" s="11"/>
      <c r="OCA41" s="11"/>
      <c r="OCB41" s="11"/>
      <c r="OCC41" s="11"/>
      <c r="OCD41" s="11"/>
      <c r="OCE41" s="11"/>
      <c r="OCF41" s="11"/>
      <c r="OCG41" s="11"/>
      <c r="OCH41" s="11"/>
      <c r="OCI41" s="11"/>
      <c r="OCJ41" s="11"/>
      <c r="OCK41" s="11"/>
      <c r="OCL41" s="11"/>
      <c r="OCM41" s="11"/>
      <c r="OCN41" s="11"/>
      <c r="OCO41" s="11"/>
      <c r="OCP41" s="11"/>
      <c r="OCQ41" s="11"/>
      <c r="OCR41" s="11"/>
      <c r="OCS41" s="11"/>
      <c r="OCT41" s="11"/>
      <c r="OCU41" s="11"/>
      <c r="OCV41" s="11"/>
      <c r="OCW41" s="11"/>
      <c r="OCX41" s="11"/>
      <c r="OCY41" s="11"/>
      <c r="OCZ41" s="11"/>
      <c r="ODA41" s="11"/>
      <c r="ODB41" s="11"/>
      <c r="ODC41" s="11"/>
      <c r="ODD41" s="11"/>
      <c r="ODE41" s="11"/>
      <c r="ODF41" s="11"/>
      <c r="ODG41" s="11"/>
      <c r="ODH41" s="11"/>
      <c r="ODI41" s="11"/>
      <c r="ODJ41" s="11"/>
      <c r="ODK41" s="11"/>
      <c r="ODL41" s="11"/>
      <c r="ODM41" s="11"/>
      <c r="ODN41" s="11"/>
      <c r="ODO41" s="11"/>
      <c r="ODP41" s="11"/>
      <c r="ODQ41" s="11"/>
      <c r="ODR41" s="11"/>
      <c r="ODS41" s="11"/>
      <c r="ODT41" s="11"/>
      <c r="ODU41" s="11"/>
      <c r="ODV41" s="11"/>
      <c r="ODW41" s="11"/>
      <c r="ODX41" s="11"/>
      <c r="ODY41" s="11"/>
      <c r="ODZ41" s="11"/>
      <c r="OEA41" s="11"/>
      <c r="OEB41" s="11"/>
      <c r="OEC41" s="11"/>
      <c r="OED41" s="11"/>
      <c r="OEE41" s="11"/>
      <c r="OEF41" s="11"/>
      <c r="OEG41" s="11"/>
      <c r="OEH41" s="11"/>
      <c r="OEI41" s="11"/>
      <c r="OEJ41" s="11"/>
      <c r="OEK41" s="11"/>
      <c r="OEL41" s="11"/>
      <c r="OEM41" s="11"/>
      <c r="OEN41" s="11"/>
      <c r="OEO41" s="11"/>
      <c r="OEP41" s="11"/>
      <c r="OEQ41" s="11"/>
      <c r="OER41" s="11"/>
      <c r="OES41" s="11"/>
      <c r="OET41" s="11"/>
      <c r="OEU41" s="11"/>
      <c r="OEV41" s="11"/>
      <c r="OEW41" s="11"/>
      <c r="OEX41" s="11"/>
      <c r="OEY41" s="11"/>
      <c r="OEZ41" s="11"/>
      <c r="OFA41" s="11"/>
      <c r="OFB41" s="11"/>
      <c r="OFC41" s="11"/>
      <c r="OFD41" s="11"/>
      <c r="OFE41" s="11"/>
      <c r="OFF41" s="11"/>
      <c r="OFG41" s="11"/>
      <c r="OFH41" s="11"/>
      <c r="OFI41" s="11"/>
      <c r="OFJ41" s="11"/>
      <c r="OFK41" s="11"/>
      <c r="OFL41" s="11"/>
      <c r="OFM41" s="11"/>
      <c r="OFN41" s="11"/>
      <c r="OFO41" s="11"/>
      <c r="OFP41" s="11"/>
      <c r="OFQ41" s="11"/>
      <c r="OFR41" s="11"/>
      <c r="OFS41" s="11"/>
      <c r="OFT41" s="11"/>
      <c r="OFU41" s="11"/>
      <c r="OFV41" s="11"/>
      <c r="OFW41" s="11"/>
      <c r="OFX41" s="11"/>
      <c r="OFY41" s="11"/>
      <c r="OFZ41" s="11"/>
      <c r="OGA41" s="11"/>
      <c r="OGB41" s="11"/>
      <c r="OGC41" s="11"/>
      <c r="OGD41" s="11"/>
      <c r="OGE41" s="11"/>
      <c r="OGF41" s="11"/>
      <c r="OGG41" s="11"/>
      <c r="OGH41" s="11"/>
      <c r="OGI41" s="11"/>
      <c r="OGJ41" s="11"/>
      <c r="OGK41" s="11"/>
      <c r="OGL41" s="11"/>
      <c r="OGM41" s="11"/>
      <c r="OGN41" s="11"/>
      <c r="OGO41" s="11"/>
      <c r="OGP41" s="11"/>
      <c r="OGQ41" s="11"/>
      <c r="OGR41" s="11"/>
      <c r="OGS41" s="11"/>
      <c r="OGT41" s="11"/>
      <c r="OGU41" s="11"/>
      <c r="OGV41" s="11"/>
      <c r="OGW41" s="11"/>
      <c r="OGX41" s="11"/>
      <c r="OGY41" s="11"/>
      <c r="OGZ41" s="11"/>
      <c r="OHA41" s="11"/>
      <c r="OHB41" s="11"/>
      <c r="OHC41" s="11"/>
      <c r="OHD41" s="11"/>
      <c r="OHE41" s="11"/>
      <c r="OHF41" s="11"/>
      <c r="OHG41" s="11"/>
      <c r="OHH41" s="11"/>
      <c r="OHI41" s="11"/>
      <c r="OHJ41" s="11"/>
      <c r="OHK41" s="11"/>
      <c r="OHL41" s="11"/>
      <c r="OHM41" s="11"/>
      <c r="OHN41" s="11"/>
      <c r="OHO41" s="11"/>
      <c r="OHP41" s="11"/>
      <c r="OHQ41" s="11"/>
      <c r="OHR41" s="11"/>
      <c r="OHS41" s="11"/>
      <c r="OHT41" s="11"/>
      <c r="OHU41" s="11"/>
      <c r="OHV41" s="11"/>
      <c r="OHW41" s="11"/>
      <c r="OHX41" s="11"/>
      <c r="OHY41" s="11"/>
      <c r="OHZ41" s="11"/>
      <c r="OIA41" s="11"/>
      <c r="OIB41" s="11"/>
      <c r="OIC41" s="11"/>
      <c r="OID41" s="11"/>
      <c r="OIE41" s="11"/>
      <c r="OIF41" s="11"/>
      <c r="OIG41" s="11"/>
      <c r="OIH41" s="11"/>
      <c r="OII41" s="11"/>
      <c r="OIJ41" s="11"/>
      <c r="OIK41" s="11"/>
      <c r="OIL41" s="11"/>
      <c r="OIM41" s="11"/>
      <c r="OIN41" s="11"/>
      <c r="OIO41" s="11"/>
      <c r="OIP41" s="11"/>
      <c r="OIQ41" s="11"/>
      <c r="OIR41" s="11"/>
      <c r="OIS41" s="11"/>
      <c r="OIT41" s="11"/>
      <c r="OIU41" s="11"/>
      <c r="OIV41" s="11"/>
      <c r="OIW41" s="11"/>
      <c r="OIX41" s="11"/>
      <c r="OIY41" s="11"/>
      <c r="OIZ41" s="11"/>
      <c r="OJA41" s="11"/>
      <c r="OJB41" s="11"/>
      <c r="OJC41" s="11"/>
      <c r="OJD41" s="11"/>
      <c r="OJE41" s="11"/>
      <c r="OJF41" s="11"/>
      <c r="OJG41" s="11"/>
      <c r="OJH41" s="11"/>
      <c r="OJI41" s="11"/>
      <c r="OJJ41" s="11"/>
      <c r="OJK41" s="11"/>
      <c r="OJL41" s="11"/>
      <c r="OJM41" s="11"/>
      <c r="OJN41" s="11"/>
      <c r="OJO41" s="11"/>
      <c r="OJP41" s="11"/>
      <c r="OJQ41" s="11"/>
      <c r="OJR41" s="11"/>
      <c r="OJS41" s="11"/>
      <c r="OJT41" s="11"/>
      <c r="OJU41" s="11"/>
      <c r="OJV41" s="11"/>
      <c r="OJW41" s="11"/>
      <c r="OJX41" s="11"/>
      <c r="OJY41" s="11"/>
      <c r="OJZ41" s="11"/>
      <c r="OKA41" s="11"/>
      <c r="OKB41" s="11"/>
      <c r="OKC41" s="11"/>
      <c r="OKD41" s="11"/>
      <c r="OKE41" s="11"/>
      <c r="OKF41" s="11"/>
      <c r="OKG41" s="11"/>
      <c r="OKH41" s="11"/>
      <c r="OKI41" s="11"/>
      <c r="OKJ41" s="11"/>
      <c r="OKK41" s="11"/>
      <c r="OKL41" s="11"/>
      <c r="OKM41" s="11"/>
      <c r="OKN41" s="11"/>
      <c r="OKO41" s="11"/>
      <c r="OKP41" s="11"/>
      <c r="OKQ41" s="11"/>
      <c r="OKR41" s="11"/>
      <c r="OKS41" s="11"/>
      <c r="OKT41" s="11"/>
      <c r="OKU41" s="11"/>
      <c r="OKV41" s="11"/>
      <c r="OKW41" s="11"/>
      <c r="OKX41" s="11"/>
      <c r="OKY41" s="11"/>
      <c r="OKZ41" s="11"/>
      <c r="OLA41" s="11"/>
      <c r="OLB41" s="11"/>
      <c r="OLC41" s="11"/>
      <c r="OLD41" s="11"/>
      <c r="OLE41" s="11"/>
      <c r="OLF41" s="11"/>
      <c r="OLG41" s="11"/>
      <c r="OLH41" s="11"/>
      <c r="OLI41" s="11"/>
      <c r="OLJ41" s="11"/>
      <c r="OLK41" s="11"/>
      <c r="OLL41" s="11"/>
      <c r="OLM41" s="11"/>
      <c r="OLN41" s="11"/>
      <c r="OLO41" s="11"/>
      <c r="OLP41" s="11"/>
      <c r="OLQ41" s="11"/>
      <c r="OLR41" s="11"/>
      <c r="OLS41" s="11"/>
      <c r="OLT41" s="11"/>
      <c r="OLU41" s="11"/>
      <c r="OLV41" s="11"/>
      <c r="OLW41" s="11"/>
      <c r="OLX41" s="11"/>
      <c r="OLY41" s="11"/>
      <c r="OLZ41" s="11"/>
      <c r="OMA41" s="11"/>
      <c r="OMB41" s="11"/>
      <c r="OMC41" s="11"/>
      <c r="OMD41" s="11"/>
      <c r="OME41" s="11"/>
      <c r="OMF41" s="11"/>
      <c r="OMG41" s="11"/>
      <c r="OMH41" s="11"/>
      <c r="OMI41" s="11"/>
      <c r="OMJ41" s="11"/>
      <c r="OMK41" s="11"/>
      <c r="OML41" s="11"/>
      <c r="OMM41" s="11"/>
      <c r="OMN41" s="11"/>
      <c r="OMO41" s="11"/>
      <c r="OMP41" s="11"/>
      <c r="OMQ41" s="11"/>
      <c r="OMR41" s="11"/>
      <c r="OMS41" s="11"/>
      <c r="OMT41" s="11"/>
      <c r="OMU41" s="11"/>
      <c r="OMV41" s="11"/>
      <c r="OMW41" s="11"/>
      <c r="OMX41" s="11"/>
      <c r="OMY41" s="11"/>
      <c r="OMZ41" s="11"/>
      <c r="ONA41" s="11"/>
      <c r="ONB41" s="11"/>
      <c r="ONC41" s="11"/>
      <c r="OND41" s="11"/>
      <c r="ONE41" s="11"/>
      <c r="ONF41" s="11"/>
      <c r="ONG41" s="11"/>
      <c r="ONH41" s="11"/>
      <c r="ONI41" s="11"/>
      <c r="ONJ41" s="11"/>
      <c r="ONK41" s="11"/>
      <c r="ONL41" s="11"/>
      <c r="ONM41" s="11"/>
      <c r="ONN41" s="11"/>
      <c r="ONO41" s="11"/>
      <c r="ONP41" s="11"/>
      <c r="ONQ41" s="11"/>
      <c r="ONR41" s="11"/>
      <c r="ONS41" s="11"/>
      <c r="ONT41" s="11"/>
      <c r="ONU41" s="11"/>
      <c r="ONV41" s="11"/>
      <c r="ONW41" s="11"/>
      <c r="ONX41" s="11"/>
      <c r="ONY41" s="11"/>
      <c r="ONZ41" s="11"/>
      <c r="OOA41" s="11"/>
      <c r="OOB41" s="11"/>
      <c r="OOC41" s="11"/>
      <c r="OOD41" s="11"/>
      <c r="OOE41" s="11"/>
      <c r="OOF41" s="11"/>
      <c r="OOG41" s="11"/>
      <c r="OOH41" s="11"/>
      <c r="OOI41" s="11"/>
      <c r="OOJ41" s="11"/>
      <c r="OOK41" s="11"/>
      <c r="OOL41" s="11"/>
      <c r="OOM41" s="11"/>
      <c r="OON41" s="11"/>
      <c r="OOO41" s="11"/>
      <c r="OOP41" s="11"/>
      <c r="OOQ41" s="11"/>
      <c r="OOR41" s="11"/>
      <c r="OOS41" s="11"/>
      <c r="OOT41" s="11"/>
      <c r="OOU41" s="11"/>
      <c r="OOV41" s="11"/>
      <c r="OOW41" s="11"/>
      <c r="OOX41" s="11"/>
      <c r="OOY41" s="11"/>
      <c r="OOZ41" s="11"/>
      <c r="OPA41" s="11"/>
      <c r="OPB41" s="11"/>
      <c r="OPC41" s="11"/>
      <c r="OPD41" s="11"/>
      <c r="OPE41" s="11"/>
      <c r="OPF41" s="11"/>
      <c r="OPG41" s="11"/>
      <c r="OPH41" s="11"/>
      <c r="OPI41" s="11"/>
      <c r="OPJ41" s="11"/>
      <c r="OPK41" s="11"/>
      <c r="OPL41" s="11"/>
      <c r="OPM41" s="11"/>
      <c r="OPN41" s="11"/>
      <c r="OPO41" s="11"/>
      <c r="OPP41" s="11"/>
      <c r="OPQ41" s="11"/>
      <c r="OPR41" s="11"/>
      <c r="OPS41" s="11"/>
      <c r="OPT41" s="11"/>
      <c r="OPU41" s="11"/>
      <c r="OPV41" s="11"/>
      <c r="OPW41" s="11"/>
      <c r="OPX41" s="11"/>
      <c r="OPY41" s="11"/>
      <c r="OPZ41" s="11"/>
      <c r="OQA41" s="11"/>
      <c r="OQB41" s="11"/>
      <c r="OQC41" s="11"/>
      <c r="OQD41" s="11"/>
      <c r="OQE41" s="11"/>
      <c r="OQF41" s="11"/>
      <c r="OQG41" s="11"/>
      <c r="OQH41" s="11"/>
      <c r="OQI41" s="11"/>
      <c r="OQJ41" s="11"/>
      <c r="OQK41" s="11"/>
      <c r="OQL41" s="11"/>
      <c r="OQM41" s="11"/>
      <c r="OQN41" s="11"/>
      <c r="OQO41" s="11"/>
      <c r="OQP41" s="11"/>
      <c r="OQQ41" s="11"/>
      <c r="OQR41" s="11"/>
      <c r="OQS41" s="11"/>
      <c r="OQT41" s="11"/>
      <c r="OQU41" s="11"/>
      <c r="OQV41" s="11"/>
      <c r="OQW41" s="11"/>
      <c r="OQX41" s="11"/>
      <c r="OQY41" s="11"/>
      <c r="OQZ41" s="11"/>
      <c r="ORA41" s="11"/>
      <c r="ORB41" s="11"/>
      <c r="ORC41" s="11"/>
      <c r="ORD41" s="11"/>
      <c r="ORE41" s="11"/>
      <c r="ORF41" s="11"/>
      <c r="ORG41" s="11"/>
      <c r="ORH41" s="11"/>
      <c r="ORI41" s="11"/>
      <c r="ORJ41" s="11"/>
      <c r="ORK41" s="11"/>
      <c r="ORL41" s="11"/>
      <c r="ORM41" s="11"/>
      <c r="ORN41" s="11"/>
      <c r="ORO41" s="11"/>
      <c r="ORP41" s="11"/>
      <c r="ORQ41" s="11"/>
      <c r="ORR41" s="11"/>
      <c r="ORS41" s="11"/>
      <c r="ORT41" s="11"/>
      <c r="ORU41" s="11"/>
      <c r="ORV41" s="11"/>
      <c r="ORW41" s="11"/>
      <c r="ORX41" s="11"/>
      <c r="ORY41" s="11"/>
      <c r="ORZ41" s="11"/>
      <c r="OSA41" s="11"/>
      <c r="OSB41" s="11"/>
      <c r="OSC41" s="11"/>
      <c r="OSD41" s="11"/>
      <c r="OSE41" s="11"/>
      <c r="OSF41" s="11"/>
      <c r="OSG41" s="11"/>
      <c r="OSH41" s="11"/>
      <c r="OSI41" s="11"/>
      <c r="OSJ41" s="11"/>
      <c r="OSK41" s="11"/>
      <c r="OSL41" s="11"/>
      <c r="OSM41" s="11"/>
      <c r="OSN41" s="11"/>
      <c r="OSO41" s="11"/>
      <c r="OSP41" s="11"/>
      <c r="OSQ41" s="11"/>
      <c r="OSR41" s="11"/>
      <c r="OSS41" s="11"/>
      <c r="OST41" s="11"/>
      <c r="OSU41" s="11"/>
      <c r="OSV41" s="11"/>
      <c r="OSW41" s="11"/>
      <c r="OSX41" s="11"/>
      <c r="OSY41" s="11"/>
      <c r="OSZ41" s="11"/>
      <c r="OTA41" s="11"/>
      <c r="OTB41" s="11"/>
      <c r="OTC41" s="11"/>
      <c r="OTD41" s="11"/>
      <c r="OTE41" s="11"/>
      <c r="OTF41" s="11"/>
      <c r="OTG41" s="11"/>
      <c r="OTH41" s="11"/>
      <c r="OTI41" s="11"/>
      <c r="OTJ41" s="11"/>
      <c r="OTK41" s="11"/>
      <c r="OTL41" s="11"/>
      <c r="OTM41" s="11"/>
      <c r="OTN41" s="11"/>
      <c r="OTO41" s="11"/>
      <c r="OTP41" s="11"/>
      <c r="OTQ41" s="11"/>
      <c r="OTR41" s="11"/>
      <c r="OTS41" s="11"/>
      <c r="OTT41" s="11"/>
      <c r="OTU41" s="11"/>
      <c r="OTV41" s="11"/>
      <c r="OTW41" s="11"/>
      <c r="OTX41" s="11"/>
      <c r="OTY41" s="11"/>
      <c r="OTZ41" s="11"/>
      <c r="OUA41" s="11"/>
      <c r="OUB41" s="11"/>
      <c r="OUC41" s="11"/>
      <c r="OUD41" s="11"/>
      <c r="OUE41" s="11"/>
      <c r="OUF41" s="11"/>
      <c r="OUG41" s="11"/>
      <c r="OUH41" s="11"/>
      <c r="OUI41" s="11"/>
      <c r="OUJ41" s="11"/>
      <c r="OUK41" s="11"/>
      <c r="OUL41" s="11"/>
      <c r="OUM41" s="11"/>
      <c r="OUN41" s="11"/>
      <c r="OUO41" s="11"/>
      <c r="OUP41" s="11"/>
      <c r="OUQ41" s="11"/>
      <c r="OUR41" s="11"/>
      <c r="OUS41" s="11"/>
      <c r="OUT41" s="11"/>
      <c r="OUU41" s="11"/>
      <c r="OUV41" s="11"/>
      <c r="OUW41" s="11"/>
      <c r="OUX41" s="11"/>
      <c r="OUY41" s="11"/>
      <c r="OUZ41" s="11"/>
      <c r="OVA41" s="11"/>
      <c r="OVB41" s="11"/>
      <c r="OVC41" s="11"/>
      <c r="OVD41" s="11"/>
      <c r="OVE41" s="11"/>
      <c r="OVF41" s="11"/>
      <c r="OVG41" s="11"/>
      <c r="OVH41" s="11"/>
      <c r="OVI41" s="11"/>
      <c r="OVJ41" s="11"/>
      <c r="OVK41" s="11"/>
      <c r="OVL41" s="11"/>
      <c r="OVM41" s="11"/>
      <c r="OVN41" s="11"/>
      <c r="OVO41" s="11"/>
      <c r="OVP41" s="11"/>
      <c r="OVQ41" s="11"/>
      <c r="OVR41" s="11"/>
      <c r="OVS41" s="11"/>
      <c r="OVT41" s="11"/>
      <c r="OVU41" s="11"/>
      <c r="OVV41" s="11"/>
      <c r="OVW41" s="11"/>
      <c r="OVX41" s="11"/>
      <c r="OVY41" s="11"/>
      <c r="OVZ41" s="11"/>
      <c r="OWA41" s="11"/>
      <c r="OWB41" s="11"/>
      <c r="OWC41" s="11"/>
      <c r="OWD41" s="11"/>
      <c r="OWE41" s="11"/>
      <c r="OWF41" s="11"/>
      <c r="OWG41" s="11"/>
      <c r="OWH41" s="11"/>
      <c r="OWI41" s="11"/>
      <c r="OWJ41" s="11"/>
      <c r="OWK41" s="11"/>
      <c r="OWL41" s="11"/>
      <c r="OWM41" s="11"/>
      <c r="OWN41" s="11"/>
      <c r="OWO41" s="11"/>
      <c r="OWP41" s="11"/>
      <c r="OWQ41" s="11"/>
      <c r="OWR41" s="11"/>
      <c r="OWS41" s="11"/>
      <c r="OWT41" s="11"/>
      <c r="OWU41" s="11"/>
      <c r="OWV41" s="11"/>
      <c r="OWW41" s="11"/>
      <c r="OWX41" s="11"/>
      <c r="OWY41" s="11"/>
      <c r="OWZ41" s="11"/>
      <c r="OXA41" s="11"/>
      <c r="OXB41" s="11"/>
      <c r="OXC41" s="11"/>
      <c r="OXD41" s="11"/>
      <c r="OXE41" s="11"/>
      <c r="OXF41" s="11"/>
      <c r="OXG41" s="11"/>
      <c r="OXH41" s="11"/>
      <c r="OXI41" s="11"/>
      <c r="OXJ41" s="11"/>
      <c r="OXK41" s="11"/>
      <c r="OXL41" s="11"/>
      <c r="OXM41" s="11"/>
      <c r="OXN41" s="11"/>
      <c r="OXO41" s="11"/>
      <c r="OXP41" s="11"/>
      <c r="OXQ41" s="11"/>
      <c r="OXR41" s="11"/>
      <c r="OXS41" s="11"/>
      <c r="OXT41" s="11"/>
      <c r="OXU41" s="11"/>
      <c r="OXV41" s="11"/>
      <c r="OXW41" s="11"/>
      <c r="OXX41" s="11"/>
      <c r="OXY41" s="11"/>
      <c r="OXZ41" s="11"/>
      <c r="OYA41" s="11"/>
      <c r="OYB41" s="11"/>
      <c r="OYC41" s="11"/>
      <c r="OYD41" s="11"/>
      <c r="OYE41" s="11"/>
      <c r="OYF41" s="11"/>
      <c r="OYG41" s="11"/>
      <c r="OYH41" s="11"/>
      <c r="OYI41" s="11"/>
      <c r="OYJ41" s="11"/>
      <c r="OYK41" s="11"/>
      <c r="OYL41" s="11"/>
      <c r="OYM41" s="11"/>
      <c r="OYN41" s="11"/>
      <c r="OYO41" s="11"/>
      <c r="OYP41" s="11"/>
      <c r="OYQ41" s="11"/>
      <c r="OYR41" s="11"/>
      <c r="OYS41" s="11"/>
      <c r="OYT41" s="11"/>
      <c r="OYU41" s="11"/>
      <c r="OYV41" s="11"/>
      <c r="OYW41" s="11"/>
      <c r="OYX41" s="11"/>
      <c r="OYY41" s="11"/>
      <c r="OYZ41" s="11"/>
      <c r="OZA41" s="11"/>
      <c r="OZB41" s="11"/>
      <c r="OZC41" s="11"/>
      <c r="OZD41" s="11"/>
      <c r="OZE41" s="11"/>
      <c r="OZF41" s="11"/>
      <c r="OZG41" s="11"/>
      <c r="OZH41" s="11"/>
      <c r="OZI41" s="11"/>
      <c r="OZJ41" s="11"/>
      <c r="OZK41" s="11"/>
      <c r="OZL41" s="11"/>
      <c r="OZM41" s="11"/>
      <c r="OZN41" s="11"/>
      <c r="OZO41" s="11"/>
      <c r="OZP41" s="11"/>
      <c r="OZQ41" s="11"/>
      <c r="OZR41" s="11"/>
      <c r="OZS41" s="11"/>
      <c r="OZT41" s="11"/>
      <c r="OZU41" s="11"/>
      <c r="OZV41" s="11"/>
      <c r="OZW41" s="11"/>
      <c r="OZX41" s="11"/>
      <c r="OZY41" s="11"/>
      <c r="OZZ41" s="11"/>
      <c r="PAA41" s="11"/>
      <c r="PAB41" s="11"/>
      <c r="PAC41" s="11"/>
      <c r="PAD41" s="11"/>
      <c r="PAE41" s="11"/>
      <c r="PAF41" s="11"/>
      <c r="PAG41" s="11"/>
      <c r="PAH41" s="11"/>
      <c r="PAI41" s="11"/>
      <c r="PAJ41" s="11"/>
      <c r="PAK41" s="11"/>
      <c r="PAL41" s="11"/>
      <c r="PAM41" s="11"/>
      <c r="PAN41" s="11"/>
      <c r="PAO41" s="11"/>
      <c r="PAP41" s="11"/>
      <c r="PAQ41" s="11"/>
      <c r="PAR41" s="11"/>
      <c r="PAS41" s="11"/>
      <c r="PAT41" s="11"/>
      <c r="PAU41" s="11"/>
      <c r="PAV41" s="11"/>
      <c r="PAW41" s="11"/>
      <c r="PAX41" s="11"/>
      <c r="PAY41" s="11"/>
      <c r="PAZ41" s="11"/>
      <c r="PBA41" s="11"/>
      <c r="PBB41" s="11"/>
      <c r="PBC41" s="11"/>
      <c r="PBD41" s="11"/>
      <c r="PBE41" s="11"/>
      <c r="PBF41" s="11"/>
      <c r="PBG41" s="11"/>
      <c r="PBH41" s="11"/>
      <c r="PBI41" s="11"/>
      <c r="PBJ41" s="11"/>
      <c r="PBK41" s="11"/>
      <c r="PBL41" s="11"/>
      <c r="PBM41" s="11"/>
      <c r="PBN41" s="11"/>
      <c r="PBO41" s="11"/>
      <c r="PBP41" s="11"/>
      <c r="PBQ41" s="11"/>
      <c r="PBR41" s="11"/>
      <c r="PBS41" s="11"/>
      <c r="PBT41" s="11"/>
      <c r="PBU41" s="11"/>
      <c r="PBV41" s="11"/>
      <c r="PBW41" s="11"/>
      <c r="PBX41" s="11"/>
      <c r="PBY41" s="11"/>
      <c r="PBZ41" s="11"/>
      <c r="PCA41" s="11"/>
      <c r="PCB41" s="11"/>
      <c r="PCC41" s="11"/>
      <c r="PCD41" s="11"/>
      <c r="PCE41" s="11"/>
      <c r="PCF41" s="11"/>
      <c r="PCG41" s="11"/>
      <c r="PCH41" s="11"/>
      <c r="PCI41" s="11"/>
      <c r="PCJ41" s="11"/>
      <c r="PCK41" s="11"/>
      <c r="PCL41" s="11"/>
      <c r="PCM41" s="11"/>
      <c r="PCN41" s="11"/>
      <c r="PCO41" s="11"/>
      <c r="PCP41" s="11"/>
      <c r="PCQ41" s="11"/>
      <c r="PCR41" s="11"/>
      <c r="PCS41" s="11"/>
      <c r="PCT41" s="11"/>
      <c r="PCU41" s="11"/>
      <c r="PCV41" s="11"/>
      <c r="PCW41" s="11"/>
      <c r="PCX41" s="11"/>
      <c r="PCY41" s="11"/>
      <c r="PCZ41" s="11"/>
      <c r="PDA41" s="11"/>
      <c r="PDB41" s="11"/>
      <c r="PDC41" s="11"/>
      <c r="PDD41" s="11"/>
      <c r="PDE41" s="11"/>
      <c r="PDF41" s="11"/>
      <c r="PDG41" s="11"/>
      <c r="PDH41" s="11"/>
      <c r="PDI41" s="11"/>
      <c r="PDJ41" s="11"/>
      <c r="PDK41" s="11"/>
      <c r="PDL41" s="11"/>
      <c r="PDM41" s="11"/>
      <c r="PDN41" s="11"/>
      <c r="PDO41" s="11"/>
      <c r="PDP41" s="11"/>
      <c r="PDQ41" s="11"/>
      <c r="PDR41" s="11"/>
      <c r="PDS41" s="11"/>
      <c r="PDT41" s="11"/>
      <c r="PDU41" s="11"/>
      <c r="PDV41" s="11"/>
      <c r="PDW41" s="11"/>
      <c r="PDX41" s="11"/>
      <c r="PDY41" s="11"/>
      <c r="PDZ41" s="11"/>
      <c r="PEA41" s="11"/>
      <c r="PEB41" s="11"/>
      <c r="PEC41" s="11"/>
      <c r="PED41" s="11"/>
      <c r="PEE41" s="11"/>
      <c r="PEF41" s="11"/>
      <c r="PEG41" s="11"/>
      <c r="PEH41" s="11"/>
      <c r="PEI41" s="11"/>
      <c r="PEJ41" s="11"/>
      <c r="PEK41" s="11"/>
      <c r="PEL41" s="11"/>
      <c r="PEM41" s="11"/>
      <c r="PEN41" s="11"/>
      <c r="PEO41" s="11"/>
      <c r="PEP41" s="11"/>
      <c r="PEQ41" s="11"/>
      <c r="PER41" s="11"/>
      <c r="PES41" s="11"/>
      <c r="PET41" s="11"/>
      <c r="PEU41" s="11"/>
      <c r="PEV41" s="11"/>
      <c r="PEW41" s="11"/>
      <c r="PEX41" s="11"/>
      <c r="PEY41" s="11"/>
      <c r="PEZ41" s="11"/>
      <c r="PFA41" s="11"/>
      <c r="PFB41" s="11"/>
      <c r="PFC41" s="11"/>
      <c r="PFD41" s="11"/>
      <c r="PFE41" s="11"/>
      <c r="PFF41" s="11"/>
      <c r="PFG41" s="11"/>
      <c r="PFH41" s="11"/>
      <c r="PFI41" s="11"/>
      <c r="PFJ41" s="11"/>
      <c r="PFK41" s="11"/>
      <c r="PFL41" s="11"/>
      <c r="PFM41" s="11"/>
      <c r="PFN41" s="11"/>
      <c r="PFO41" s="11"/>
      <c r="PFP41" s="11"/>
      <c r="PFQ41" s="11"/>
      <c r="PFR41" s="11"/>
      <c r="PFS41" s="11"/>
      <c r="PFT41" s="11"/>
      <c r="PFU41" s="11"/>
      <c r="PFV41" s="11"/>
      <c r="PFW41" s="11"/>
      <c r="PFX41" s="11"/>
      <c r="PFY41" s="11"/>
      <c r="PFZ41" s="11"/>
      <c r="PGA41" s="11"/>
      <c r="PGB41" s="11"/>
      <c r="PGC41" s="11"/>
      <c r="PGD41" s="11"/>
      <c r="PGE41" s="11"/>
      <c r="PGF41" s="11"/>
      <c r="PGG41" s="11"/>
      <c r="PGH41" s="11"/>
      <c r="PGI41" s="11"/>
      <c r="PGJ41" s="11"/>
      <c r="PGK41" s="11"/>
      <c r="PGL41" s="11"/>
      <c r="PGM41" s="11"/>
      <c r="PGN41" s="11"/>
      <c r="PGO41" s="11"/>
      <c r="PGP41" s="11"/>
      <c r="PGQ41" s="11"/>
      <c r="PGR41" s="11"/>
      <c r="PGS41" s="11"/>
      <c r="PGT41" s="11"/>
      <c r="PGU41" s="11"/>
      <c r="PGV41" s="11"/>
      <c r="PGW41" s="11"/>
      <c r="PGX41" s="11"/>
      <c r="PGY41" s="11"/>
      <c r="PGZ41" s="11"/>
      <c r="PHA41" s="11"/>
      <c r="PHB41" s="11"/>
      <c r="PHC41" s="11"/>
      <c r="PHD41" s="11"/>
      <c r="PHE41" s="11"/>
      <c r="PHF41" s="11"/>
      <c r="PHG41" s="11"/>
      <c r="PHH41" s="11"/>
      <c r="PHI41" s="11"/>
      <c r="PHJ41" s="11"/>
      <c r="PHK41" s="11"/>
      <c r="PHL41" s="11"/>
      <c r="PHM41" s="11"/>
      <c r="PHN41" s="11"/>
      <c r="PHO41" s="11"/>
      <c r="PHP41" s="11"/>
      <c r="PHQ41" s="11"/>
      <c r="PHR41" s="11"/>
      <c r="PHS41" s="11"/>
      <c r="PHT41" s="11"/>
      <c r="PHU41" s="11"/>
      <c r="PHV41" s="11"/>
      <c r="PHW41" s="11"/>
      <c r="PHX41" s="11"/>
      <c r="PHY41" s="11"/>
      <c r="PHZ41" s="11"/>
      <c r="PIA41" s="11"/>
      <c r="PIB41" s="11"/>
      <c r="PIC41" s="11"/>
      <c r="PID41" s="11"/>
      <c r="PIE41" s="11"/>
      <c r="PIF41" s="11"/>
      <c r="PIG41" s="11"/>
      <c r="PIH41" s="11"/>
      <c r="PII41" s="11"/>
      <c r="PIJ41" s="11"/>
      <c r="PIK41" s="11"/>
      <c r="PIL41" s="11"/>
      <c r="PIM41" s="11"/>
      <c r="PIN41" s="11"/>
      <c r="PIO41" s="11"/>
      <c r="PIP41" s="11"/>
      <c r="PIQ41" s="11"/>
      <c r="PIR41" s="11"/>
      <c r="PIS41" s="11"/>
      <c r="PIT41" s="11"/>
      <c r="PIU41" s="11"/>
      <c r="PIV41" s="11"/>
      <c r="PIW41" s="11"/>
      <c r="PIX41" s="11"/>
      <c r="PIY41" s="11"/>
      <c r="PIZ41" s="11"/>
      <c r="PJA41" s="11"/>
      <c r="PJB41" s="11"/>
      <c r="PJC41" s="11"/>
      <c r="PJD41" s="11"/>
      <c r="PJE41" s="11"/>
      <c r="PJF41" s="11"/>
      <c r="PJG41" s="11"/>
      <c r="PJH41" s="11"/>
      <c r="PJI41" s="11"/>
      <c r="PJJ41" s="11"/>
      <c r="PJK41" s="11"/>
      <c r="PJL41" s="11"/>
      <c r="PJM41" s="11"/>
      <c r="PJN41" s="11"/>
      <c r="PJO41" s="11"/>
      <c r="PJP41" s="11"/>
      <c r="PJQ41" s="11"/>
      <c r="PJR41" s="11"/>
      <c r="PJS41" s="11"/>
      <c r="PJT41" s="11"/>
      <c r="PJU41" s="11"/>
      <c r="PJV41" s="11"/>
      <c r="PJW41" s="11"/>
      <c r="PJX41" s="11"/>
      <c r="PJY41" s="11"/>
      <c r="PJZ41" s="11"/>
      <c r="PKA41" s="11"/>
      <c r="PKB41" s="11"/>
      <c r="PKC41" s="11"/>
      <c r="PKD41" s="11"/>
      <c r="PKE41" s="11"/>
      <c r="PKF41" s="11"/>
      <c r="PKG41" s="11"/>
      <c r="PKH41" s="11"/>
      <c r="PKI41" s="11"/>
      <c r="PKJ41" s="11"/>
      <c r="PKK41" s="11"/>
      <c r="PKL41" s="11"/>
      <c r="PKM41" s="11"/>
      <c r="PKN41" s="11"/>
      <c r="PKO41" s="11"/>
      <c r="PKP41" s="11"/>
      <c r="PKQ41" s="11"/>
      <c r="PKR41" s="11"/>
      <c r="PKS41" s="11"/>
      <c r="PKT41" s="11"/>
      <c r="PKU41" s="11"/>
      <c r="PKV41" s="11"/>
      <c r="PKW41" s="11"/>
      <c r="PKX41" s="11"/>
      <c r="PKY41" s="11"/>
      <c r="PKZ41" s="11"/>
      <c r="PLA41" s="11"/>
      <c r="PLB41" s="11"/>
      <c r="PLC41" s="11"/>
      <c r="PLD41" s="11"/>
      <c r="PLE41" s="11"/>
      <c r="PLF41" s="11"/>
      <c r="PLG41" s="11"/>
      <c r="PLH41" s="11"/>
      <c r="PLI41" s="11"/>
      <c r="PLJ41" s="11"/>
      <c r="PLK41" s="11"/>
      <c r="PLL41" s="11"/>
      <c r="PLM41" s="11"/>
      <c r="PLN41" s="11"/>
      <c r="PLO41" s="11"/>
      <c r="PLP41" s="11"/>
      <c r="PLQ41" s="11"/>
      <c r="PLR41" s="11"/>
      <c r="PLS41" s="11"/>
      <c r="PLT41" s="11"/>
      <c r="PLU41" s="11"/>
      <c r="PLV41" s="11"/>
      <c r="PLW41" s="11"/>
      <c r="PLX41" s="11"/>
      <c r="PLY41" s="11"/>
      <c r="PLZ41" s="11"/>
      <c r="PMA41" s="11"/>
      <c r="PMB41" s="11"/>
      <c r="PMC41" s="11"/>
      <c r="PMD41" s="11"/>
      <c r="PME41" s="11"/>
      <c r="PMF41" s="11"/>
      <c r="PMG41" s="11"/>
      <c r="PMH41" s="11"/>
      <c r="PMI41" s="11"/>
      <c r="PMJ41" s="11"/>
      <c r="PMK41" s="11"/>
      <c r="PML41" s="11"/>
      <c r="PMM41" s="11"/>
      <c r="PMN41" s="11"/>
      <c r="PMO41" s="11"/>
      <c r="PMP41" s="11"/>
      <c r="PMQ41" s="11"/>
      <c r="PMR41" s="11"/>
      <c r="PMS41" s="11"/>
      <c r="PMT41" s="11"/>
      <c r="PMU41" s="11"/>
      <c r="PMV41" s="11"/>
      <c r="PMW41" s="11"/>
      <c r="PMX41" s="11"/>
      <c r="PMY41" s="11"/>
      <c r="PMZ41" s="11"/>
      <c r="PNA41" s="11"/>
      <c r="PNB41" s="11"/>
      <c r="PNC41" s="11"/>
      <c r="PND41" s="11"/>
      <c r="PNE41" s="11"/>
      <c r="PNF41" s="11"/>
      <c r="PNG41" s="11"/>
      <c r="PNH41" s="11"/>
      <c r="PNI41" s="11"/>
      <c r="PNJ41" s="11"/>
      <c r="PNK41" s="11"/>
      <c r="PNL41" s="11"/>
      <c r="PNM41" s="11"/>
      <c r="PNN41" s="11"/>
      <c r="PNO41" s="11"/>
      <c r="PNP41" s="11"/>
      <c r="PNQ41" s="11"/>
      <c r="PNR41" s="11"/>
      <c r="PNS41" s="11"/>
      <c r="PNT41" s="11"/>
      <c r="PNU41" s="11"/>
      <c r="PNV41" s="11"/>
      <c r="PNW41" s="11"/>
      <c r="PNX41" s="11"/>
      <c r="PNY41" s="11"/>
      <c r="PNZ41" s="11"/>
      <c r="POA41" s="11"/>
      <c r="POB41" s="11"/>
      <c r="POC41" s="11"/>
      <c r="POD41" s="11"/>
      <c r="POE41" s="11"/>
      <c r="POF41" s="11"/>
      <c r="POG41" s="11"/>
      <c r="POH41" s="11"/>
      <c r="POI41" s="11"/>
      <c r="POJ41" s="11"/>
      <c r="POK41" s="11"/>
      <c r="POL41" s="11"/>
      <c r="POM41" s="11"/>
      <c r="PON41" s="11"/>
      <c r="POO41" s="11"/>
      <c r="POP41" s="11"/>
      <c r="POQ41" s="11"/>
      <c r="POR41" s="11"/>
      <c r="POS41" s="11"/>
      <c r="POT41" s="11"/>
      <c r="POU41" s="11"/>
      <c r="POV41" s="11"/>
      <c r="POW41" s="11"/>
      <c r="POX41" s="11"/>
      <c r="POY41" s="11"/>
      <c r="POZ41" s="11"/>
      <c r="PPA41" s="11"/>
      <c r="PPB41" s="11"/>
      <c r="PPC41" s="11"/>
      <c r="PPD41" s="11"/>
      <c r="PPE41" s="11"/>
      <c r="PPF41" s="11"/>
      <c r="PPG41" s="11"/>
      <c r="PPH41" s="11"/>
      <c r="PPI41" s="11"/>
      <c r="PPJ41" s="11"/>
      <c r="PPK41" s="11"/>
      <c r="PPL41" s="11"/>
      <c r="PPM41" s="11"/>
      <c r="PPN41" s="11"/>
      <c r="PPO41" s="11"/>
      <c r="PPP41" s="11"/>
      <c r="PPQ41" s="11"/>
      <c r="PPR41" s="11"/>
      <c r="PPS41" s="11"/>
      <c r="PPT41" s="11"/>
      <c r="PPU41" s="11"/>
      <c r="PPV41" s="11"/>
      <c r="PPW41" s="11"/>
      <c r="PPX41" s="11"/>
      <c r="PPY41" s="11"/>
      <c r="PPZ41" s="11"/>
      <c r="PQA41" s="11"/>
      <c r="PQB41" s="11"/>
      <c r="PQC41" s="11"/>
      <c r="PQD41" s="11"/>
      <c r="PQE41" s="11"/>
      <c r="PQF41" s="11"/>
      <c r="PQG41" s="11"/>
      <c r="PQH41" s="11"/>
      <c r="PQI41" s="11"/>
      <c r="PQJ41" s="11"/>
      <c r="PQK41" s="11"/>
      <c r="PQL41" s="11"/>
      <c r="PQM41" s="11"/>
      <c r="PQN41" s="11"/>
      <c r="PQO41" s="11"/>
      <c r="PQP41" s="11"/>
      <c r="PQQ41" s="11"/>
      <c r="PQR41" s="11"/>
      <c r="PQS41" s="11"/>
      <c r="PQT41" s="11"/>
      <c r="PQU41" s="11"/>
      <c r="PQV41" s="11"/>
      <c r="PQW41" s="11"/>
      <c r="PQX41" s="11"/>
      <c r="PQY41" s="11"/>
      <c r="PQZ41" s="11"/>
      <c r="PRA41" s="11"/>
      <c r="PRB41" s="11"/>
      <c r="PRC41" s="11"/>
      <c r="PRD41" s="11"/>
      <c r="PRE41" s="11"/>
      <c r="PRF41" s="11"/>
      <c r="PRG41" s="11"/>
      <c r="PRH41" s="11"/>
      <c r="PRI41" s="11"/>
      <c r="PRJ41" s="11"/>
      <c r="PRK41" s="11"/>
      <c r="PRL41" s="11"/>
      <c r="PRM41" s="11"/>
      <c r="PRN41" s="11"/>
      <c r="PRO41" s="11"/>
      <c r="PRP41" s="11"/>
      <c r="PRQ41" s="11"/>
      <c r="PRR41" s="11"/>
      <c r="PRS41" s="11"/>
      <c r="PRT41" s="11"/>
      <c r="PRU41" s="11"/>
      <c r="PRV41" s="11"/>
      <c r="PRW41" s="11"/>
      <c r="PRX41" s="11"/>
      <c r="PRY41" s="11"/>
      <c r="PRZ41" s="11"/>
      <c r="PSA41" s="11"/>
      <c r="PSB41" s="11"/>
      <c r="PSC41" s="11"/>
      <c r="PSD41" s="11"/>
      <c r="PSE41" s="11"/>
      <c r="PSF41" s="11"/>
      <c r="PSG41" s="11"/>
      <c r="PSH41" s="11"/>
      <c r="PSI41" s="11"/>
      <c r="PSJ41" s="11"/>
      <c r="PSK41" s="11"/>
      <c r="PSL41" s="11"/>
      <c r="PSM41" s="11"/>
      <c r="PSN41" s="11"/>
      <c r="PSO41" s="11"/>
      <c r="PSP41" s="11"/>
      <c r="PSQ41" s="11"/>
      <c r="PSR41" s="11"/>
      <c r="PSS41" s="11"/>
      <c r="PST41" s="11"/>
      <c r="PSU41" s="11"/>
      <c r="PSV41" s="11"/>
      <c r="PSW41" s="11"/>
      <c r="PSX41" s="11"/>
      <c r="PSY41" s="11"/>
      <c r="PSZ41" s="11"/>
      <c r="PTA41" s="11"/>
      <c r="PTB41" s="11"/>
      <c r="PTC41" s="11"/>
      <c r="PTD41" s="11"/>
      <c r="PTE41" s="11"/>
      <c r="PTF41" s="11"/>
      <c r="PTG41" s="11"/>
      <c r="PTH41" s="11"/>
      <c r="PTI41" s="11"/>
      <c r="PTJ41" s="11"/>
      <c r="PTK41" s="11"/>
      <c r="PTL41" s="11"/>
      <c r="PTM41" s="11"/>
      <c r="PTN41" s="11"/>
      <c r="PTO41" s="11"/>
      <c r="PTP41" s="11"/>
      <c r="PTQ41" s="11"/>
      <c r="PTR41" s="11"/>
      <c r="PTS41" s="11"/>
      <c r="PTT41" s="11"/>
      <c r="PTU41" s="11"/>
      <c r="PTV41" s="11"/>
      <c r="PTW41" s="11"/>
      <c r="PTX41" s="11"/>
      <c r="PTY41" s="11"/>
      <c r="PTZ41" s="11"/>
      <c r="PUA41" s="11"/>
      <c r="PUB41" s="11"/>
      <c r="PUC41" s="11"/>
      <c r="PUD41" s="11"/>
      <c r="PUE41" s="11"/>
      <c r="PUF41" s="11"/>
      <c r="PUG41" s="11"/>
      <c r="PUH41" s="11"/>
      <c r="PUI41" s="11"/>
      <c r="PUJ41" s="11"/>
      <c r="PUK41" s="11"/>
      <c r="PUL41" s="11"/>
      <c r="PUM41" s="11"/>
      <c r="PUN41" s="11"/>
      <c r="PUO41" s="11"/>
      <c r="PUP41" s="11"/>
      <c r="PUQ41" s="11"/>
      <c r="PUR41" s="11"/>
      <c r="PUS41" s="11"/>
      <c r="PUT41" s="11"/>
      <c r="PUU41" s="11"/>
      <c r="PUV41" s="11"/>
      <c r="PUW41" s="11"/>
      <c r="PUX41" s="11"/>
      <c r="PUY41" s="11"/>
      <c r="PUZ41" s="11"/>
      <c r="PVA41" s="11"/>
      <c r="PVB41" s="11"/>
      <c r="PVC41" s="11"/>
      <c r="PVD41" s="11"/>
      <c r="PVE41" s="11"/>
      <c r="PVF41" s="11"/>
      <c r="PVG41" s="11"/>
      <c r="PVH41" s="11"/>
      <c r="PVI41" s="11"/>
      <c r="PVJ41" s="11"/>
      <c r="PVK41" s="11"/>
      <c r="PVL41" s="11"/>
      <c r="PVM41" s="11"/>
      <c r="PVN41" s="11"/>
      <c r="PVO41" s="11"/>
      <c r="PVP41" s="11"/>
      <c r="PVQ41" s="11"/>
      <c r="PVR41" s="11"/>
      <c r="PVS41" s="11"/>
      <c r="PVT41" s="11"/>
      <c r="PVU41" s="11"/>
      <c r="PVV41" s="11"/>
      <c r="PVW41" s="11"/>
      <c r="PVX41" s="11"/>
      <c r="PVY41" s="11"/>
      <c r="PVZ41" s="11"/>
      <c r="PWA41" s="11"/>
      <c r="PWB41" s="11"/>
      <c r="PWC41" s="11"/>
      <c r="PWD41" s="11"/>
      <c r="PWE41" s="11"/>
      <c r="PWF41" s="11"/>
      <c r="PWG41" s="11"/>
      <c r="PWH41" s="11"/>
      <c r="PWI41" s="11"/>
      <c r="PWJ41" s="11"/>
      <c r="PWK41" s="11"/>
      <c r="PWL41" s="11"/>
      <c r="PWM41" s="11"/>
      <c r="PWN41" s="11"/>
      <c r="PWO41" s="11"/>
      <c r="PWP41" s="11"/>
      <c r="PWQ41" s="11"/>
      <c r="PWR41" s="11"/>
      <c r="PWS41" s="11"/>
      <c r="PWT41" s="11"/>
      <c r="PWU41" s="11"/>
      <c r="PWV41" s="11"/>
      <c r="PWW41" s="11"/>
      <c r="PWX41" s="11"/>
      <c r="PWY41" s="11"/>
      <c r="PWZ41" s="11"/>
      <c r="PXA41" s="11"/>
      <c r="PXB41" s="11"/>
      <c r="PXC41" s="11"/>
      <c r="PXD41" s="11"/>
      <c r="PXE41" s="11"/>
      <c r="PXF41" s="11"/>
      <c r="PXG41" s="11"/>
      <c r="PXH41" s="11"/>
      <c r="PXI41" s="11"/>
      <c r="PXJ41" s="11"/>
      <c r="PXK41" s="11"/>
      <c r="PXL41" s="11"/>
      <c r="PXM41" s="11"/>
      <c r="PXN41" s="11"/>
      <c r="PXO41" s="11"/>
      <c r="PXP41" s="11"/>
      <c r="PXQ41" s="11"/>
      <c r="PXR41" s="11"/>
      <c r="PXS41" s="11"/>
      <c r="PXT41" s="11"/>
      <c r="PXU41" s="11"/>
      <c r="PXV41" s="11"/>
      <c r="PXW41" s="11"/>
      <c r="PXX41" s="11"/>
      <c r="PXY41" s="11"/>
      <c r="PXZ41" s="11"/>
      <c r="PYA41" s="11"/>
      <c r="PYB41" s="11"/>
      <c r="PYC41" s="11"/>
      <c r="PYD41" s="11"/>
      <c r="PYE41" s="11"/>
      <c r="PYF41" s="11"/>
      <c r="PYG41" s="11"/>
      <c r="PYH41" s="11"/>
      <c r="PYI41" s="11"/>
      <c r="PYJ41" s="11"/>
      <c r="PYK41" s="11"/>
      <c r="PYL41" s="11"/>
      <c r="PYM41" s="11"/>
      <c r="PYN41" s="11"/>
      <c r="PYO41" s="11"/>
      <c r="PYP41" s="11"/>
      <c r="PYQ41" s="11"/>
      <c r="PYR41" s="11"/>
      <c r="PYS41" s="11"/>
      <c r="PYT41" s="11"/>
      <c r="PYU41" s="11"/>
      <c r="PYV41" s="11"/>
      <c r="PYW41" s="11"/>
      <c r="PYX41" s="11"/>
      <c r="PYY41" s="11"/>
      <c r="PYZ41" s="11"/>
      <c r="PZA41" s="11"/>
      <c r="PZB41" s="11"/>
      <c r="PZC41" s="11"/>
      <c r="PZD41" s="11"/>
      <c r="PZE41" s="11"/>
      <c r="PZF41" s="11"/>
      <c r="PZG41" s="11"/>
      <c r="PZH41" s="11"/>
      <c r="PZI41" s="11"/>
      <c r="PZJ41" s="11"/>
      <c r="PZK41" s="11"/>
      <c r="PZL41" s="11"/>
      <c r="PZM41" s="11"/>
      <c r="PZN41" s="11"/>
      <c r="PZO41" s="11"/>
      <c r="PZP41" s="11"/>
      <c r="PZQ41" s="11"/>
      <c r="PZR41" s="11"/>
      <c r="PZS41" s="11"/>
      <c r="PZT41" s="11"/>
      <c r="PZU41" s="11"/>
      <c r="PZV41" s="11"/>
      <c r="PZW41" s="11"/>
      <c r="PZX41" s="11"/>
      <c r="PZY41" s="11"/>
      <c r="PZZ41" s="11"/>
      <c r="QAA41" s="11"/>
      <c r="QAB41" s="11"/>
      <c r="QAC41" s="11"/>
      <c r="QAD41" s="11"/>
      <c r="QAE41" s="11"/>
      <c r="QAF41" s="11"/>
      <c r="QAG41" s="11"/>
      <c r="QAH41" s="11"/>
      <c r="QAI41" s="11"/>
      <c r="QAJ41" s="11"/>
      <c r="QAK41" s="11"/>
      <c r="QAL41" s="11"/>
      <c r="QAM41" s="11"/>
      <c r="QAN41" s="11"/>
      <c r="QAO41" s="11"/>
      <c r="QAP41" s="11"/>
      <c r="QAQ41" s="11"/>
      <c r="QAR41" s="11"/>
      <c r="QAS41" s="11"/>
      <c r="QAT41" s="11"/>
      <c r="QAU41" s="11"/>
      <c r="QAV41" s="11"/>
      <c r="QAW41" s="11"/>
      <c r="QAX41" s="11"/>
      <c r="QAY41" s="11"/>
      <c r="QAZ41" s="11"/>
      <c r="QBA41" s="11"/>
      <c r="QBB41" s="11"/>
      <c r="QBC41" s="11"/>
      <c r="QBD41" s="11"/>
      <c r="QBE41" s="11"/>
      <c r="QBF41" s="11"/>
      <c r="QBG41" s="11"/>
      <c r="QBH41" s="11"/>
      <c r="QBI41" s="11"/>
      <c r="QBJ41" s="11"/>
      <c r="QBK41" s="11"/>
      <c r="QBL41" s="11"/>
      <c r="QBM41" s="11"/>
      <c r="QBN41" s="11"/>
      <c r="QBO41" s="11"/>
      <c r="QBP41" s="11"/>
      <c r="QBQ41" s="11"/>
      <c r="QBR41" s="11"/>
      <c r="QBS41" s="11"/>
      <c r="QBT41" s="11"/>
      <c r="QBU41" s="11"/>
      <c r="QBV41" s="11"/>
      <c r="QBW41" s="11"/>
      <c r="QBX41" s="11"/>
      <c r="QBY41" s="11"/>
      <c r="QBZ41" s="11"/>
      <c r="QCA41" s="11"/>
      <c r="QCB41" s="11"/>
      <c r="QCC41" s="11"/>
      <c r="QCD41" s="11"/>
      <c r="QCE41" s="11"/>
      <c r="QCF41" s="11"/>
      <c r="QCG41" s="11"/>
      <c r="QCH41" s="11"/>
      <c r="QCI41" s="11"/>
      <c r="QCJ41" s="11"/>
      <c r="QCK41" s="11"/>
      <c r="QCL41" s="11"/>
      <c r="QCM41" s="11"/>
      <c r="QCN41" s="11"/>
      <c r="QCO41" s="11"/>
      <c r="QCP41" s="11"/>
      <c r="QCQ41" s="11"/>
      <c r="QCR41" s="11"/>
      <c r="QCS41" s="11"/>
      <c r="QCT41" s="11"/>
      <c r="QCU41" s="11"/>
      <c r="QCV41" s="11"/>
      <c r="QCW41" s="11"/>
      <c r="QCX41" s="11"/>
      <c r="QCY41" s="11"/>
      <c r="QCZ41" s="11"/>
      <c r="QDA41" s="11"/>
      <c r="QDB41" s="11"/>
      <c r="QDC41" s="11"/>
      <c r="QDD41" s="11"/>
      <c r="QDE41" s="11"/>
      <c r="QDF41" s="11"/>
      <c r="QDG41" s="11"/>
      <c r="QDH41" s="11"/>
      <c r="QDI41" s="11"/>
      <c r="QDJ41" s="11"/>
      <c r="QDK41" s="11"/>
      <c r="QDL41" s="11"/>
      <c r="QDM41" s="11"/>
      <c r="QDN41" s="11"/>
      <c r="QDO41" s="11"/>
      <c r="QDP41" s="11"/>
      <c r="QDQ41" s="11"/>
      <c r="QDR41" s="11"/>
      <c r="QDS41" s="11"/>
      <c r="QDT41" s="11"/>
      <c r="QDU41" s="11"/>
      <c r="QDV41" s="11"/>
      <c r="QDW41" s="11"/>
      <c r="QDX41" s="11"/>
      <c r="QDY41" s="11"/>
      <c r="QDZ41" s="11"/>
      <c r="QEA41" s="11"/>
      <c r="QEB41" s="11"/>
      <c r="QEC41" s="11"/>
      <c r="QED41" s="11"/>
      <c r="QEE41" s="11"/>
      <c r="QEF41" s="11"/>
      <c r="QEG41" s="11"/>
      <c r="QEH41" s="11"/>
      <c r="QEI41" s="11"/>
      <c r="QEJ41" s="11"/>
      <c r="QEK41" s="11"/>
      <c r="QEL41" s="11"/>
      <c r="QEM41" s="11"/>
      <c r="QEN41" s="11"/>
      <c r="QEO41" s="11"/>
      <c r="QEP41" s="11"/>
      <c r="QEQ41" s="11"/>
      <c r="QER41" s="11"/>
      <c r="QES41" s="11"/>
      <c r="QET41" s="11"/>
      <c r="QEU41" s="11"/>
      <c r="QEV41" s="11"/>
      <c r="QEW41" s="11"/>
      <c r="QEX41" s="11"/>
      <c r="QEY41" s="11"/>
      <c r="QEZ41" s="11"/>
      <c r="QFA41" s="11"/>
      <c r="QFB41" s="11"/>
      <c r="QFC41" s="11"/>
      <c r="QFD41" s="11"/>
      <c r="QFE41" s="11"/>
      <c r="QFF41" s="11"/>
      <c r="QFG41" s="11"/>
      <c r="QFH41" s="11"/>
      <c r="QFI41" s="11"/>
      <c r="QFJ41" s="11"/>
      <c r="QFK41" s="11"/>
      <c r="QFL41" s="11"/>
      <c r="QFM41" s="11"/>
      <c r="QFN41" s="11"/>
      <c r="QFO41" s="11"/>
      <c r="QFP41" s="11"/>
      <c r="QFQ41" s="11"/>
      <c r="QFR41" s="11"/>
      <c r="QFS41" s="11"/>
      <c r="QFT41" s="11"/>
      <c r="QFU41" s="11"/>
      <c r="QFV41" s="11"/>
      <c r="QFW41" s="11"/>
      <c r="QFX41" s="11"/>
      <c r="QFY41" s="11"/>
      <c r="QFZ41" s="11"/>
      <c r="QGA41" s="11"/>
      <c r="QGB41" s="11"/>
      <c r="QGC41" s="11"/>
      <c r="QGD41" s="11"/>
      <c r="QGE41" s="11"/>
      <c r="QGF41" s="11"/>
      <c r="QGG41" s="11"/>
      <c r="QGH41" s="11"/>
      <c r="QGI41" s="11"/>
      <c r="QGJ41" s="11"/>
      <c r="QGK41" s="11"/>
      <c r="QGL41" s="11"/>
      <c r="QGM41" s="11"/>
      <c r="QGN41" s="11"/>
      <c r="QGO41" s="11"/>
      <c r="QGP41" s="11"/>
      <c r="QGQ41" s="11"/>
      <c r="QGR41" s="11"/>
      <c r="QGS41" s="11"/>
      <c r="QGT41" s="11"/>
      <c r="QGU41" s="11"/>
      <c r="QGV41" s="11"/>
      <c r="QGW41" s="11"/>
      <c r="QGX41" s="11"/>
      <c r="QGY41" s="11"/>
      <c r="QGZ41" s="11"/>
      <c r="QHA41" s="11"/>
      <c r="QHB41" s="11"/>
      <c r="QHC41" s="11"/>
      <c r="QHD41" s="11"/>
      <c r="QHE41" s="11"/>
      <c r="QHF41" s="11"/>
      <c r="QHG41" s="11"/>
      <c r="QHH41" s="11"/>
      <c r="QHI41" s="11"/>
      <c r="QHJ41" s="11"/>
      <c r="QHK41" s="11"/>
      <c r="QHL41" s="11"/>
      <c r="QHM41" s="11"/>
      <c r="QHN41" s="11"/>
      <c r="QHO41" s="11"/>
      <c r="QHP41" s="11"/>
      <c r="QHQ41" s="11"/>
      <c r="QHR41" s="11"/>
      <c r="QHS41" s="11"/>
      <c r="QHT41" s="11"/>
      <c r="QHU41" s="11"/>
      <c r="QHV41" s="11"/>
      <c r="QHW41" s="11"/>
      <c r="QHX41" s="11"/>
      <c r="QHY41" s="11"/>
      <c r="QHZ41" s="11"/>
      <c r="QIA41" s="11"/>
      <c r="QIB41" s="11"/>
      <c r="QIC41" s="11"/>
      <c r="QID41" s="11"/>
      <c r="QIE41" s="11"/>
      <c r="QIF41" s="11"/>
      <c r="QIG41" s="11"/>
      <c r="QIH41" s="11"/>
      <c r="QII41" s="11"/>
      <c r="QIJ41" s="11"/>
      <c r="QIK41" s="11"/>
      <c r="QIL41" s="11"/>
      <c r="QIM41" s="11"/>
      <c r="QIN41" s="11"/>
      <c r="QIO41" s="11"/>
      <c r="QIP41" s="11"/>
      <c r="QIQ41" s="11"/>
      <c r="QIR41" s="11"/>
      <c r="QIS41" s="11"/>
      <c r="QIT41" s="11"/>
      <c r="QIU41" s="11"/>
      <c r="QIV41" s="11"/>
      <c r="QIW41" s="11"/>
      <c r="QIX41" s="11"/>
      <c r="QIY41" s="11"/>
      <c r="QIZ41" s="11"/>
      <c r="QJA41" s="11"/>
      <c r="QJB41" s="11"/>
      <c r="QJC41" s="11"/>
      <c r="QJD41" s="11"/>
      <c r="QJE41" s="11"/>
      <c r="QJF41" s="11"/>
      <c r="QJG41" s="11"/>
      <c r="QJH41" s="11"/>
      <c r="QJI41" s="11"/>
      <c r="QJJ41" s="11"/>
      <c r="QJK41" s="11"/>
      <c r="QJL41" s="11"/>
      <c r="QJM41" s="11"/>
      <c r="QJN41" s="11"/>
      <c r="QJO41" s="11"/>
      <c r="QJP41" s="11"/>
      <c r="QJQ41" s="11"/>
      <c r="QJR41" s="11"/>
      <c r="QJS41" s="11"/>
      <c r="QJT41" s="11"/>
      <c r="QJU41" s="11"/>
      <c r="QJV41" s="11"/>
      <c r="QJW41" s="11"/>
      <c r="QJX41" s="11"/>
      <c r="QJY41" s="11"/>
      <c r="QJZ41" s="11"/>
      <c r="QKA41" s="11"/>
      <c r="QKB41" s="11"/>
      <c r="QKC41" s="11"/>
      <c r="QKD41" s="11"/>
      <c r="QKE41" s="11"/>
      <c r="QKF41" s="11"/>
      <c r="QKG41" s="11"/>
      <c r="QKH41" s="11"/>
      <c r="QKI41" s="11"/>
      <c r="QKJ41" s="11"/>
      <c r="QKK41" s="11"/>
      <c r="QKL41" s="11"/>
      <c r="QKM41" s="11"/>
      <c r="QKN41" s="11"/>
      <c r="QKO41" s="11"/>
      <c r="QKP41" s="11"/>
      <c r="QKQ41" s="11"/>
      <c r="QKR41" s="11"/>
      <c r="QKS41" s="11"/>
      <c r="QKT41" s="11"/>
      <c r="QKU41" s="11"/>
      <c r="QKV41" s="11"/>
      <c r="QKW41" s="11"/>
      <c r="QKX41" s="11"/>
      <c r="QKY41" s="11"/>
      <c r="QKZ41" s="11"/>
      <c r="QLA41" s="11"/>
      <c r="QLB41" s="11"/>
      <c r="QLC41" s="11"/>
      <c r="QLD41" s="11"/>
      <c r="QLE41" s="11"/>
      <c r="QLF41" s="11"/>
      <c r="QLG41" s="11"/>
      <c r="QLH41" s="11"/>
      <c r="QLI41" s="11"/>
      <c r="QLJ41" s="11"/>
      <c r="QLK41" s="11"/>
      <c r="QLL41" s="11"/>
      <c r="QLM41" s="11"/>
      <c r="QLN41" s="11"/>
      <c r="QLO41" s="11"/>
      <c r="QLP41" s="11"/>
      <c r="QLQ41" s="11"/>
      <c r="QLR41" s="11"/>
      <c r="QLS41" s="11"/>
      <c r="QLT41" s="11"/>
      <c r="QLU41" s="11"/>
      <c r="QLV41" s="11"/>
      <c r="QLW41" s="11"/>
      <c r="QLX41" s="11"/>
      <c r="QLY41" s="11"/>
      <c r="QLZ41" s="11"/>
      <c r="QMA41" s="11"/>
      <c r="QMB41" s="11"/>
      <c r="QMC41" s="11"/>
      <c r="QMD41" s="11"/>
      <c r="QME41" s="11"/>
      <c r="QMF41" s="11"/>
      <c r="QMG41" s="11"/>
      <c r="QMH41" s="11"/>
      <c r="QMI41" s="11"/>
      <c r="QMJ41" s="11"/>
      <c r="QMK41" s="11"/>
      <c r="QML41" s="11"/>
      <c r="QMM41" s="11"/>
      <c r="QMN41" s="11"/>
      <c r="QMO41" s="11"/>
      <c r="QMP41" s="11"/>
      <c r="QMQ41" s="11"/>
      <c r="QMR41" s="11"/>
      <c r="QMS41" s="11"/>
      <c r="QMT41" s="11"/>
      <c r="QMU41" s="11"/>
      <c r="QMV41" s="11"/>
      <c r="QMW41" s="11"/>
      <c r="QMX41" s="11"/>
      <c r="QMY41" s="11"/>
      <c r="QMZ41" s="11"/>
      <c r="QNA41" s="11"/>
      <c r="QNB41" s="11"/>
      <c r="QNC41" s="11"/>
      <c r="QND41" s="11"/>
      <c r="QNE41" s="11"/>
      <c r="QNF41" s="11"/>
      <c r="QNG41" s="11"/>
      <c r="QNH41" s="11"/>
      <c r="QNI41" s="11"/>
      <c r="QNJ41" s="11"/>
      <c r="QNK41" s="11"/>
      <c r="QNL41" s="11"/>
      <c r="QNM41" s="11"/>
      <c r="QNN41" s="11"/>
      <c r="QNO41" s="11"/>
      <c r="QNP41" s="11"/>
      <c r="QNQ41" s="11"/>
      <c r="QNR41" s="11"/>
      <c r="QNS41" s="11"/>
      <c r="QNT41" s="11"/>
      <c r="QNU41" s="11"/>
      <c r="QNV41" s="11"/>
      <c r="QNW41" s="11"/>
      <c r="QNX41" s="11"/>
      <c r="QNY41" s="11"/>
      <c r="QNZ41" s="11"/>
      <c r="QOA41" s="11"/>
      <c r="QOB41" s="11"/>
      <c r="QOC41" s="11"/>
      <c r="QOD41" s="11"/>
      <c r="QOE41" s="11"/>
      <c r="QOF41" s="11"/>
      <c r="QOG41" s="11"/>
      <c r="QOH41" s="11"/>
      <c r="QOI41" s="11"/>
      <c r="QOJ41" s="11"/>
      <c r="QOK41" s="11"/>
      <c r="QOL41" s="11"/>
      <c r="QOM41" s="11"/>
      <c r="QON41" s="11"/>
      <c r="QOO41" s="11"/>
      <c r="QOP41" s="11"/>
      <c r="QOQ41" s="11"/>
      <c r="QOR41" s="11"/>
      <c r="QOS41" s="11"/>
      <c r="QOT41" s="11"/>
      <c r="QOU41" s="11"/>
      <c r="QOV41" s="11"/>
      <c r="QOW41" s="11"/>
      <c r="QOX41" s="11"/>
      <c r="QOY41" s="11"/>
      <c r="QOZ41" s="11"/>
      <c r="QPA41" s="11"/>
      <c r="QPB41" s="11"/>
      <c r="QPC41" s="11"/>
      <c r="QPD41" s="11"/>
      <c r="QPE41" s="11"/>
      <c r="QPF41" s="11"/>
      <c r="QPG41" s="11"/>
      <c r="QPH41" s="11"/>
      <c r="QPI41" s="11"/>
      <c r="QPJ41" s="11"/>
      <c r="QPK41" s="11"/>
      <c r="QPL41" s="11"/>
      <c r="QPM41" s="11"/>
      <c r="QPN41" s="11"/>
      <c r="QPO41" s="11"/>
      <c r="QPP41" s="11"/>
      <c r="QPQ41" s="11"/>
      <c r="QPR41" s="11"/>
      <c r="QPS41" s="11"/>
      <c r="QPT41" s="11"/>
      <c r="QPU41" s="11"/>
      <c r="QPV41" s="11"/>
      <c r="QPW41" s="11"/>
      <c r="QPX41" s="11"/>
      <c r="QPY41" s="11"/>
      <c r="QPZ41" s="11"/>
      <c r="QQA41" s="11"/>
      <c r="QQB41" s="11"/>
      <c r="QQC41" s="11"/>
      <c r="QQD41" s="11"/>
      <c r="QQE41" s="11"/>
      <c r="QQF41" s="11"/>
      <c r="QQG41" s="11"/>
      <c r="QQH41" s="11"/>
      <c r="QQI41" s="11"/>
      <c r="QQJ41" s="11"/>
      <c r="QQK41" s="11"/>
      <c r="QQL41" s="11"/>
      <c r="QQM41" s="11"/>
      <c r="QQN41" s="11"/>
      <c r="QQO41" s="11"/>
      <c r="QQP41" s="11"/>
      <c r="QQQ41" s="11"/>
      <c r="QQR41" s="11"/>
      <c r="QQS41" s="11"/>
      <c r="QQT41" s="11"/>
      <c r="QQU41" s="11"/>
      <c r="QQV41" s="11"/>
      <c r="QQW41" s="11"/>
      <c r="QQX41" s="11"/>
      <c r="QQY41" s="11"/>
      <c r="QQZ41" s="11"/>
      <c r="QRA41" s="11"/>
      <c r="QRB41" s="11"/>
      <c r="QRC41" s="11"/>
      <c r="QRD41" s="11"/>
      <c r="QRE41" s="11"/>
      <c r="QRF41" s="11"/>
      <c r="QRG41" s="11"/>
      <c r="QRH41" s="11"/>
      <c r="QRI41" s="11"/>
      <c r="QRJ41" s="11"/>
      <c r="QRK41" s="11"/>
      <c r="QRL41" s="11"/>
      <c r="QRM41" s="11"/>
      <c r="QRN41" s="11"/>
      <c r="QRO41" s="11"/>
      <c r="QRP41" s="11"/>
      <c r="QRQ41" s="11"/>
      <c r="QRR41" s="11"/>
      <c r="QRS41" s="11"/>
      <c r="QRT41" s="11"/>
      <c r="QRU41" s="11"/>
      <c r="QRV41" s="11"/>
      <c r="QRW41" s="11"/>
      <c r="QRX41" s="11"/>
      <c r="QRY41" s="11"/>
      <c r="QRZ41" s="11"/>
      <c r="QSA41" s="11"/>
      <c r="QSB41" s="11"/>
      <c r="QSC41" s="11"/>
      <c r="QSD41" s="11"/>
      <c r="QSE41" s="11"/>
      <c r="QSF41" s="11"/>
      <c r="QSG41" s="11"/>
      <c r="QSH41" s="11"/>
      <c r="QSI41" s="11"/>
      <c r="QSJ41" s="11"/>
      <c r="QSK41" s="11"/>
      <c r="QSL41" s="11"/>
      <c r="QSM41" s="11"/>
      <c r="QSN41" s="11"/>
      <c r="QSO41" s="11"/>
      <c r="QSP41" s="11"/>
      <c r="QSQ41" s="11"/>
      <c r="QSR41" s="11"/>
      <c r="QSS41" s="11"/>
      <c r="QST41" s="11"/>
      <c r="QSU41" s="11"/>
      <c r="QSV41" s="11"/>
      <c r="QSW41" s="11"/>
      <c r="QSX41" s="11"/>
      <c r="QSY41" s="11"/>
      <c r="QSZ41" s="11"/>
      <c r="QTA41" s="11"/>
      <c r="QTB41" s="11"/>
      <c r="QTC41" s="11"/>
      <c r="QTD41" s="11"/>
      <c r="QTE41" s="11"/>
      <c r="QTF41" s="11"/>
      <c r="QTG41" s="11"/>
      <c r="QTH41" s="11"/>
      <c r="QTI41" s="11"/>
      <c r="QTJ41" s="11"/>
      <c r="QTK41" s="11"/>
      <c r="QTL41" s="11"/>
      <c r="QTM41" s="11"/>
      <c r="QTN41" s="11"/>
      <c r="QTO41" s="11"/>
      <c r="QTP41" s="11"/>
      <c r="QTQ41" s="11"/>
      <c r="QTR41" s="11"/>
      <c r="QTS41" s="11"/>
      <c r="QTT41" s="11"/>
      <c r="QTU41" s="11"/>
      <c r="QTV41" s="11"/>
      <c r="QTW41" s="11"/>
      <c r="QTX41" s="11"/>
      <c r="QTY41" s="11"/>
      <c r="QTZ41" s="11"/>
      <c r="QUA41" s="11"/>
      <c r="QUB41" s="11"/>
      <c r="QUC41" s="11"/>
      <c r="QUD41" s="11"/>
      <c r="QUE41" s="11"/>
      <c r="QUF41" s="11"/>
      <c r="QUG41" s="11"/>
      <c r="QUH41" s="11"/>
      <c r="QUI41" s="11"/>
      <c r="QUJ41" s="11"/>
      <c r="QUK41" s="11"/>
      <c r="QUL41" s="11"/>
      <c r="QUM41" s="11"/>
      <c r="QUN41" s="11"/>
      <c r="QUO41" s="11"/>
      <c r="QUP41" s="11"/>
      <c r="QUQ41" s="11"/>
      <c r="QUR41" s="11"/>
      <c r="QUS41" s="11"/>
      <c r="QUT41" s="11"/>
      <c r="QUU41" s="11"/>
      <c r="QUV41" s="11"/>
      <c r="QUW41" s="11"/>
      <c r="QUX41" s="11"/>
      <c r="QUY41" s="11"/>
      <c r="QUZ41" s="11"/>
      <c r="QVA41" s="11"/>
      <c r="QVB41" s="11"/>
      <c r="QVC41" s="11"/>
      <c r="QVD41" s="11"/>
      <c r="QVE41" s="11"/>
      <c r="QVF41" s="11"/>
      <c r="QVG41" s="11"/>
      <c r="QVH41" s="11"/>
      <c r="QVI41" s="11"/>
      <c r="QVJ41" s="11"/>
      <c r="QVK41" s="11"/>
      <c r="QVL41" s="11"/>
      <c r="QVM41" s="11"/>
      <c r="QVN41" s="11"/>
      <c r="QVO41" s="11"/>
      <c r="QVP41" s="11"/>
      <c r="QVQ41" s="11"/>
      <c r="QVR41" s="11"/>
      <c r="QVS41" s="11"/>
      <c r="QVT41" s="11"/>
      <c r="QVU41" s="11"/>
      <c r="QVV41" s="11"/>
      <c r="QVW41" s="11"/>
      <c r="QVX41" s="11"/>
      <c r="QVY41" s="11"/>
      <c r="QVZ41" s="11"/>
      <c r="QWA41" s="11"/>
      <c r="QWB41" s="11"/>
      <c r="QWC41" s="11"/>
      <c r="QWD41" s="11"/>
      <c r="QWE41" s="11"/>
      <c r="QWF41" s="11"/>
      <c r="QWG41" s="11"/>
      <c r="QWH41" s="11"/>
      <c r="QWI41" s="11"/>
      <c r="QWJ41" s="11"/>
      <c r="QWK41" s="11"/>
      <c r="QWL41" s="11"/>
      <c r="QWM41" s="11"/>
      <c r="QWN41" s="11"/>
      <c r="QWO41" s="11"/>
      <c r="QWP41" s="11"/>
      <c r="QWQ41" s="11"/>
      <c r="QWR41" s="11"/>
      <c r="QWS41" s="11"/>
      <c r="QWT41" s="11"/>
      <c r="QWU41" s="11"/>
      <c r="QWV41" s="11"/>
      <c r="QWW41" s="11"/>
      <c r="QWX41" s="11"/>
      <c r="QWY41" s="11"/>
      <c r="QWZ41" s="11"/>
      <c r="QXA41" s="11"/>
      <c r="QXB41" s="11"/>
      <c r="QXC41" s="11"/>
      <c r="QXD41" s="11"/>
      <c r="QXE41" s="11"/>
      <c r="QXF41" s="11"/>
      <c r="QXG41" s="11"/>
      <c r="QXH41" s="11"/>
      <c r="QXI41" s="11"/>
      <c r="QXJ41" s="11"/>
      <c r="QXK41" s="11"/>
      <c r="QXL41" s="11"/>
      <c r="QXM41" s="11"/>
      <c r="QXN41" s="11"/>
      <c r="QXO41" s="11"/>
      <c r="QXP41" s="11"/>
      <c r="QXQ41" s="11"/>
      <c r="QXR41" s="11"/>
      <c r="QXS41" s="11"/>
      <c r="QXT41" s="11"/>
      <c r="QXU41" s="11"/>
      <c r="QXV41" s="11"/>
      <c r="QXW41" s="11"/>
      <c r="QXX41" s="11"/>
      <c r="QXY41" s="11"/>
      <c r="QXZ41" s="11"/>
      <c r="QYA41" s="11"/>
      <c r="QYB41" s="11"/>
      <c r="QYC41" s="11"/>
      <c r="QYD41" s="11"/>
      <c r="QYE41" s="11"/>
      <c r="QYF41" s="11"/>
      <c r="QYG41" s="11"/>
      <c r="QYH41" s="11"/>
      <c r="QYI41" s="11"/>
      <c r="QYJ41" s="11"/>
      <c r="QYK41" s="11"/>
      <c r="QYL41" s="11"/>
      <c r="QYM41" s="11"/>
      <c r="QYN41" s="11"/>
      <c r="QYO41" s="11"/>
      <c r="QYP41" s="11"/>
      <c r="QYQ41" s="11"/>
      <c r="QYR41" s="11"/>
      <c r="QYS41" s="11"/>
      <c r="QYT41" s="11"/>
      <c r="QYU41" s="11"/>
      <c r="QYV41" s="11"/>
      <c r="QYW41" s="11"/>
      <c r="QYX41" s="11"/>
      <c r="QYY41" s="11"/>
      <c r="QYZ41" s="11"/>
      <c r="QZA41" s="11"/>
      <c r="QZB41" s="11"/>
      <c r="QZC41" s="11"/>
      <c r="QZD41" s="11"/>
      <c r="QZE41" s="11"/>
      <c r="QZF41" s="11"/>
      <c r="QZG41" s="11"/>
      <c r="QZH41" s="11"/>
      <c r="QZI41" s="11"/>
      <c r="QZJ41" s="11"/>
      <c r="QZK41" s="11"/>
      <c r="QZL41" s="11"/>
      <c r="QZM41" s="11"/>
      <c r="QZN41" s="11"/>
      <c r="QZO41" s="11"/>
      <c r="QZP41" s="11"/>
      <c r="QZQ41" s="11"/>
      <c r="QZR41" s="11"/>
      <c r="QZS41" s="11"/>
      <c r="QZT41" s="11"/>
      <c r="QZU41" s="11"/>
      <c r="QZV41" s="11"/>
      <c r="QZW41" s="11"/>
      <c r="QZX41" s="11"/>
      <c r="QZY41" s="11"/>
      <c r="QZZ41" s="11"/>
      <c r="RAA41" s="11"/>
      <c r="RAB41" s="11"/>
      <c r="RAC41" s="11"/>
      <c r="RAD41" s="11"/>
      <c r="RAE41" s="11"/>
      <c r="RAF41" s="11"/>
      <c r="RAG41" s="11"/>
      <c r="RAH41" s="11"/>
      <c r="RAI41" s="11"/>
      <c r="RAJ41" s="11"/>
      <c r="RAK41" s="11"/>
      <c r="RAL41" s="11"/>
      <c r="RAM41" s="11"/>
      <c r="RAN41" s="11"/>
      <c r="RAO41" s="11"/>
      <c r="RAP41" s="11"/>
      <c r="RAQ41" s="11"/>
      <c r="RAR41" s="11"/>
      <c r="RAS41" s="11"/>
      <c r="RAT41" s="11"/>
      <c r="RAU41" s="11"/>
      <c r="RAV41" s="11"/>
      <c r="RAW41" s="11"/>
      <c r="RAX41" s="11"/>
      <c r="RAY41" s="11"/>
      <c r="RAZ41" s="11"/>
      <c r="RBA41" s="11"/>
      <c r="RBB41" s="11"/>
      <c r="RBC41" s="11"/>
      <c r="RBD41" s="11"/>
      <c r="RBE41" s="11"/>
      <c r="RBF41" s="11"/>
      <c r="RBG41" s="11"/>
      <c r="RBH41" s="11"/>
      <c r="RBI41" s="11"/>
      <c r="RBJ41" s="11"/>
      <c r="RBK41" s="11"/>
      <c r="RBL41" s="11"/>
      <c r="RBM41" s="11"/>
      <c r="RBN41" s="11"/>
      <c r="RBO41" s="11"/>
      <c r="RBP41" s="11"/>
      <c r="RBQ41" s="11"/>
      <c r="RBR41" s="11"/>
      <c r="RBS41" s="11"/>
      <c r="RBT41" s="11"/>
      <c r="RBU41" s="11"/>
      <c r="RBV41" s="11"/>
      <c r="RBW41" s="11"/>
      <c r="RBX41" s="11"/>
      <c r="RBY41" s="11"/>
      <c r="RBZ41" s="11"/>
      <c r="RCA41" s="11"/>
      <c r="RCB41" s="11"/>
      <c r="RCC41" s="11"/>
      <c r="RCD41" s="11"/>
      <c r="RCE41" s="11"/>
      <c r="RCF41" s="11"/>
      <c r="RCG41" s="11"/>
      <c r="RCH41" s="11"/>
      <c r="RCI41" s="11"/>
      <c r="RCJ41" s="11"/>
      <c r="RCK41" s="11"/>
      <c r="RCL41" s="11"/>
      <c r="RCM41" s="11"/>
      <c r="RCN41" s="11"/>
      <c r="RCO41" s="11"/>
      <c r="RCP41" s="11"/>
      <c r="RCQ41" s="11"/>
      <c r="RCR41" s="11"/>
      <c r="RCS41" s="11"/>
      <c r="RCT41" s="11"/>
      <c r="RCU41" s="11"/>
      <c r="RCV41" s="11"/>
      <c r="RCW41" s="11"/>
      <c r="RCX41" s="11"/>
      <c r="RCY41" s="11"/>
      <c r="RCZ41" s="11"/>
      <c r="RDA41" s="11"/>
      <c r="RDB41" s="11"/>
      <c r="RDC41" s="11"/>
      <c r="RDD41" s="11"/>
      <c r="RDE41" s="11"/>
      <c r="RDF41" s="11"/>
      <c r="RDG41" s="11"/>
      <c r="RDH41" s="11"/>
      <c r="RDI41" s="11"/>
      <c r="RDJ41" s="11"/>
      <c r="RDK41" s="11"/>
      <c r="RDL41" s="11"/>
      <c r="RDM41" s="11"/>
      <c r="RDN41" s="11"/>
      <c r="RDO41" s="11"/>
      <c r="RDP41" s="11"/>
      <c r="RDQ41" s="11"/>
      <c r="RDR41" s="11"/>
      <c r="RDS41" s="11"/>
      <c r="RDT41" s="11"/>
      <c r="RDU41" s="11"/>
      <c r="RDV41" s="11"/>
      <c r="RDW41" s="11"/>
      <c r="RDX41" s="11"/>
      <c r="RDY41" s="11"/>
      <c r="RDZ41" s="11"/>
      <c r="REA41" s="11"/>
      <c r="REB41" s="11"/>
      <c r="REC41" s="11"/>
      <c r="RED41" s="11"/>
      <c r="REE41" s="11"/>
      <c r="REF41" s="11"/>
      <c r="REG41" s="11"/>
      <c r="REH41" s="11"/>
      <c r="REI41" s="11"/>
      <c r="REJ41" s="11"/>
      <c r="REK41" s="11"/>
      <c r="REL41" s="11"/>
      <c r="REM41" s="11"/>
      <c r="REN41" s="11"/>
      <c r="REO41" s="11"/>
      <c r="REP41" s="11"/>
      <c r="REQ41" s="11"/>
      <c r="RER41" s="11"/>
      <c r="RES41" s="11"/>
      <c r="RET41" s="11"/>
      <c r="REU41" s="11"/>
      <c r="REV41" s="11"/>
      <c r="REW41" s="11"/>
      <c r="REX41" s="11"/>
      <c r="REY41" s="11"/>
      <c r="REZ41" s="11"/>
      <c r="RFA41" s="11"/>
      <c r="RFB41" s="11"/>
      <c r="RFC41" s="11"/>
      <c r="RFD41" s="11"/>
      <c r="RFE41" s="11"/>
      <c r="RFF41" s="11"/>
      <c r="RFG41" s="11"/>
      <c r="RFH41" s="11"/>
      <c r="RFI41" s="11"/>
      <c r="RFJ41" s="11"/>
      <c r="RFK41" s="11"/>
      <c r="RFL41" s="11"/>
      <c r="RFM41" s="11"/>
      <c r="RFN41" s="11"/>
      <c r="RFO41" s="11"/>
      <c r="RFP41" s="11"/>
      <c r="RFQ41" s="11"/>
      <c r="RFR41" s="11"/>
      <c r="RFS41" s="11"/>
      <c r="RFT41" s="11"/>
      <c r="RFU41" s="11"/>
      <c r="RFV41" s="11"/>
      <c r="RFW41" s="11"/>
      <c r="RFX41" s="11"/>
      <c r="RFY41" s="11"/>
      <c r="RFZ41" s="11"/>
      <c r="RGA41" s="11"/>
      <c r="RGB41" s="11"/>
      <c r="RGC41" s="11"/>
      <c r="RGD41" s="11"/>
      <c r="RGE41" s="11"/>
      <c r="RGF41" s="11"/>
      <c r="RGG41" s="11"/>
      <c r="RGH41" s="11"/>
      <c r="RGI41" s="11"/>
      <c r="RGJ41" s="11"/>
      <c r="RGK41" s="11"/>
      <c r="RGL41" s="11"/>
      <c r="RGM41" s="11"/>
      <c r="RGN41" s="11"/>
      <c r="RGO41" s="11"/>
      <c r="RGP41" s="11"/>
      <c r="RGQ41" s="11"/>
      <c r="RGR41" s="11"/>
      <c r="RGS41" s="11"/>
      <c r="RGT41" s="11"/>
      <c r="RGU41" s="11"/>
      <c r="RGV41" s="11"/>
      <c r="RGW41" s="11"/>
      <c r="RGX41" s="11"/>
      <c r="RGY41" s="11"/>
      <c r="RGZ41" s="11"/>
      <c r="RHA41" s="11"/>
      <c r="RHB41" s="11"/>
      <c r="RHC41" s="11"/>
      <c r="RHD41" s="11"/>
      <c r="RHE41" s="11"/>
      <c r="RHF41" s="11"/>
      <c r="RHG41" s="11"/>
      <c r="RHH41" s="11"/>
      <c r="RHI41" s="11"/>
      <c r="RHJ41" s="11"/>
      <c r="RHK41" s="11"/>
      <c r="RHL41" s="11"/>
      <c r="RHM41" s="11"/>
      <c r="RHN41" s="11"/>
      <c r="RHO41" s="11"/>
      <c r="RHP41" s="11"/>
      <c r="RHQ41" s="11"/>
      <c r="RHR41" s="11"/>
      <c r="RHS41" s="11"/>
      <c r="RHT41" s="11"/>
      <c r="RHU41" s="11"/>
      <c r="RHV41" s="11"/>
      <c r="RHW41" s="11"/>
      <c r="RHX41" s="11"/>
      <c r="RHY41" s="11"/>
      <c r="RHZ41" s="11"/>
      <c r="RIA41" s="11"/>
      <c r="RIB41" s="11"/>
      <c r="RIC41" s="11"/>
      <c r="RID41" s="11"/>
      <c r="RIE41" s="11"/>
      <c r="RIF41" s="11"/>
      <c r="RIG41" s="11"/>
      <c r="RIH41" s="11"/>
      <c r="RII41" s="11"/>
      <c r="RIJ41" s="11"/>
      <c r="RIK41" s="11"/>
      <c r="RIL41" s="11"/>
      <c r="RIM41" s="11"/>
      <c r="RIN41" s="11"/>
      <c r="RIO41" s="11"/>
      <c r="RIP41" s="11"/>
      <c r="RIQ41" s="11"/>
      <c r="RIR41" s="11"/>
      <c r="RIS41" s="11"/>
      <c r="RIT41" s="11"/>
      <c r="RIU41" s="11"/>
      <c r="RIV41" s="11"/>
      <c r="RIW41" s="11"/>
      <c r="RIX41" s="11"/>
      <c r="RIY41" s="11"/>
      <c r="RIZ41" s="11"/>
      <c r="RJA41" s="11"/>
      <c r="RJB41" s="11"/>
      <c r="RJC41" s="11"/>
      <c r="RJD41" s="11"/>
      <c r="RJE41" s="11"/>
      <c r="RJF41" s="11"/>
      <c r="RJG41" s="11"/>
      <c r="RJH41" s="11"/>
      <c r="RJI41" s="11"/>
      <c r="RJJ41" s="11"/>
      <c r="RJK41" s="11"/>
      <c r="RJL41" s="11"/>
      <c r="RJM41" s="11"/>
      <c r="RJN41" s="11"/>
      <c r="RJO41" s="11"/>
      <c r="RJP41" s="11"/>
      <c r="RJQ41" s="11"/>
      <c r="RJR41" s="11"/>
      <c r="RJS41" s="11"/>
      <c r="RJT41" s="11"/>
      <c r="RJU41" s="11"/>
      <c r="RJV41" s="11"/>
      <c r="RJW41" s="11"/>
      <c r="RJX41" s="11"/>
      <c r="RJY41" s="11"/>
      <c r="RJZ41" s="11"/>
      <c r="RKA41" s="11"/>
      <c r="RKB41" s="11"/>
      <c r="RKC41" s="11"/>
      <c r="RKD41" s="11"/>
      <c r="RKE41" s="11"/>
      <c r="RKF41" s="11"/>
      <c r="RKG41" s="11"/>
      <c r="RKH41" s="11"/>
      <c r="RKI41" s="11"/>
      <c r="RKJ41" s="11"/>
      <c r="RKK41" s="11"/>
      <c r="RKL41" s="11"/>
      <c r="RKM41" s="11"/>
      <c r="RKN41" s="11"/>
      <c r="RKO41" s="11"/>
      <c r="RKP41" s="11"/>
      <c r="RKQ41" s="11"/>
      <c r="RKR41" s="11"/>
      <c r="RKS41" s="11"/>
      <c r="RKT41" s="11"/>
      <c r="RKU41" s="11"/>
      <c r="RKV41" s="11"/>
      <c r="RKW41" s="11"/>
      <c r="RKX41" s="11"/>
      <c r="RKY41" s="11"/>
      <c r="RKZ41" s="11"/>
      <c r="RLA41" s="11"/>
      <c r="RLB41" s="11"/>
      <c r="RLC41" s="11"/>
      <c r="RLD41" s="11"/>
      <c r="RLE41" s="11"/>
      <c r="RLF41" s="11"/>
      <c r="RLG41" s="11"/>
      <c r="RLH41" s="11"/>
      <c r="RLI41" s="11"/>
      <c r="RLJ41" s="11"/>
      <c r="RLK41" s="11"/>
      <c r="RLL41" s="11"/>
      <c r="RLM41" s="11"/>
      <c r="RLN41" s="11"/>
      <c r="RLO41" s="11"/>
      <c r="RLP41" s="11"/>
      <c r="RLQ41" s="11"/>
      <c r="RLR41" s="11"/>
      <c r="RLS41" s="11"/>
      <c r="RLT41" s="11"/>
      <c r="RLU41" s="11"/>
      <c r="RLV41" s="11"/>
      <c r="RLW41" s="11"/>
      <c r="RLX41" s="11"/>
      <c r="RLY41" s="11"/>
      <c r="RLZ41" s="11"/>
      <c r="RMA41" s="11"/>
      <c r="RMB41" s="11"/>
      <c r="RMC41" s="11"/>
      <c r="RMD41" s="11"/>
      <c r="RME41" s="11"/>
      <c r="RMF41" s="11"/>
      <c r="RMG41" s="11"/>
      <c r="RMH41" s="11"/>
      <c r="RMI41" s="11"/>
      <c r="RMJ41" s="11"/>
      <c r="RMK41" s="11"/>
      <c r="RML41" s="11"/>
      <c r="RMM41" s="11"/>
      <c r="RMN41" s="11"/>
      <c r="RMO41" s="11"/>
      <c r="RMP41" s="11"/>
      <c r="RMQ41" s="11"/>
      <c r="RMR41" s="11"/>
      <c r="RMS41" s="11"/>
      <c r="RMT41" s="11"/>
      <c r="RMU41" s="11"/>
      <c r="RMV41" s="11"/>
      <c r="RMW41" s="11"/>
      <c r="RMX41" s="11"/>
      <c r="RMY41" s="11"/>
      <c r="RMZ41" s="11"/>
      <c r="RNA41" s="11"/>
      <c r="RNB41" s="11"/>
      <c r="RNC41" s="11"/>
      <c r="RND41" s="11"/>
      <c r="RNE41" s="11"/>
      <c r="RNF41" s="11"/>
      <c r="RNG41" s="11"/>
      <c r="RNH41" s="11"/>
      <c r="RNI41" s="11"/>
      <c r="RNJ41" s="11"/>
      <c r="RNK41" s="11"/>
      <c r="RNL41" s="11"/>
      <c r="RNM41" s="11"/>
      <c r="RNN41" s="11"/>
      <c r="RNO41" s="11"/>
      <c r="RNP41" s="11"/>
      <c r="RNQ41" s="11"/>
      <c r="RNR41" s="11"/>
      <c r="RNS41" s="11"/>
      <c r="RNT41" s="11"/>
      <c r="RNU41" s="11"/>
      <c r="RNV41" s="11"/>
      <c r="RNW41" s="11"/>
      <c r="RNX41" s="11"/>
      <c r="RNY41" s="11"/>
      <c r="RNZ41" s="11"/>
      <c r="ROA41" s="11"/>
      <c r="ROB41" s="11"/>
      <c r="ROC41" s="11"/>
      <c r="ROD41" s="11"/>
      <c r="ROE41" s="11"/>
      <c r="ROF41" s="11"/>
      <c r="ROG41" s="11"/>
      <c r="ROH41" s="11"/>
      <c r="ROI41" s="11"/>
      <c r="ROJ41" s="11"/>
      <c r="ROK41" s="11"/>
      <c r="ROL41" s="11"/>
      <c r="ROM41" s="11"/>
      <c r="RON41" s="11"/>
      <c r="ROO41" s="11"/>
      <c r="ROP41" s="11"/>
      <c r="ROQ41" s="11"/>
      <c r="ROR41" s="11"/>
      <c r="ROS41" s="11"/>
      <c r="ROT41" s="11"/>
      <c r="ROU41" s="11"/>
      <c r="ROV41" s="11"/>
      <c r="ROW41" s="11"/>
      <c r="ROX41" s="11"/>
      <c r="ROY41" s="11"/>
      <c r="ROZ41" s="11"/>
      <c r="RPA41" s="11"/>
      <c r="RPB41" s="11"/>
      <c r="RPC41" s="11"/>
      <c r="RPD41" s="11"/>
      <c r="RPE41" s="11"/>
      <c r="RPF41" s="11"/>
      <c r="RPG41" s="11"/>
      <c r="RPH41" s="11"/>
      <c r="RPI41" s="11"/>
      <c r="RPJ41" s="11"/>
      <c r="RPK41" s="11"/>
      <c r="RPL41" s="11"/>
      <c r="RPM41" s="11"/>
      <c r="RPN41" s="11"/>
      <c r="RPO41" s="11"/>
      <c r="RPP41" s="11"/>
      <c r="RPQ41" s="11"/>
      <c r="RPR41" s="11"/>
      <c r="RPS41" s="11"/>
      <c r="RPT41" s="11"/>
      <c r="RPU41" s="11"/>
      <c r="RPV41" s="11"/>
      <c r="RPW41" s="11"/>
      <c r="RPX41" s="11"/>
      <c r="RPY41" s="11"/>
      <c r="RPZ41" s="11"/>
      <c r="RQA41" s="11"/>
      <c r="RQB41" s="11"/>
      <c r="RQC41" s="11"/>
      <c r="RQD41" s="11"/>
      <c r="RQE41" s="11"/>
      <c r="RQF41" s="11"/>
      <c r="RQG41" s="11"/>
      <c r="RQH41" s="11"/>
      <c r="RQI41" s="11"/>
      <c r="RQJ41" s="11"/>
      <c r="RQK41" s="11"/>
      <c r="RQL41" s="11"/>
      <c r="RQM41" s="11"/>
      <c r="RQN41" s="11"/>
      <c r="RQO41" s="11"/>
      <c r="RQP41" s="11"/>
      <c r="RQQ41" s="11"/>
      <c r="RQR41" s="11"/>
      <c r="RQS41" s="11"/>
      <c r="RQT41" s="11"/>
      <c r="RQU41" s="11"/>
      <c r="RQV41" s="11"/>
      <c r="RQW41" s="11"/>
      <c r="RQX41" s="11"/>
      <c r="RQY41" s="11"/>
      <c r="RQZ41" s="11"/>
      <c r="RRA41" s="11"/>
      <c r="RRB41" s="11"/>
      <c r="RRC41" s="11"/>
      <c r="RRD41" s="11"/>
      <c r="RRE41" s="11"/>
      <c r="RRF41" s="11"/>
      <c r="RRG41" s="11"/>
      <c r="RRH41" s="11"/>
      <c r="RRI41" s="11"/>
      <c r="RRJ41" s="11"/>
      <c r="RRK41" s="11"/>
      <c r="RRL41" s="11"/>
      <c r="RRM41" s="11"/>
      <c r="RRN41" s="11"/>
      <c r="RRO41" s="11"/>
      <c r="RRP41" s="11"/>
      <c r="RRQ41" s="11"/>
      <c r="RRR41" s="11"/>
      <c r="RRS41" s="11"/>
      <c r="RRT41" s="11"/>
      <c r="RRU41" s="11"/>
      <c r="RRV41" s="11"/>
      <c r="RRW41" s="11"/>
      <c r="RRX41" s="11"/>
      <c r="RRY41" s="11"/>
      <c r="RRZ41" s="11"/>
      <c r="RSA41" s="11"/>
      <c r="RSB41" s="11"/>
      <c r="RSC41" s="11"/>
      <c r="RSD41" s="11"/>
      <c r="RSE41" s="11"/>
      <c r="RSF41" s="11"/>
      <c r="RSG41" s="11"/>
      <c r="RSH41" s="11"/>
      <c r="RSI41" s="11"/>
      <c r="RSJ41" s="11"/>
      <c r="RSK41" s="11"/>
      <c r="RSL41" s="11"/>
      <c r="RSM41" s="11"/>
      <c r="RSN41" s="11"/>
      <c r="RSO41" s="11"/>
      <c r="RSP41" s="11"/>
      <c r="RSQ41" s="11"/>
      <c r="RSR41" s="11"/>
      <c r="RSS41" s="11"/>
      <c r="RST41" s="11"/>
      <c r="RSU41" s="11"/>
      <c r="RSV41" s="11"/>
      <c r="RSW41" s="11"/>
      <c r="RSX41" s="11"/>
      <c r="RSY41" s="11"/>
      <c r="RSZ41" s="11"/>
      <c r="RTA41" s="11"/>
      <c r="RTB41" s="11"/>
      <c r="RTC41" s="11"/>
      <c r="RTD41" s="11"/>
      <c r="RTE41" s="11"/>
      <c r="RTF41" s="11"/>
      <c r="RTG41" s="11"/>
      <c r="RTH41" s="11"/>
      <c r="RTI41" s="11"/>
      <c r="RTJ41" s="11"/>
      <c r="RTK41" s="11"/>
      <c r="RTL41" s="11"/>
      <c r="RTM41" s="11"/>
      <c r="RTN41" s="11"/>
      <c r="RTO41" s="11"/>
      <c r="RTP41" s="11"/>
      <c r="RTQ41" s="11"/>
      <c r="RTR41" s="11"/>
      <c r="RTS41" s="11"/>
      <c r="RTT41" s="11"/>
      <c r="RTU41" s="11"/>
      <c r="RTV41" s="11"/>
      <c r="RTW41" s="11"/>
      <c r="RTX41" s="11"/>
      <c r="RTY41" s="11"/>
      <c r="RTZ41" s="11"/>
      <c r="RUA41" s="11"/>
      <c r="RUB41" s="11"/>
      <c r="RUC41" s="11"/>
      <c r="RUD41" s="11"/>
      <c r="RUE41" s="11"/>
      <c r="RUF41" s="11"/>
      <c r="RUG41" s="11"/>
      <c r="RUH41" s="11"/>
      <c r="RUI41" s="11"/>
      <c r="RUJ41" s="11"/>
      <c r="RUK41" s="11"/>
      <c r="RUL41" s="11"/>
      <c r="RUM41" s="11"/>
      <c r="RUN41" s="11"/>
      <c r="RUO41" s="11"/>
      <c r="RUP41" s="11"/>
      <c r="RUQ41" s="11"/>
      <c r="RUR41" s="11"/>
      <c r="RUS41" s="11"/>
      <c r="RUT41" s="11"/>
      <c r="RUU41" s="11"/>
      <c r="RUV41" s="11"/>
      <c r="RUW41" s="11"/>
      <c r="RUX41" s="11"/>
      <c r="RUY41" s="11"/>
      <c r="RUZ41" s="11"/>
      <c r="RVA41" s="11"/>
      <c r="RVB41" s="11"/>
      <c r="RVC41" s="11"/>
      <c r="RVD41" s="11"/>
      <c r="RVE41" s="11"/>
      <c r="RVF41" s="11"/>
      <c r="RVG41" s="11"/>
      <c r="RVH41" s="11"/>
      <c r="RVI41" s="11"/>
      <c r="RVJ41" s="11"/>
      <c r="RVK41" s="11"/>
      <c r="RVL41" s="11"/>
      <c r="RVM41" s="11"/>
      <c r="RVN41" s="11"/>
      <c r="RVO41" s="11"/>
      <c r="RVP41" s="11"/>
      <c r="RVQ41" s="11"/>
      <c r="RVR41" s="11"/>
      <c r="RVS41" s="11"/>
      <c r="RVT41" s="11"/>
      <c r="RVU41" s="11"/>
      <c r="RVV41" s="11"/>
      <c r="RVW41" s="11"/>
      <c r="RVX41" s="11"/>
      <c r="RVY41" s="11"/>
      <c r="RVZ41" s="11"/>
      <c r="RWA41" s="11"/>
      <c r="RWB41" s="11"/>
      <c r="RWC41" s="11"/>
      <c r="RWD41" s="11"/>
      <c r="RWE41" s="11"/>
      <c r="RWF41" s="11"/>
      <c r="RWG41" s="11"/>
      <c r="RWH41" s="11"/>
      <c r="RWI41" s="11"/>
      <c r="RWJ41" s="11"/>
      <c r="RWK41" s="11"/>
      <c r="RWL41" s="11"/>
      <c r="RWM41" s="11"/>
      <c r="RWN41" s="11"/>
      <c r="RWO41" s="11"/>
      <c r="RWP41" s="11"/>
      <c r="RWQ41" s="11"/>
      <c r="RWR41" s="11"/>
      <c r="RWS41" s="11"/>
      <c r="RWT41" s="11"/>
      <c r="RWU41" s="11"/>
      <c r="RWV41" s="11"/>
      <c r="RWW41" s="11"/>
      <c r="RWX41" s="11"/>
      <c r="RWY41" s="11"/>
      <c r="RWZ41" s="11"/>
      <c r="RXA41" s="11"/>
      <c r="RXB41" s="11"/>
      <c r="RXC41" s="11"/>
      <c r="RXD41" s="11"/>
      <c r="RXE41" s="11"/>
      <c r="RXF41" s="11"/>
      <c r="RXG41" s="11"/>
      <c r="RXH41" s="11"/>
      <c r="RXI41" s="11"/>
      <c r="RXJ41" s="11"/>
      <c r="RXK41" s="11"/>
      <c r="RXL41" s="11"/>
      <c r="RXM41" s="11"/>
      <c r="RXN41" s="11"/>
      <c r="RXO41" s="11"/>
      <c r="RXP41" s="11"/>
      <c r="RXQ41" s="11"/>
      <c r="RXR41" s="11"/>
      <c r="RXS41" s="11"/>
      <c r="RXT41" s="11"/>
      <c r="RXU41" s="11"/>
      <c r="RXV41" s="11"/>
      <c r="RXW41" s="11"/>
      <c r="RXX41" s="11"/>
      <c r="RXY41" s="11"/>
      <c r="RXZ41" s="11"/>
      <c r="RYA41" s="11"/>
      <c r="RYB41" s="11"/>
      <c r="RYC41" s="11"/>
      <c r="RYD41" s="11"/>
      <c r="RYE41" s="11"/>
      <c r="RYF41" s="11"/>
      <c r="RYG41" s="11"/>
      <c r="RYH41" s="11"/>
      <c r="RYI41" s="11"/>
      <c r="RYJ41" s="11"/>
      <c r="RYK41" s="11"/>
      <c r="RYL41" s="11"/>
      <c r="RYM41" s="11"/>
      <c r="RYN41" s="11"/>
      <c r="RYO41" s="11"/>
      <c r="RYP41" s="11"/>
      <c r="RYQ41" s="11"/>
      <c r="RYR41" s="11"/>
      <c r="RYS41" s="11"/>
      <c r="RYT41" s="11"/>
      <c r="RYU41" s="11"/>
      <c r="RYV41" s="11"/>
      <c r="RYW41" s="11"/>
      <c r="RYX41" s="11"/>
      <c r="RYY41" s="11"/>
      <c r="RYZ41" s="11"/>
      <c r="RZA41" s="11"/>
      <c r="RZB41" s="11"/>
      <c r="RZC41" s="11"/>
      <c r="RZD41" s="11"/>
      <c r="RZE41" s="11"/>
      <c r="RZF41" s="11"/>
      <c r="RZG41" s="11"/>
      <c r="RZH41" s="11"/>
      <c r="RZI41" s="11"/>
      <c r="RZJ41" s="11"/>
      <c r="RZK41" s="11"/>
      <c r="RZL41" s="11"/>
      <c r="RZM41" s="11"/>
      <c r="RZN41" s="11"/>
      <c r="RZO41" s="11"/>
      <c r="RZP41" s="11"/>
      <c r="RZQ41" s="11"/>
      <c r="RZR41" s="11"/>
      <c r="RZS41" s="11"/>
      <c r="RZT41" s="11"/>
      <c r="RZU41" s="11"/>
      <c r="RZV41" s="11"/>
      <c r="RZW41" s="11"/>
      <c r="RZX41" s="11"/>
      <c r="RZY41" s="11"/>
      <c r="RZZ41" s="11"/>
      <c r="SAA41" s="11"/>
      <c r="SAB41" s="11"/>
      <c r="SAC41" s="11"/>
      <c r="SAD41" s="11"/>
      <c r="SAE41" s="11"/>
      <c r="SAF41" s="11"/>
      <c r="SAG41" s="11"/>
      <c r="SAH41" s="11"/>
      <c r="SAI41" s="11"/>
      <c r="SAJ41" s="11"/>
      <c r="SAK41" s="11"/>
      <c r="SAL41" s="11"/>
      <c r="SAM41" s="11"/>
      <c r="SAN41" s="11"/>
      <c r="SAO41" s="11"/>
      <c r="SAP41" s="11"/>
      <c r="SAQ41" s="11"/>
      <c r="SAR41" s="11"/>
      <c r="SAS41" s="11"/>
      <c r="SAT41" s="11"/>
      <c r="SAU41" s="11"/>
      <c r="SAV41" s="11"/>
      <c r="SAW41" s="11"/>
      <c r="SAX41" s="11"/>
      <c r="SAY41" s="11"/>
      <c r="SAZ41" s="11"/>
      <c r="SBA41" s="11"/>
      <c r="SBB41" s="11"/>
      <c r="SBC41" s="11"/>
      <c r="SBD41" s="11"/>
      <c r="SBE41" s="11"/>
      <c r="SBF41" s="11"/>
      <c r="SBG41" s="11"/>
      <c r="SBH41" s="11"/>
      <c r="SBI41" s="11"/>
      <c r="SBJ41" s="11"/>
      <c r="SBK41" s="11"/>
      <c r="SBL41" s="11"/>
      <c r="SBM41" s="11"/>
      <c r="SBN41" s="11"/>
      <c r="SBO41" s="11"/>
      <c r="SBP41" s="11"/>
      <c r="SBQ41" s="11"/>
      <c r="SBR41" s="11"/>
      <c r="SBS41" s="11"/>
      <c r="SBT41" s="11"/>
      <c r="SBU41" s="11"/>
      <c r="SBV41" s="11"/>
      <c r="SBW41" s="11"/>
      <c r="SBX41" s="11"/>
      <c r="SBY41" s="11"/>
      <c r="SBZ41" s="11"/>
      <c r="SCA41" s="11"/>
      <c r="SCB41" s="11"/>
      <c r="SCC41" s="11"/>
      <c r="SCD41" s="11"/>
      <c r="SCE41" s="11"/>
      <c r="SCF41" s="11"/>
      <c r="SCG41" s="11"/>
      <c r="SCH41" s="11"/>
      <c r="SCI41" s="11"/>
      <c r="SCJ41" s="11"/>
      <c r="SCK41" s="11"/>
      <c r="SCL41" s="11"/>
      <c r="SCM41" s="11"/>
      <c r="SCN41" s="11"/>
      <c r="SCO41" s="11"/>
      <c r="SCP41" s="11"/>
      <c r="SCQ41" s="11"/>
      <c r="SCR41" s="11"/>
      <c r="SCS41" s="11"/>
      <c r="SCT41" s="11"/>
      <c r="SCU41" s="11"/>
      <c r="SCV41" s="11"/>
      <c r="SCW41" s="11"/>
      <c r="SCX41" s="11"/>
      <c r="SCY41" s="11"/>
      <c r="SCZ41" s="11"/>
      <c r="SDA41" s="11"/>
      <c r="SDB41" s="11"/>
      <c r="SDC41" s="11"/>
      <c r="SDD41" s="11"/>
      <c r="SDE41" s="11"/>
      <c r="SDF41" s="11"/>
      <c r="SDG41" s="11"/>
      <c r="SDH41" s="11"/>
      <c r="SDI41" s="11"/>
      <c r="SDJ41" s="11"/>
      <c r="SDK41" s="11"/>
      <c r="SDL41" s="11"/>
      <c r="SDM41" s="11"/>
      <c r="SDN41" s="11"/>
      <c r="SDO41" s="11"/>
      <c r="SDP41" s="11"/>
      <c r="SDQ41" s="11"/>
      <c r="SDR41" s="11"/>
      <c r="SDS41" s="11"/>
      <c r="SDT41" s="11"/>
      <c r="SDU41" s="11"/>
      <c r="SDV41" s="11"/>
      <c r="SDW41" s="11"/>
      <c r="SDX41" s="11"/>
      <c r="SDY41" s="11"/>
      <c r="SDZ41" s="11"/>
      <c r="SEA41" s="11"/>
      <c r="SEB41" s="11"/>
      <c r="SEC41" s="11"/>
      <c r="SED41" s="11"/>
      <c r="SEE41" s="11"/>
      <c r="SEF41" s="11"/>
      <c r="SEG41" s="11"/>
      <c r="SEH41" s="11"/>
      <c r="SEI41" s="11"/>
      <c r="SEJ41" s="11"/>
      <c r="SEK41" s="11"/>
      <c r="SEL41" s="11"/>
      <c r="SEM41" s="11"/>
      <c r="SEN41" s="11"/>
      <c r="SEO41" s="11"/>
      <c r="SEP41" s="11"/>
      <c r="SEQ41" s="11"/>
      <c r="SER41" s="11"/>
      <c r="SES41" s="11"/>
      <c r="SET41" s="11"/>
      <c r="SEU41" s="11"/>
      <c r="SEV41" s="11"/>
      <c r="SEW41" s="11"/>
      <c r="SEX41" s="11"/>
      <c r="SEY41" s="11"/>
      <c r="SEZ41" s="11"/>
      <c r="SFA41" s="11"/>
      <c r="SFB41" s="11"/>
      <c r="SFC41" s="11"/>
      <c r="SFD41" s="11"/>
      <c r="SFE41" s="11"/>
      <c r="SFF41" s="11"/>
      <c r="SFG41" s="11"/>
      <c r="SFH41" s="11"/>
      <c r="SFI41" s="11"/>
      <c r="SFJ41" s="11"/>
      <c r="SFK41" s="11"/>
      <c r="SFL41" s="11"/>
      <c r="SFM41" s="11"/>
      <c r="SFN41" s="11"/>
      <c r="SFO41" s="11"/>
      <c r="SFP41" s="11"/>
      <c r="SFQ41" s="11"/>
      <c r="SFR41" s="11"/>
      <c r="SFS41" s="11"/>
      <c r="SFT41" s="11"/>
      <c r="SFU41" s="11"/>
      <c r="SFV41" s="11"/>
      <c r="SFW41" s="11"/>
      <c r="SFX41" s="11"/>
      <c r="SFY41" s="11"/>
      <c r="SFZ41" s="11"/>
      <c r="SGA41" s="11"/>
      <c r="SGB41" s="11"/>
      <c r="SGC41" s="11"/>
      <c r="SGD41" s="11"/>
      <c r="SGE41" s="11"/>
      <c r="SGF41" s="11"/>
      <c r="SGG41" s="11"/>
      <c r="SGH41" s="11"/>
      <c r="SGI41" s="11"/>
      <c r="SGJ41" s="11"/>
      <c r="SGK41" s="11"/>
      <c r="SGL41" s="11"/>
      <c r="SGM41" s="11"/>
      <c r="SGN41" s="11"/>
      <c r="SGO41" s="11"/>
      <c r="SGP41" s="11"/>
      <c r="SGQ41" s="11"/>
      <c r="SGR41" s="11"/>
      <c r="SGS41" s="11"/>
      <c r="SGT41" s="11"/>
      <c r="SGU41" s="11"/>
      <c r="SGV41" s="11"/>
      <c r="SGW41" s="11"/>
      <c r="SGX41" s="11"/>
      <c r="SGY41" s="11"/>
      <c r="SGZ41" s="11"/>
      <c r="SHA41" s="11"/>
      <c r="SHB41" s="11"/>
      <c r="SHC41" s="11"/>
      <c r="SHD41" s="11"/>
      <c r="SHE41" s="11"/>
      <c r="SHF41" s="11"/>
      <c r="SHG41" s="11"/>
      <c r="SHH41" s="11"/>
      <c r="SHI41" s="11"/>
      <c r="SHJ41" s="11"/>
      <c r="SHK41" s="11"/>
      <c r="SHL41" s="11"/>
      <c r="SHM41" s="11"/>
      <c r="SHN41" s="11"/>
      <c r="SHO41" s="11"/>
      <c r="SHP41" s="11"/>
      <c r="SHQ41" s="11"/>
      <c r="SHR41" s="11"/>
      <c r="SHS41" s="11"/>
      <c r="SHT41" s="11"/>
      <c r="SHU41" s="11"/>
      <c r="SHV41" s="11"/>
      <c r="SHW41" s="11"/>
      <c r="SHX41" s="11"/>
      <c r="SHY41" s="11"/>
      <c r="SHZ41" s="11"/>
      <c r="SIA41" s="11"/>
      <c r="SIB41" s="11"/>
      <c r="SIC41" s="11"/>
      <c r="SID41" s="11"/>
      <c r="SIE41" s="11"/>
      <c r="SIF41" s="11"/>
      <c r="SIG41" s="11"/>
      <c r="SIH41" s="11"/>
      <c r="SII41" s="11"/>
      <c r="SIJ41" s="11"/>
      <c r="SIK41" s="11"/>
      <c r="SIL41" s="11"/>
      <c r="SIM41" s="11"/>
      <c r="SIN41" s="11"/>
      <c r="SIO41" s="11"/>
      <c r="SIP41" s="11"/>
      <c r="SIQ41" s="11"/>
      <c r="SIR41" s="11"/>
      <c r="SIS41" s="11"/>
      <c r="SIT41" s="11"/>
      <c r="SIU41" s="11"/>
      <c r="SIV41" s="11"/>
      <c r="SIW41" s="11"/>
      <c r="SIX41" s="11"/>
      <c r="SIY41" s="11"/>
      <c r="SIZ41" s="11"/>
      <c r="SJA41" s="11"/>
      <c r="SJB41" s="11"/>
      <c r="SJC41" s="11"/>
      <c r="SJD41" s="11"/>
      <c r="SJE41" s="11"/>
      <c r="SJF41" s="11"/>
      <c r="SJG41" s="11"/>
      <c r="SJH41" s="11"/>
      <c r="SJI41" s="11"/>
      <c r="SJJ41" s="11"/>
      <c r="SJK41" s="11"/>
      <c r="SJL41" s="11"/>
      <c r="SJM41" s="11"/>
      <c r="SJN41" s="11"/>
      <c r="SJO41" s="11"/>
      <c r="SJP41" s="11"/>
      <c r="SJQ41" s="11"/>
      <c r="SJR41" s="11"/>
      <c r="SJS41" s="11"/>
      <c r="SJT41" s="11"/>
      <c r="SJU41" s="11"/>
      <c r="SJV41" s="11"/>
      <c r="SJW41" s="11"/>
      <c r="SJX41" s="11"/>
      <c r="SJY41" s="11"/>
      <c r="SJZ41" s="11"/>
      <c r="SKA41" s="11"/>
      <c r="SKB41" s="11"/>
      <c r="SKC41" s="11"/>
      <c r="SKD41" s="11"/>
      <c r="SKE41" s="11"/>
      <c r="SKF41" s="11"/>
      <c r="SKG41" s="11"/>
      <c r="SKH41" s="11"/>
      <c r="SKI41" s="11"/>
      <c r="SKJ41" s="11"/>
      <c r="SKK41" s="11"/>
      <c r="SKL41" s="11"/>
      <c r="SKM41" s="11"/>
      <c r="SKN41" s="11"/>
      <c r="SKO41" s="11"/>
      <c r="SKP41" s="11"/>
      <c r="SKQ41" s="11"/>
      <c r="SKR41" s="11"/>
      <c r="SKS41" s="11"/>
      <c r="SKT41" s="11"/>
      <c r="SKU41" s="11"/>
      <c r="SKV41" s="11"/>
      <c r="SKW41" s="11"/>
      <c r="SKX41" s="11"/>
      <c r="SKY41" s="11"/>
      <c r="SKZ41" s="11"/>
      <c r="SLA41" s="11"/>
      <c r="SLB41" s="11"/>
      <c r="SLC41" s="11"/>
      <c r="SLD41" s="11"/>
      <c r="SLE41" s="11"/>
      <c r="SLF41" s="11"/>
      <c r="SLG41" s="11"/>
      <c r="SLH41" s="11"/>
      <c r="SLI41" s="11"/>
      <c r="SLJ41" s="11"/>
      <c r="SLK41" s="11"/>
      <c r="SLL41" s="11"/>
      <c r="SLM41" s="11"/>
      <c r="SLN41" s="11"/>
      <c r="SLO41" s="11"/>
      <c r="SLP41" s="11"/>
      <c r="SLQ41" s="11"/>
      <c r="SLR41" s="11"/>
      <c r="SLS41" s="11"/>
      <c r="SLT41" s="11"/>
      <c r="SLU41" s="11"/>
      <c r="SLV41" s="11"/>
      <c r="SLW41" s="11"/>
      <c r="SLX41" s="11"/>
      <c r="SLY41" s="11"/>
      <c r="SLZ41" s="11"/>
      <c r="SMA41" s="11"/>
      <c r="SMB41" s="11"/>
      <c r="SMC41" s="11"/>
      <c r="SMD41" s="11"/>
      <c r="SME41" s="11"/>
      <c r="SMF41" s="11"/>
      <c r="SMG41" s="11"/>
      <c r="SMH41" s="11"/>
      <c r="SMI41" s="11"/>
      <c r="SMJ41" s="11"/>
      <c r="SMK41" s="11"/>
      <c r="SML41" s="11"/>
      <c r="SMM41" s="11"/>
      <c r="SMN41" s="11"/>
      <c r="SMO41" s="11"/>
      <c r="SMP41" s="11"/>
      <c r="SMQ41" s="11"/>
      <c r="SMR41" s="11"/>
      <c r="SMS41" s="11"/>
      <c r="SMT41" s="11"/>
      <c r="SMU41" s="11"/>
      <c r="SMV41" s="11"/>
      <c r="SMW41" s="11"/>
      <c r="SMX41" s="11"/>
      <c r="SMY41" s="11"/>
      <c r="SMZ41" s="11"/>
      <c r="SNA41" s="11"/>
      <c r="SNB41" s="11"/>
      <c r="SNC41" s="11"/>
      <c r="SND41" s="11"/>
      <c r="SNE41" s="11"/>
      <c r="SNF41" s="11"/>
      <c r="SNG41" s="11"/>
      <c r="SNH41" s="11"/>
      <c r="SNI41" s="11"/>
      <c r="SNJ41" s="11"/>
      <c r="SNK41" s="11"/>
      <c r="SNL41" s="11"/>
      <c r="SNM41" s="11"/>
      <c r="SNN41" s="11"/>
      <c r="SNO41" s="11"/>
      <c r="SNP41" s="11"/>
      <c r="SNQ41" s="11"/>
      <c r="SNR41" s="11"/>
      <c r="SNS41" s="11"/>
      <c r="SNT41" s="11"/>
      <c r="SNU41" s="11"/>
      <c r="SNV41" s="11"/>
      <c r="SNW41" s="11"/>
      <c r="SNX41" s="11"/>
      <c r="SNY41" s="11"/>
      <c r="SNZ41" s="11"/>
      <c r="SOA41" s="11"/>
      <c r="SOB41" s="11"/>
      <c r="SOC41" s="11"/>
      <c r="SOD41" s="11"/>
      <c r="SOE41" s="11"/>
      <c r="SOF41" s="11"/>
      <c r="SOG41" s="11"/>
      <c r="SOH41" s="11"/>
      <c r="SOI41" s="11"/>
      <c r="SOJ41" s="11"/>
      <c r="SOK41" s="11"/>
      <c r="SOL41" s="11"/>
      <c r="SOM41" s="11"/>
      <c r="SON41" s="11"/>
      <c r="SOO41" s="11"/>
      <c r="SOP41" s="11"/>
      <c r="SOQ41" s="11"/>
      <c r="SOR41" s="11"/>
      <c r="SOS41" s="11"/>
      <c r="SOT41" s="11"/>
      <c r="SOU41" s="11"/>
      <c r="SOV41" s="11"/>
      <c r="SOW41" s="11"/>
      <c r="SOX41" s="11"/>
      <c r="SOY41" s="11"/>
      <c r="SOZ41" s="11"/>
      <c r="SPA41" s="11"/>
      <c r="SPB41" s="11"/>
      <c r="SPC41" s="11"/>
      <c r="SPD41" s="11"/>
      <c r="SPE41" s="11"/>
      <c r="SPF41" s="11"/>
      <c r="SPG41" s="11"/>
      <c r="SPH41" s="11"/>
      <c r="SPI41" s="11"/>
      <c r="SPJ41" s="11"/>
      <c r="SPK41" s="11"/>
      <c r="SPL41" s="11"/>
      <c r="SPM41" s="11"/>
      <c r="SPN41" s="11"/>
      <c r="SPO41" s="11"/>
      <c r="SPP41" s="11"/>
      <c r="SPQ41" s="11"/>
      <c r="SPR41" s="11"/>
      <c r="SPS41" s="11"/>
      <c r="SPT41" s="11"/>
      <c r="SPU41" s="11"/>
      <c r="SPV41" s="11"/>
      <c r="SPW41" s="11"/>
      <c r="SPX41" s="11"/>
      <c r="SPY41" s="11"/>
      <c r="SPZ41" s="11"/>
      <c r="SQA41" s="11"/>
      <c r="SQB41" s="11"/>
      <c r="SQC41" s="11"/>
      <c r="SQD41" s="11"/>
      <c r="SQE41" s="11"/>
      <c r="SQF41" s="11"/>
      <c r="SQG41" s="11"/>
      <c r="SQH41" s="11"/>
      <c r="SQI41" s="11"/>
      <c r="SQJ41" s="11"/>
      <c r="SQK41" s="11"/>
      <c r="SQL41" s="11"/>
      <c r="SQM41" s="11"/>
      <c r="SQN41" s="11"/>
      <c r="SQO41" s="11"/>
      <c r="SQP41" s="11"/>
      <c r="SQQ41" s="11"/>
      <c r="SQR41" s="11"/>
      <c r="SQS41" s="11"/>
      <c r="SQT41" s="11"/>
      <c r="SQU41" s="11"/>
      <c r="SQV41" s="11"/>
      <c r="SQW41" s="11"/>
      <c r="SQX41" s="11"/>
      <c r="SQY41" s="11"/>
      <c r="SQZ41" s="11"/>
      <c r="SRA41" s="11"/>
      <c r="SRB41" s="11"/>
      <c r="SRC41" s="11"/>
      <c r="SRD41" s="11"/>
      <c r="SRE41" s="11"/>
      <c r="SRF41" s="11"/>
      <c r="SRG41" s="11"/>
      <c r="SRH41" s="11"/>
      <c r="SRI41" s="11"/>
      <c r="SRJ41" s="11"/>
      <c r="SRK41" s="11"/>
      <c r="SRL41" s="11"/>
      <c r="SRM41" s="11"/>
      <c r="SRN41" s="11"/>
      <c r="SRO41" s="11"/>
      <c r="SRP41" s="11"/>
      <c r="SRQ41" s="11"/>
      <c r="SRR41" s="11"/>
      <c r="SRS41" s="11"/>
      <c r="SRT41" s="11"/>
      <c r="SRU41" s="11"/>
      <c r="SRV41" s="11"/>
      <c r="SRW41" s="11"/>
      <c r="SRX41" s="11"/>
      <c r="SRY41" s="11"/>
      <c r="SRZ41" s="11"/>
      <c r="SSA41" s="11"/>
      <c r="SSB41" s="11"/>
      <c r="SSC41" s="11"/>
      <c r="SSD41" s="11"/>
      <c r="SSE41" s="11"/>
      <c r="SSF41" s="11"/>
      <c r="SSG41" s="11"/>
      <c r="SSH41" s="11"/>
      <c r="SSI41" s="11"/>
      <c r="SSJ41" s="11"/>
      <c r="SSK41" s="11"/>
      <c r="SSL41" s="11"/>
      <c r="SSM41" s="11"/>
      <c r="SSN41" s="11"/>
      <c r="SSO41" s="11"/>
      <c r="SSP41" s="11"/>
      <c r="SSQ41" s="11"/>
      <c r="SSR41" s="11"/>
      <c r="SSS41" s="11"/>
      <c r="SST41" s="11"/>
      <c r="SSU41" s="11"/>
      <c r="SSV41" s="11"/>
      <c r="SSW41" s="11"/>
      <c r="SSX41" s="11"/>
      <c r="SSY41" s="11"/>
      <c r="SSZ41" s="11"/>
      <c r="STA41" s="11"/>
      <c r="STB41" s="11"/>
      <c r="STC41" s="11"/>
      <c r="STD41" s="11"/>
      <c r="STE41" s="11"/>
      <c r="STF41" s="11"/>
      <c r="STG41" s="11"/>
      <c r="STH41" s="11"/>
      <c r="STI41" s="11"/>
      <c r="STJ41" s="11"/>
      <c r="STK41" s="11"/>
      <c r="STL41" s="11"/>
      <c r="STM41" s="11"/>
      <c r="STN41" s="11"/>
      <c r="STO41" s="11"/>
      <c r="STP41" s="11"/>
      <c r="STQ41" s="11"/>
      <c r="STR41" s="11"/>
      <c r="STS41" s="11"/>
      <c r="STT41" s="11"/>
      <c r="STU41" s="11"/>
      <c r="STV41" s="11"/>
      <c r="STW41" s="11"/>
      <c r="STX41" s="11"/>
      <c r="STY41" s="11"/>
      <c r="STZ41" s="11"/>
      <c r="SUA41" s="11"/>
      <c r="SUB41" s="11"/>
      <c r="SUC41" s="11"/>
      <c r="SUD41" s="11"/>
      <c r="SUE41" s="11"/>
      <c r="SUF41" s="11"/>
      <c r="SUG41" s="11"/>
      <c r="SUH41" s="11"/>
      <c r="SUI41" s="11"/>
      <c r="SUJ41" s="11"/>
      <c r="SUK41" s="11"/>
      <c r="SUL41" s="11"/>
      <c r="SUM41" s="11"/>
      <c r="SUN41" s="11"/>
      <c r="SUO41" s="11"/>
      <c r="SUP41" s="11"/>
      <c r="SUQ41" s="11"/>
      <c r="SUR41" s="11"/>
      <c r="SUS41" s="11"/>
      <c r="SUT41" s="11"/>
      <c r="SUU41" s="11"/>
      <c r="SUV41" s="11"/>
      <c r="SUW41" s="11"/>
      <c r="SUX41" s="11"/>
      <c r="SUY41" s="11"/>
      <c r="SUZ41" s="11"/>
      <c r="SVA41" s="11"/>
      <c r="SVB41" s="11"/>
      <c r="SVC41" s="11"/>
      <c r="SVD41" s="11"/>
      <c r="SVE41" s="11"/>
      <c r="SVF41" s="11"/>
      <c r="SVG41" s="11"/>
      <c r="SVH41" s="11"/>
      <c r="SVI41" s="11"/>
      <c r="SVJ41" s="11"/>
      <c r="SVK41" s="11"/>
      <c r="SVL41" s="11"/>
      <c r="SVM41" s="11"/>
      <c r="SVN41" s="11"/>
      <c r="SVO41" s="11"/>
      <c r="SVP41" s="11"/>
      <c r="SVQ41" s="11"/>
      <c r="SVR41" s="11"/>
      <c r="SVS41" s="11"/>
      <c r="SVT41" s="11"/>
      <c r="SVU41" s="11"/>
      <c r="SVV41" s="11"/>
      <c r="SVW41" s="11"/>
      <c r="SVX41" s="11"/>
      <c r="SVY41" s="11"/>
      <c r="SVZ41" s="11"/>
      <c r="SWA41" s="11"/>
      <c r="SWB41" s="11"/>
      <c r="SWC41" s="11"/>
      <c r="SWD41" s="11"/>
      <c r="SWE41" s="11"/>
      <c r="SWF41" s="11"/>
      <c r="SWG41" s="11"/>
      <c r="SWH41" s="11"/>
      <c r="SWI41" s="11"/>
      <c r="SWJ41" s="11"/>
      <c r="SWK41" s="11"/>
      <c r="SWL41" s="11"/>
      <c r="SWM41" s="11"/>
      <c r="SWN41" s="11"/>
      <c r="SWO41" s="11"/>
      <c r="SWP41" s="11"/>
      <c r="SWQ41" s="11"/>
      <c r="SWR41" s="11"/>
      <c r="SWS41" s="11"/>
      <c r="SWT41" s="11"/>
      <c r="SWU41" s="11"/>
      <c r="SWV41" s="11"/>
      <c r="SWW41" s="11"/>
      <c r="SWX41" s="11"/>
      <c r="SWY41" s="11"/>
      <c r="SWZ41" s="11"/>
      <c r="SXA41" s="11"/>
      <c r="SXB41" s="11"/>
      <c r="SXC41" s="11"/>
      <c r="SXD41" s="11"/>
      <c r="SXE41" s="11"/>
      <c r="SXF41" s="11"/>
      <c r="SXG41" s="11"/>
      <c r="SXH41" s="11"/>
      <c r="SXI41" s="11"/>
      <c r="SXJ41" s="11"/>
      <c r="SXK41" s="11"/>
      <c r="SXL41" s="11"/>
      <c r="SXM41" s="11"/>
      <c r="SXN41" s="11"/>
      <c r="SXO41" s="11"/>
      <c r="SXP41" s="11"/>
      <c r="SXQ41" s="11"/>
      <c r="SXR41" s="11"/>
      <c r="SXS41" s="11"/>
      <c r="SXT41" s="11"/>
      <c r="SXU41" s="11"/>
      <c r="SXV41" s="11"/>
      <c r="SXW41" s="11"/>
      <c r="SXX41" s="11"/>
      <c r="SXY41" s="11"/>
      <c r="SXZ41" s="11"/>
      <c r="SYA41" s="11"/>
      <c r="SYB41" s="11"/>
      <c r="SYC41" s="11"/>
      <c r="SYD41" s="11"/>
      <c r="SYE41" s="11"/>
      <c r="SYF41" s="11"/>
      <c r="SYG41" s="11"/>
      <c r="SYH41" s="11"/>
      <c r="SYI41" s="11"/>
      <c r="SYJ41" s="11"/>
      <c r="SYK41" s="11"/>
      <c r="SYL41" s="11"/>
      <c r="SYM41" s="11"/>
      <c r="SYN41" s="11"/>
      <c r="SYO41" s="11"/>
      <c r="SYP41" s="11"/>
      <c r="SYQ41" s="11"/>
      <c r="SYR41" s="11"/>
      <c r="SYS41" s="11"/>
      <c r="SYT41" s="11"/>
      <c r="SYU41" s="11"/>
      <c r="SYV41" s="11"/>
      <c r="SYW41" s="11"/>
      <c r="SYX41" s="11"/>
      <c r="SYY41" s="11"/>
      <c r="SYZ41" s="11"/>
      <c r="SZA41" s="11"/>
      <c r="SZB41" s="11"/>
      <c r="SZC41" s="11"/>
      <c r="SZD41" s="11"/>
      <c r="SZE41" s="11"/>
      <c r="SZF41" s="11"/>
      <c r="SZG41" s="11"/>
      <c r="SZH41" s="11"/>
      <c r="SZI41" s="11"/>
      <c r="SZJ41" s="11"/>
      <c r="SZK41" s="11"/>
      <c r="SZL41" s="11"/>
      <c r="SZM41" s="11"/>
      <c r="SZN41" s="11"/>
      <c r="SZO41" s="11"/>
      <c r="SZP41" s="11"/>
      <c r="SZQ41" s="11"/>
      <c r="SZR41" s="11"/>
      <c r="SZS41" s="11"/>
      <c r="SZT41" s="11"/>
      <c r="SZU41" s="11"/>
      <c r="SZV41" s="11"/>
      <c r="SZW41" s="11"/>
      <c r="SZX41" s="11"/>
      <c r="SZY41" s="11"/>
      <c r="SZZ41" s="11"/>
      <c r="TAA41" s="11"/>
      <c r="TAB41" s="11"/>
      <c r="TAC41" s="11"/>
      <c r="TAD41" s="11"/>
      <c r="TAE41" s="11"/>
      <c r="TAF41" s="11"/>
      <c r="TAG41" s="11"/>
      <c r="TAH41" s="11"/>
      <c r="TAI41" s="11"/>
      <c r="TAJ41" s="11"/>
      <c r="TAK41" s="11"/>
      <c r="TAL41" s="11"/>
      <c r="TAM41" s="11"/>
      <c r="TAN41" s="11"/>
      <c r="TAO41" s="11"/>
      <c r="TAP41" s="11"/>
      <c r="TAQ41" s="11"/>
      <c r="TAR41" s="11"/>
      <c r="TAS41" s="11"/>
      <c r="TAT41" s="11"/>
      <c r="TAU41" s="11"/>
      <c r="TAV41" s="11"/>
      <c r="TAW41" s="11"/>
      <c r="TAX41" s="11"/>
      <c r="TAY41" s="11"/>
      <c r="TAZ41" s="11"/>
      <c r="TBA41" s="11"/>
      <c r="TBB41" s="11"/>
      <c r="TBC41" s="11"/>
      <c r="TBD41" s="11"/>
      <c r="TBE41" s="11"/>
      <c r="TBF41" s="11"/>
      <c r="TBG41" s="11"/>
      <c r="TBH41" s="11"/>
      <c r="TBI41" s="11"/>
      <c r="TBJ41" s="11"/>
      <c r="TBK41" s="11"/>
      <c r="TBL41" s="11"/>
      <c r="TBM41" s="11"/>
      <c r="TBN41" s="11"/>
      <c r="TBO41" s="11"/>
      <c r="TBP41" s="11"/>
      <c r="TBQ41" s="11"/>
      <c r="TBR41" s="11"/>
      <c r="TBS41" s="11"/>
      <c r="TBT41" s="11"/>
      <c r="TBU41" s="11"/>
      <c r="TBV41" s="11"/>
      <c r="TBW41" s="11"/>
      <c r="TBX41" s="11"/>
      <c r="TBY41" s="11"/>
      <c r="TBZ41" s="11"/>
      <c r="TCA41" s="11"/>
      <c r="TCB41" s="11"/>
      <c r="TCC41" s="11"/>
      <c r="TCD41" s="11"/>
      <c r="TCE41" s="11"/>
      <c r="TCF41" s="11"/>
      <c r="TCG41" s="11"/>
      <c r="TCH41" s="11"/>
      <c r="TCI41" s="11"/>
      <c r="TCJ41" s="11"/>
      <c r="TCK41" s="11"/>
      <c r="TCL41" s="11"/>
      <c r="TCM41" s="11"/>
      <c r="TCN41" s="11"/>
      <c r="TCO41" s="11"/>
      <c r="TCP41" s="11"/>
      <c r="TCQ41" s="11"/>
      <c r="TCR41" s="11"/>
      <c r="TCS41" s="11"/>
      <c r="TCT41" s="11"/>
      <c r="TCU41" s="11"/>
      <c r="TCV41" s="11"/>
      <c r="TCW41" s="11"/>
      <c r="TCX41" s="11"/>
      <c r="TCY41" s="11"/>
      <c r="TCZ41" s="11"/>
      <c r="TDA41" s="11"/>
      <c r="TDB41" s="11"/>
      <c r="TDC41" s="11"/>
      <c r="TDD41" s="11"/>
      <c r="TDE41" s="11"/>
      <c r="TDF41" s="11"/>
      <c r="TDG41" s="11"/>
      <c r="TDH41" s="11"/>
      <c r="TDI41" s="11"/>
      <c r="TDJ41" s="11"/>
      <c r="TDK41" s="11"/>
      <c r="TDL41" s="11"/>
      <c r="TDM41" s="11"/>
      <c r="TDN41" s="11"/>
      <c r="TDO41" s="11"/>
      <c r="TDP41" s="11"/>
      <c r="TDQ41" s="11"/>
      <c r="TDR41" s="11"/>
      <c r="TDS41" s="11"/>
      <c r="TDT41" s="11"/>
      <c r="TDU41" s="11"/>
      <c r="TDV41" s="11"/>
      <c r="TDW41" s="11"/>
      <c r="TDX41" s="11"/>
      <c r="TDY41" s="11"/>
      <c r="TDZ41" s="11"/>
      <c r="TEA41" s="11"/>
      <c r="TEB41" s="11"/>
      <c r="TEC41" s="11"/>
      <c r="TED41" s="11"/>
      <c r="TEE41" s="11"/>
      <c r="TEF41" s="11"/>
      <c r="TEG41" s="11"/>
      <c r="TEH41" s="11"/>
      <c r="TEI41" s="11"/>
      <c r="TEJ41" s="11"/>
      <c r="TEK41" s="11"/>
      <c r="TEL41" s="11"/>
      <c r="TEM41" s="11"/>
      <c r="TEN41" s="11"/>
      <c r="TEO41" s="11"/>
      <c r="TEP41" s="11"/>
      <c r="TEQ41" s="11"/>
      <c r="TER41" s="11"/>
      <c r="TES41" s="11"/>
      <c r="TET41" s="11"/>
      <c r="TEU41" s="11"/>
      <c r="TEV41" s="11"/>
      <c r="TEW41" s="11"/>
      <c r="TEX41" s="11"/>
      <c r="TEY41" s="11"/>
      <c r="TEZ41" s="11"/>
      <c r="TFA41" s="11"/>
      <c r="TFB41" s="11"/>
      <c r="TFC41" s="11"/>
      <c r="TFD41" s="11"/>
      <c r="TFE41" s="11"/>
      <c r="TFF41" s="11"/>
      <c r="TFG41" s="11"/>
      <c r="TFH41" s="11"/>
      <c r="TFI41" s="11"/>
      <c r="TFJ41" s="11"/>
      <c r="TFK41" s="11"/>
      <c r="TFL41" s="11"/>
      <c r="TFM41" s="11"/>
      <c r="TFN41" s="11"/>
      <c r="TFO41" s="11"/>
      <c r="TFP41" s="11"/>
      <c r="TFQ41" s="11"/>
      <c r="TFR41" s="11"/>
      <c r="TFS41" s="11"/>
      <c r="TFT41" s="11"/>
      <c r="TFU41" s="11"/>
      <c r="TFV41" s="11"/>
      <c r="TFW41" s="11"/>
      <c r="TFX41" s="11"/>
      <c r="TFY41" s="11"/>
      <c r="TFZ41" s="11"/>
      <c r="TGA41" s="11"/>
      <c r="TGB41" s="11"/>
      <c r="TGC41" s="11"/>
      <c r="TGD41" s="11"/>
      <c r="TGE41" s="11"/>
      <c r="TGF41" s="11"/>
      <c r="TGG41" s="11"/>
      <c r="TGH41" s="11"/>
      <c r="TGI41" s="11"/>
      <c r="TGJ41" s="11"/>
      <c r="TGK41" s="11"/>
      <c r="TGL41" s="11"/>
      <c r="TGM41" s="11"/>
      <c r="TGN41" s="11"/>
      <c r="TGO41" s="11"/>
      <c r="TGP41" s="11"/>
      <c r="TGQ41" s="11"/>
      <c r="TGR41" s="11"/>
      <c r="TGS41" s="11"/>
      <c r="TGT41" s="11"/>
      <c r="TGU41" s="11"/>
      <c r="TGV41" s="11"/>
      <c r="TGW41" s="11"/>
      <c r="TGX41" s="11"/>
      <c r="TGY41" s="11"/>
      <c r="TGZ41" s="11"/>
      <c r="THA41" s="11"/>
      <c r="THB41" s="11"/>
      <c r="THC41" s="11"/>
      <c r="THD41" s="11"/>
      <c r="THE41" s="11"/>
      <c r="THF41" s="11"/>
      <c r="THG41" s="11"/>
      <c r="THH41" s="11"/>
      <c r="THI41" s="11"/>
      <c r="THJ41" s="11"/>
      <c r="THK41" s="11"/>
      <c r="THL41" s="11"/>
      <c r="THM41" s="11"/>
      <c r="THN41" s="11"/>
      <c r="THO41" s="11"/>
      <c r="THP41" s="11"/>
      <c r="THQ41" s="11"/>
      <c r="THR41" s="11"/>
      <c r="THS41" s="11"/>
      <c r="THT41" s="11"/>
      <c r="THU41" s="11"/>
      <c r="THV41" s="11"/>
      <c r="THW41" s="11"/>
      <c r="THX41" s="11"/>
      <c r="THY41" s="11"/>
      <c r="THZ41" s="11"/>
      <c r="TIA41" s="11"/>
      <c r="TIB41" s="11"/>
      <c r="TIC41" s="11"/>
      <c r="TID41" s="11"/>
      <c r="TIE41" s="11"/>
      <c r="TIF41" s="11"/>
      <c r="TIG41" s="11"/>
      <c r="TIH41" s="11"/>
      <c r="TII41" s="11"/>
      <c r="TIJ41" s="11"/>
      <c r="TIK41" s="11"/>
      <c r="TIL41" s="11"/>
      <c r="TIM41" s="11"/>
      <c r="TIN41" s="11"/>
      <c r="TIO41" s="11"/>
      <c r="TIP41" s="11"/>
      <c r="TIQ41" s="11"/>
      <c r="TIR41" s="11"/>
      <c r="TIS41" s="11"/>
      <c r="TIT41" s="11"/>
      <c r="TIU41" s="11"/>
      <c r="TIV41" s="11"/>
      <c r="TIW41" s="11"/>
      <c r="TIX41" s="11"/>
      <c r="TIY41" s="11"/>
      <c r="TIZ41" s="11"/>
      <c r="TJA41" s="11"/>
      <c r="TJB41" s="11"/>
      <c r="TJC41" s="11"/>
      <c r="TJD41" s="11"/>
      <c r="TJE41" s="11"/>
      <c r="TJF41" s="11"/>
      <c r="TJG41" s="11"/>
      <c r="TJH41" s="11"/>
      <c r="TJI41" s="11"/>
      <c r="TJJ41" s="11"/>
      <c r="TJK41" s="11"/>
      <c r="TJL41" s="11"/>
      <c r="TJM41" s="11"/>
      <c r="TJN41" s="11"/>
      <c r="TJO41" s="11"/>
      <c r="TJP41" s="11"/>
      <c r="TJQ41" s="11"/>
      <c r="TJR41" s="11"/>
      <c r="TJS41" s="11"/>
      <c r="TJT41" s="11"/>
      <c r="TJU41" s="11"/>
      <c r="TJV41" s="11"/>
      <c r="TJW41" s="11"/>
      <c r="TJX41" s="11"/>
      <c r="TJY41" s="11"/>
      <c r="TJZ41" s="11"/>
      <c r="TKA41" s="11"/>
      <c r="TKB41" s="11"/>
      <c r="TKC41" s="11"/>
      <c r="TKD41" s="11"/>
      <c r="TKE41" s="11"/>
      <c r="TKF41" s="11"/>
      <c r="TKG41" s="11"/>
      <c r="TKH41" s="11"/>
      <c r="TKI41" s="11"/>
      <c r="TKJ41" s="11"/>
      <c r="TKK41" s="11"/>
      <c r="TKL41" s="11"/>
      <c r="TKM41" s="11"/>
      <c r="TKN41" s="11"/>
      <c r="TKO41" s="11"/>
      <c r="TKP41" s="11"/>
      <c r="TKQ41" s="11"/>
      <c r="TKR41" s="11"/>
      <c r="TKS41" s="11"/>
      <c r="TKT41" s="11"/>
      <c r="TKU41" s="11"/>
      <c r="TKV41" s="11"/>
      <c r="TKW41" s="11"/>
      <c r="TKX41" s="11"/>
      <c r="TKY41" s="11"/>
      <c r="TKZ41" s="11"/>
      <c r="TLA41" s="11"/>
      <c r="TLB41" s="11"/>
      <c r="TLC41" s="11"/>
      <c r="TLD41" s="11"/>
      <c r="TLE41" s="11"/>
      <c r="TLF41" s="11"/>
      <c r="TLG41" s="11"/>
      <c r="TLH41" s="11"/>
      <c r="TLI41" s="11"/>
      <c r="TLJ41" s="11"/>
      <c r="TLK41" s="11"/>
      <c r="TLL41" s="11"/>
      <c r="TLM41" s="11"/>
      <c r="TLN41" s="11"/>
      <c r="TLO41" s="11"/>
      <c r="TLP41" s="11"/>
      <c r="TLQ41" s="11"/>
      <c r="TLR41" s="11"/>
      <c r="TLS41" s="11"/>
      <c r="TLT41" s="11"/>
      <c r="TLU41" s="11"/>
      <c r="TLV41" s="11"/>
      <c r="TLW41" s="11"/>
      <c r="TLX41" s="11"/>
      <c r="TLY41" s="11"/>
      <c r="TLZ41" s="11"/>
      <c r="TMA41" s="11"/>
      <c r="TMB41" s="11"/>
      <c r="TMC41" s="11"/>
      <c r="TMD41" s="11"/>
      <c r="TME41" s="11"/>
      <c r="TMF41" s="11"/>
      <c r="TMG41" s="11"/>
      <c r="TMH41" s="11"/>
      <c r="TMI41" s="11"/>
      <c r="TMJ41" s="11"/>
      <c r="TMK41" s="11"/>
      <c r="TML41" s="11"/>
      <c r="TMM41" s="11"/>
      <c r="TMN41" s="11"/>
      <c r="TMO41" s="11"/>
      <c r="TMP41" s="11"/>
      <c r="TMQ41" s="11"/>
      <c r="TMR41" s="11"/>
      <c r="TMS41" s="11"/>
      <c r="TMT41" s="11"/>
      <c r="TMU41" s="11"/>
      <c r="TMV41" s="11"/>
      <c r="TMW41" s="11"/>
      <c r="TMX41" s="11"/>
      <c r="TMY41" s="11"/>
      <c r="TMZ41" s="11"/>
      <c r="TNA41" s="11"/>
      <c r="TNB41" s="11"/>
      <c r="TNC41" s="11"/>
      <c r="TND41" s="11"/>
      <c r="TNE41" s="11"/>
      <c r="TNF41" s="11"/>
      <c r="TNG41" s="11"/>
      <c r="TNH41" s="11"/>
      <c r="TNI41" s="11"/>
      <c r="TNJ41" s="11"/>
      <c r="TNK41" s="11"/>
      <c r="TNL41" s="11"/>
      <c r="TNM41" s="11"/>
      <c r="TNN41" s="11"/>
      <c r="TNO41" s="11"/>
      <c r="TNP41" s="11"/>
      <c r="TNQ41" s="11"/>
      <c r="TNR41" s="11"/>
      <c r="TNS41" s="11"/>
      <c r="TNT41" s="11"/>
      <c r="TNU41" s="11"/>
      <c r="TNV41" s="11"/>
      <c r="TNW41" s="11"/>
      <c r="TNX41" s="11"/>
      <c r="TNY41" s="11"/>
      <c r="TNZ41" s="11"/>
      <c r="TOA41" s="11"/>
      <c r="TOB41" s="11"/>
      <c r="TOC41" s="11"/>
      <c r="TOD41" s="11"/>
      <c r="TOE41" s="11"/>
      <c r="TOF41" s="11"/>
      <c r="TOG41" s="11"/>
      <c r="TOH41" s="11"/>
      <c r="TOI41" s="11"/>
      <c r="TOJ41" s="11"/>
      <c r="TOK41" s="11"/>
      <c r="TOL41" s="11"/>
      <c r="TOM41" s="11"/>
      <c r="TON41" s="11"/>
      <c r="TOO41" s="11"/>
      <c r="TOP41" s="11"/>
      <c r="TOQ41" s="11"/>
      <c r="TOR41" s="11"/>
      <c r="TOS41" s="11"/>
      <c r="TOT41" s="11"/>
      <c r="TOU41" s="11"/>
      <c r="TOV41" s="11"/>
      <c r="TOW41" s="11"/>
      <c r="TOX41" s="11"/>
      <c r="TOY41" s="11"/>
      <c r="TOZ41" s="11"/>
      <c r="TPA41" s="11"/>
      <c r="TPB41" s="11"/>
      <c r="TPC41" s="11"/>
      <c r="TPD41" s="11"/>
      <c r="TPE41" s="11"/>
      <c r="TPF41" s="11"/>
      <c r="TPG41" s="11"/>
      <c r="TPH41" s="11"/>
      <c r="TPI41" s="11"/>
      <c r="TPJ41" s="11"/>
      <c r="TPK41" s="11"/>
      <c r="TPL41" s="11"/>
      <c r="TPM41" s="11"/>
      <c r="TPN41" s="11"/>
      <c r="TPO41" s="11"/>
      <c r="TPP41" s="11"/>
      <c r="TPQ41" s="11"/>
      <c r="TPR41" s="11"/>
      <c r="TPS41" s="11"/>
      <c r="TPT41" s="11"/>
      <c r="TPU41" s="11"/>
      <c r="TPV41" s="11"/>
      <c r="TPW41" s="11"/>
      <c r="TPX41" s="11"/>
      <c r="TPY41" s="11"/>
      <c r="TPZ41" s="11"/>
      <c r="TQA41" s="11"/>
      <c r="TQB41" s="11"/>
      <c r="TQC41" s="11"/>
      <c r="TQD41" s="11"/>
      <c r="TQE41" s="11"/>
      <c r="TQF41" s="11"/>
      <c r="TQG41" s="11"/>
      <c r="TQH41" s="11"/>
      <c r="TQI41" s="11"/>
      <c r="TQJ41" s="11"/>
      <c r="TQK41" s="11"/>
      <c r="TQL41" s="11"/>
      <c r="TQM41" s="11"/>
      <c r="TQN41" s="11"/>
      <c r="TQO41" s="11"/>
      <c r="TQP41" s="11"/>
      <c r="TQQ41" s="11"/>
      <c r="TQR41" s="11"/>
      <c r="TQS41" s="11"/>
      <c r="TQT41" s="11"/>
      <c r="TQU41" s="11"/>
      <c r="TQV41" s="11"/>
      <c r="TQW41" s="11"/>
      <c r="TQX41" s="11"/>
      <c r="TQY41" s="11"/>
      <c r="TQZ41" s="11"/>
      <c r="TRA41" s="11"/>
      <c r="TRB41" s="11"/>
      <c r="TRC41" s="11"/>
      <c r="TRD41" s="11"/>
      <c r="TRE41" s="11"/>
      <c r="TRF41" s="11"/>
      <c r="TRG41" s="11"/>
      <c r="TRH41" s="11"/>
      <c r="TRI41" s="11"/>
      <c r="TRJ41" s="11"/>
      <c r="TRK41" s="11"/>
      <c r="TRL41" s="11"/>
      <c r="TRM41" s="11"/>
      <c r="TRN41" s="11"/>
      <c r="TRO41" s="11"/>
      <c r="TRP41" s="11"/>
      <c r="TRQ41" s="11"/>
      <c r="TRR41" s="11"/>
      <c r="TRS41" s="11"/>
      <c r="TRT41" s="11"/>
      <c r="TRU41" s="11"/>
      <c r="TRV41" s="11"/>
      <c r="TRW41" s="11"/>
      <c r="TRX41" s="11"/>
      <c r="TRY41" s="11"/>
      <c r="TRZ41" s="11"/>
      <c r="TSA41" s="11"/>
      <c r="TSB41" s="11"/>
      <c r="TSC41" s="11"/>
      <c r="TSD41" s="11"/>
      <c r="TSE41" s="11"/>
      <c r="TSF41" s="11"/>
      <c r="TSG41" s="11"/>
      <c r="TSH41" s="11"/>
      <c r="TSI41" s="11"/>
      <c r="TSJ41" s="11"/>
      <c r="TSK41" s="11"/>
      <c r="TSL41" s="11"/>
      <c r="TSM41" s="11"/>
      <c r="TSN41" s="11"/>
      <c r="TSO41" s="11"/>
      <c r="TSP41" s="11"/>
      <c r="TSQ41" s="11"/>
      <c r="TSR41" s="11"/>
      <c r="TSS41" s="11"/>
      <c r="TST41" s="11"/>
      <c r="TSU41" s="11"/>
      <c r="TSV41" s="11"/>
      <c r="TSW41" s="11"/>
      <c r="TSX41" s="11"/>
      <c r="TSY41" s="11"/>
      <c r="TSZ41" s="11"/>
      <c r="TTA41" s="11"/>
      <c r="TTB41" s="11"/>
      <c r="TTC41" s="11"/>
      <c r="TTD41" s="11"/>
      <c r="TTE41" s="11"/>
      <c r="TTF41" s="11"/>
      <c r="TTG41" s="11"/>
      <c r="TTH41" s="11"/>
      <c r="TTI41" s="11"/>
      <c r="TTJ41" s="11"/>
      <c r="TTK41" s="11"/>
      <c r="TTL41" s="11"/>
      <c r="TTM41" s="11"/>
      <c r="TTN41" s="11"/>
      <c r="TTO41" s="11"/>
      <c r="TTP41" s="11"/>
      <c r="TTQ41" s="11"/>
      <c r="TTR41" s="11"/>
      <c r="TTS41" s="11"/>
      <c r="TTT41" s="11"/>
      <c r="TTU41" s="11"/>
      <c r="TTV41" s="11"/>
      <c r="TTW41" s="11"/>
      <c r="TTX41" s="11"/>
      <c r="TTY41" s="11"/>
      <c r="TTZ41" s="11"/>
      <c r="TUA41" s="11"/>
      <c r="TUB41" s="11"/>
      <c r="TUC41" s="11"/>
      <c r="TUD41" s="11"/>
      <c r="TUE41" s="11"/>
      <c r="TUF41" s="11"/>
      <c r="TUG41" s="11"/>
      <c r="TUH41" s="11"/>
      <c r="TUI41" s="11"/>
      <c r="TUJ41" s="11"/>
      <c r="TUK41" s="11"/>
      <c r="TUL41" s="11"/>
      <c r="TUM41" s="11"/>
      <c r="TUN41" s="11"/>
      <c r="TUO41" s="11"/>
      <c r="TUP41" s="11"/>
      <c r="TUQ41" s="11"/>
      <c r="TUR41" s="11"/>
      <c r="TUS41" s="11"/>
      <c r="TUT41" s="11"/>
      <c r="TUU41" s="11"/>
      <c r="TUV41" s="11"/>
      <c r="TUW41" s="11"/>
      <c r="TUX41" s="11"/>
      <c r="TUY41" s="11"/>
      <c r="TUZ41" s="11"/>
      <c r="TVA41" s="11"/>
      <c r="TVB41" s="11"/>
      <c r="TVC41" s="11"/>
      <c r="TVD41" s="11"/>
      <c r="TVE41" s="11"/>
      <c r="TVF41" s="11"/>
      <c r="TVG41" s="11"/>
      <c r="TVH41" s="11"/>
      <c r="TVI41" s="11"/>
      <c r="TVJ41" s="11"/>
      <c r="TVK41" s="11"/>
      <c r="TVL41" s="11"/>
      <c r="TVM41" s="11"/>
      <c r="TVN41" s="11"/>
      <c r="TVO41" s="11"/>
      <c r="TVP41" s="11"/>
      <c r="TVQ41" s="11"/>
      <c r="TVR41" s="11"/>
      <c r="TVS41" s="11"/>
      <c r="TVT41" s="11"/>
      <c r="TVU41" s="11"/>
      <c r="TVV41" s="11"/>
      <c r="TVW41" s="11"/>
      <c r="TVX41" s="11"/>
      <c r="TVY41" s="11"/>
      <c r="TVZ41" s="11"/>
      <c r="TWA41" s="11"/>
      <c r="TWB41" s="11"/>
      <c r="TWC41" s="11"/>
      <c r="TWD41" s="11"/>
      <c r="TWE41" s="11"/>
      <c r="TWF41" s="11"/>
      <c r="TWG41" s="11"/>
      <c r="TWH41" s="11"/>
      <c r="TWI41" s="11"/>
      <c r="TWJ41" s="11"/>
      <c r="TWK41" s="11"/>
      <c r="TWL41" s="11"/>
      <c r="TWM41" s="11"/>
      <c r="TWN41" s="11"/>
      <c r="TWO41" s="11"/>
      <c r="TWP41" s="11"/>
      <c r="TWQ41" s="11"/>
      <c r="TWR41" s="11"/>
      <c r="TWS41" s="11"/>
      <c r="TWT41" s="11"/>
      <c r="TWU41" s="11"/>
      <c r="TWV41" s="11"/>
      <c r="TWW41" s="11"/>
      <c r="TWX41" s="11"/>
      <c r="TWY41" s="11"/>
      <c r="TWZ41" s="11"/>
      <c r="TXA41" s="11"/>
      <c r="TXB41" s="11"/>
      <c r="TXC41" s="11"/>
      <c r="TXD41" s="11"/>
      <c r="TXE41" s="11"/>
      <c r="TXF41" s="11"/>
      <c r="TXG41" s="11"/>
      <c r="TXH41" s="11"/>
      <c r="TXI41" s="11"/>
      <c r="TXJ41" s="11"/>
      <c r="TXK41" s="11"/>
      <c r="TXL41" s="11"/>
      <c r="TXM41" s="11"/>
      <c r="TXN41" s="11"/>
      <c r="TXO41" s="11"/>
      <c r="TXP41" s="11"/>
      <c r="TXQ41" s="11"/>
      <c r="TXR41" s="11"/>
      <c r="TXS41" s="11"/>
      <c r="TXT41" s="11"/>
      <c r="TXU41" s="11"/>
      <c r="TXV41" s="11"/>
      <c r="TXW41" s="11"/>
      <c r="TXX41" s="11"/>
      <c r="TXY41" s="11"/>
      <c r="TXZ41" s="11"/>
      <c r="TYA41" s="11"/>
      <c r="TYB41" s="11"/>
      <c r="TYC41" s="11"/>
      <c r="TYD41" s="11"/>
      <c r="TYE41" s="11"/>
      <c r="TYF41" s="11"/>
      <c r="TYG41" s="11"/>
      <c r="TYH41" s="11"/>
      <c r="TYI41" s="11"/>
      <c r="TYJ41" s="11"/>
      <c r="TYK41" s="11"/>
      <c r="TYL41" s="11"/>
      <c r="TYM41" s="11"/>
      <c r="TYN41" s="11"/>
      <c r="TYO41" s="11"/>
      <c r="TYP41" s="11"/>
      <c r="TYQ41" s="11"/>
      <c r="TYR41" s="11"/>
      <c r="TYS41" s="11"/>
      <c r="TYT41" s="11"/>
      <c r="TYU41" s="11"/>
      <c r="TYV41" s="11"/>
      <c r="TYW41" s="11"/>
      <c r="TYX41" s="11"/>
      <c r="TYY41" s="11"/>
      <c r="TYZ41" s="11"/>
      <c r="TZA41" s="11"/>
      <c r="TZB41" s="11"/>
      <c r="TZC41" s="11"/>
      <c r="TZD41" s="11"/>
      <c r="TZE41" s="11"/>
      <c r="TZF41" s="11"/>
      <c r="TZG41" s="11"/>
      <c r="TZH41" s="11"/>
      <c r="TZI41" s="11"/>
      <c r="TZJ41" s="11"/>
      <c r="TZK41" s="11"/>
      <c r="TZL41" s="11"/>
      <c r="TZM41" s="11"/>
      <c r="TZN41" s="11"/>
      <c r="TZO41" s="11"/>
      <c r="TZP41" s="11"/>
      <c r="TZQ41" s="11"/>
      <c r="TZR41" s="11"/>
      <c r="TZS41" s="11"/>
      <c r="TZT41" s="11"/>
      <c r="TZU41" s="11"/>
      <c r="TZV41" s="11"/>
      <c r="TZW41" s="11"/>
      <c r="TZX41" s="11"/>
      <c r="TZY41" s="11"/>
      <c r="TZZ41" s="11"/>
      <c r="UAA41" s="11"/>
      <c r="UAB41" s="11"/>
      <c r="UAC41" s="11"/>
      <c r="UAD41" s="11"/>
      <c r="UAE41" s="11"/>
      <c r="UAF41" s="11"/>
      <c r="UAG41" s="11"/>
      <c r="UAH41" s="11"/>
      <c r="UAI41" s="11"/>
      <c r="UAJ41" s="11"/>
      <c r="UAK41" s="11"/>
      <c r="UAL41" s="11"/>
      <c r="UAM41" s="11"/>
      <c r="UAN41" s="11"/>
      <c r="UAO41" s="11"/>
      <c r="UAP41" s="11"/>
      <c r="UAQ41" s="11"/>
      <c r="UAR41" s="11"/>
      <c r="UAS41" s="11"/>
      <c r="UAT41" s="11"/>
      <c r="UAU41" s="11"/>
      <c r="UAV41" s="11"/>
      <c r="UAW41" s="11"/>
      <c r="UAX41" s="11"/>
      <c r="UAY41" s="11"/>
      <c r="UAZ41" s="11"/>
      <c r="UBA41" s="11"/>
      <c r="UBB41" s="11"/>
      <c r="UBC41" s="11"/>
      <c r="UBD41" s="11"/>
      <c r="UBE41" s="11"/>
      <c r="UBF41" s="11"/>
      <c r="UBG41" s="11"/>
      <c r="UBH41" s="11"/>
      <c r="UBI41" s="11"/>
      <c r="UBJ41" s="11"/>
      <c r="UBK41" s="11"/>
      <c r="UBL41" s="11"/>
      <c r="UBM41" s="11"/>
      <c r="UBN41" s="11"/>
      <c r="UBO41" s="11"/>
      <c r="UBP41" s="11"/>
      <c r="UBQ41" s="11"/>
      <c r="UBR41" s="11"/>
      <c r="UBS41" s="11"/>
      <c r="UBT41" s="11"/>
      <c r="UBU41" s="11"/>
      <c r="UBV41" s="11"/>
      <c r="UBW41" s="11"/>
      <c r="UBX41" s="11"/>
      <c r="UBY41" s="11"/>
      <c r="UBZ41" s="11"/>
      <c r="UCA41" s="11"/>
      <c r="UCB41" s="11"/>
      <c r="UCC41" s="11"/>
      <c r="UCD41" s="11"/>
      <c r="UCE41" s="11"/>
      <c r="UCF41" s="11"/>
      <c r="UCG41" s="11"/>
      <c r="UCH41" s="11"/>
      <c r="UCI41" s="11"/>
      <c r="UCJ41" s="11"/>
      <c r="UCK41" s="11"/>
      <c r="UCL41" s="11"/>
      <c r="UCM41" s="11"/>
      <c r="UCN41" s="11"/>
      <c r="UCO41" s="11"/>
      <c r="UCP41" s="11"/>
      <c r="UCQ41" s="11"/>
      <c r="UCR41" s="11"/>
      <c r="UCS41" s="11"/>
      <c r="UCT41" s="11"/>
      <c r="UCU41" s="11"/>
      <c r="UCV41" s="11"/>
      <c r="UCW41" s="11"/>
      <c r="UCX41" s="11"/>
      <c r="UCY41" s="11"/>
      <c r="UCZ41" s="11"/>
      <c r="UDA41" s="11"/>
      <c r="UDB41" s="11"/>
      <c r="UDC41" s="11"/>
      <c r="UDD41" s="11"/>
      <c r="UDE41" s="11"/>
      <c r="UDF41" s="11"/>
      <c r="UDG41" s="11"/>
      <c r="UDH41" s="11"/>
      <c r="UDI41" s="11"/>
      <c r="UDJ41" s="11"/>
      <c r="UDK41" s="11"/>
      <c r="UDL41" s="11"/>
      <c r="UDM41" s="11"/>
      <c r="UDN41" s="11"/>
      <c r="UDO41" s="11"/>
      <c r="UDP41" s="11"/>
      <c r="UDQ41" s="11"/>
      <c r="UDR41" s="11"/>
      <c r="UDS41" s="11"/>
      <c r="UDT41" s="11"/>
      <c r="UDU41" s="11"/>
      <c r="UDV41" s="11"/>
      <c r="UDW41" s="11"/>
      <c r="UDX41" s="11"/>
      <c r="UDY41" s="11"/>
      <c r="UDZ41" s="11"/>
      <c r="UEA41" s="11"/>
      <c r="UEB41" s="11"/>
      <c r="UEC41" s="11"/>
      <c r="UED41" s="11"/>
      <c r="UEE41" s="11"/>
      <c r="UEF41" s="11"/>
      <c r="UEG41" s="11"/>
      <c r="UEH41" s="11"/>
      <c r="UEI41" s="11"/>
      <c r="UEJ41" s="11"/>
      <c r="UEK41" s="11"/>
      <c r="UEL41" s="11"/>
      <c r="UEM41" s="11"/>
      <c r="UEN41" s="11"/>
      <c r="UEO41" s="11"/>
      <c r="UEP41" s="11"/>
      <c r="UEQ41" s="11"/>
      <c r="UER41" s="11"/>
      <c r="UES41" s="11"/>
      <c r="UET41" s="11"/>
      <c r="UEU41" s="11"/>
      <c r="UEV41" s="11"/>
      <c r="UEW41" s="11"/>
      <c r="UEX41" s="11"/>
      <c r="UEY41" s="11"/>
      <c r="UEZ41" s="11"/>
      <c r="UFA41" s="11"/>
      <c r="UFB41" s="11"/>
      <c r="UFC41" s="11"/>
      <c r="UFD41" s="11"/>
      <c r="UFE41" s="11"/>
      <c r="UFF41" s="11"/>
      <c r="UFG41" s="11"/>
      <c r="UFH41" s="11"/>
      <c r="UFI41" s="11"/>
      <c r="UFJ41" s="11"/>
      <c r="UFK41" s="11"/>
      <c r="UFL41" s="11"/>
      <c r="UFM41" s="11"/>
      <c r="UFN41" s="11"/>
      <c r="UFO41" s="11"/>
      <c r="UFP41" s="11"/>
      <c r="UFQ41" s="11"/>
      <c r="UFR41" s="11"/>
      <c r="UFS41" s="11"/>
      <c r="UFT41" s="11"/>
      <c r="UFU41" s="11"/>
      <c r="UFV41" s="11"/>
      <c r="UFW41" s="11"/>
      <c r="UFX41" s="11"/>
      <c r="UFY41" s="11"/>
      <c r="UFZ41" s="11"/>
      <c r="UGA41" s="11"/>
      <c r="UGB41" s="11"/>
      <c r="UGC41" s="11"/>
      <c r="UGD41" s="11"/>
      <c r="UGE41" s="11"/>
      <c r="UGF41" s="11"/>
      <c r="UGG41" s="11"/>
      <c r="UGH41" s="11"/>
      <c r="UGI41" s="11"/>
      <c r="UGJ41" s="11"/>
      <c r="UGK41" s="11"/>
      <c r="UGL41" s="11"/>
      <c r="UGM41" s="11"/>
      <c r="UGN41" s="11"/>
      <c r="UGO41" s="11"/>
      <c r="UGP41" s="11"/>
      <c r="UGQ41" s="11"/>
      <c r="UGR41" s="11"/>
      <c r="UGS41" s="11"/>
      <c r="UGT41" s="11"/>
      <c r="UGU41" s="11"/>
      <c r="UGV41" s="11"/>
      <c r="UGW41" s="11"/>
      <c r="UGX41" s="11"/>
      <c r="UGY41" s="11"/>
      <c r="UGZ41" s="11"/>
      <c r="UHA41" s="11"/>
      <c r="UHB41" s="11"/>
      <c r="UHC41" s="11"/>
      <c r="UHD41" s="11"/>
      <c r="UHE41" s="11"/>
      <c r="UHF41" s="11"/>
      <c r="UHG41" s="11"/>
      <c r="UHH41" s="11"/>
      <c r="UHI41" s="11"/>
      <c r="UHJ41" s="11"/>
      <c r="UHK41" s="11"/>
      <c r="UHL41" s="11"/>
      <c r="UHM41" s="11"/>
      <c r="UHN41" s="11"/>
      <c r="UHO41" s="11"/>
      <c r="UHP41" s="11"/>
      <c r="UHQ41" s="11"/>
      <c r="UHR41" s="11"/>
      <c r="UHS41" s="11"/>
      <c r="UHT41" s="11"/>
      <c r="UHU41" s="11"/>
      <c r="UHV41" s="11"/>
      <c r="UHW41" s="11"/>
      <c r="UHX41" s="11"/>
      <c r="UHY41" s="11"/>
      <c r="UHZ41" s="11"/>
      <c r="UIA41" s="11"/>
      <c r="UIB41" s="11"/>
      <c r="UIC41" s="11"/>
      <c r="UID41" s="11"/>
      <c r="UIE41" s="11"/>
      <c r="UIF41" s="11"/>
      <c r="UIG41" s="11"/>
      <c r="UIH41" s="11"/>
      <c r="UII41" s="11"/>
      <c r="UIJ41" s="11"/>
      <c r="UIK41" s="11"/>
      <c r="UIL41" s="11"/>
      <c r="UIM41" s="11"/>
      <c r="UIN41" s="11"/>
      <c r="UIO41" s="11"/>
      <c r="UIP41" s="11"/>
      <c r="UIQ41" s="11"/>
      <c r="UIR41" s="11"/>
      <c r="UIS41" s="11"/>
      <c r="UIT41" s="11"/>
      <c r="UIU41" s="11"/>
      <c r="UIV41" s="11"/>
      <c r="UIW41" s="11"/>
      <c r="UIX41" s="11"/>
      <c r="UIY41" s="11"/>
      <c r="UIZ41" s="11"/>
      <c r="UJA41" s="11"/>
      <c r="UJB41" s="11"/>
      <c r="UJC41" s="11"/>
      <c r="UJD41" s="11"/>
      <c r="UJE41" s="11"/>
      <c r="UJF41" s="11"/>
      <c r="UJG41" s="11"/>
      <c r="UJH41" s="11"/>
      <c r="UJI41" s="11"/>
      <c r="UJJ41" s="11"/>
      <c r="UJK41" s="11"/>
      <c r="UJL41" s="11"/>
      <c r="UJM41" s="11"/>
      <c r="UJN41" s="11"/>
      <c r="UJO41" s="11"/>
      <c r="UJP41" s="11"/>
      <c r="UJQ41" s="11"/>
      <c r="UJR41" s="11"/>
      <c r="UJS41" s="11"/>
      <c r="UJT41" s="11"/>
      <c r="UJU41" s="11"/>
      <c r="UJV41" s="11"/>
      <c r="UJW41" s="11"/>
      <c r="UJX41" s="11"/>
      <c r="UJY41" s="11"/>
      <c r="UJZ41" s="11"/>
      <c r="UKA41" s="11"/>
      <c r="UKB41" s="11"/>
      <c r="UKC41" s="11"/>
      <c r="UKD41" s="11"/>
      <c r="UKE41" s="11"/>
      <c r="UKF41" s="11"/>
      <c r="UKG41" s="11"/>
      <c r="UKH41" s="11"/>
      <c r="UKI41" s="11"/>
      <c r="UKJ41" s="11"/>
      <c r="UKK41" s="11"/>
      <c r="UKL41" s="11"/>
      <c r="UKM41" s="11"/>
      <c r="UKN41" s="11"/>
      <c r="UKO41" s="11"/>
      <c r="UKP41" s="11"/>
      <c r="UKQ41" s="11"/>
      <c r="UKR41" s="11"/>
      <c r="UKS41" s="11"/>
      <c r="UKT41" s="11"/>
      <c r="UKU41" s="11"/>
      <c r="UKV41" s="11"/>
      <c r="UKW41" s="11"/>
      <c r="UKX41" s="11"/>
      <c r="UKY41" s="11"/>
      <c r="UKZ41" s="11"/>
      <c r="ULA41" s="11"/>
      <c r="ULB41" s="11"/>
      <c r="ULC41" s="11"/>
      <c r="ULD41" s="11"/>
      <c r="ULE41" s="11"/>
      <c r="ULF41" s="11"/>
      <c r="ULG41" s="11"/>
      <c r="ULH41" s="11"/>
      <c r="ULI41" s="11"/>
      <c r="ULJ41" s="11"/>
      <c r="ULK41" s="11"/>
      <c r="ULL41" s="11"/>
      <c r="ULM41" s="11"/>
      <c r="ULN41" s="11"/>
      <c r="ULO41" s="11"/>
      <c r="ULP41" s="11"/>
      <c r="ULQ41" s="11"/>
      <c r="ULR41" s="11"/>
      <c r="ULS41" s="11"/>
      <c r="ULT41" s="11"/>
      <c r="ULU41" s="11"/>
      <c r="ULV41" s="11"/>
      <c r="ULW41" s="11"/>
      <c r="ULX41" s="11"/>
      <c r="ULY41" s="11"/>
      <c r="ULZ41" s="11"/>
      <c r="UMA41" s="11"/>
      <c r="UMB41" s="11"/>
      <c r="UMC41" s="11"/>
      <c r="UMD41" s="11"/>
      <c r="UME41" s="11"/>
      <c r="UMF41" s="11"/>
      <c r="UMG41" s="11"/>
      <c r="UMH41" s="11"/>
      <c r="UMI41" s="11"/>
      <c r="UMJ41" s="11"/>
      <c r="UMK41" s="11"/>
      <c r="UML41" s="11"/>
      <c r="UMM41" s="11"/>
      <c r="UMN41" s="11"/>
      <c r="UMO41" s="11"/>
      <c r="UMP41" s="11"/>
      <c r="UMQ41" s="11"/>
      <c r="UMR41" s="11"/>
      <c r="UMS41" s="11"/>
      <c r="UMT41" s="11"/>
      <c r="UMU41" s="11"/>
      <c r="UMV41" s="11"/>
      <c r="UMW41" s="11"/>
      <c r="UMX41" s="11"/>
      <c r="UMY41" s="11"/>
      <c r="UMZ41" s="11"/>
      <c r="UNA41" s="11"/>
      <c r="UNB41" s="11"/>
      <c r="UNC41" s="11"/>
      <c r="UND41" s="11"/>
      <c r="UNE41" s="11"/>
      <c r="UNF41" s="11"/>
      <c r="UNG41" s="11"/>
      <c r="UNH41" s="11"/>
      <c r="UNI41" s="11"/>
      <c r="UNJ41" s="11"/>
      <c r="UNK41" s="11"/>
      <c r="UNL41" s="11"/>
      <c r="UNM41" s="11"/>
      <c r="UNN41" s="11"/>
      <c r="UNO41" s="11"/>
      <c r="UNP41" s="11"/>
      <c r="UNQ41" s="11"/>
      <c r="UNR41" s="11"/>
      <c r="UNS41" s="11"/>
      <c r="UNT41" s="11"/>
      <c r="UNU41" s="11"/>
      <c r="UNV41" s="11"/>
      <c r="UNW41" s="11"/>
      <c r="UNX41" s="11"/>
      <c r="UNY41" s="11"/>
      <c r="UNZ41" s="11"/>
      <c r="UOA41" s="11"/>
      <c r="UOB41" s="11"/>
      <c r="UOC41" s="11"/>
      <c r="UOD41" s="11"/>
      <c r="UOE41" s="11"/>
      <c r="UOF41" s="11"/>
      <c r="UOG41" s="11"/>
      <c r="UOH41" s="11"/>
      <c r="UOI41" s="11"/>
      <c r="UOJ41" s="11"/>
      <c r="UOK41" s="11"/>
      <c r="UOL41" s="11"/>
      <c r="UOM41" s="11"/>
      <c r="UON41" s="11"/>
      <c r="UOO41" s="11"/>
      <c r="UOP41" s="11"/>
      <c r="UOQ41" s="11"/>
      <c r="UOR41" s="11"/>
      <c r="UOS41" s="11"/>
      <c r="UOT41" s="11"/>
      <c r="UOU41" s="11"/>
      <c r="UOV41" s="11"/>
      <c r="UOW41" s="11"/>
      <c r="UOX41" s="11"/>
      <c r="UOY41" s="11"/>
      <c r="UOZ41" s="11"/>
      <c r="UPA41" s="11"/>
      <c r="UPB41" s="11"/>
      <c r="UPC41" s="11"/>
      <c r="UPD41" s="11"/>
      <c r="UPE41" s="11"/>
      <c r="UPF41" s="11"/>
      <c r="UPG41" s="11"/>
      <c r="UPH41" s="11"/>
      <c r="UPI41" s="11"/>
      <c r="UPJ41" s="11"/>
      <c r="UPK41" s="11"/>
      <c r="UPL41" s="11"/>
      <c r="UPM41" s="11"/>
      <c r="UPN41" s="11"/>
      <c r="UPO41" s="11"/>
      <c r="UPP41" s="11"/>
      <c r="UPQ41" s="11"/>
      <c r="UPR41" s="11"/>
      <c r="UPS41" s="11"/>
      <c r="UPT41" s="11"/>
      <c r="UPU41" s="11"/>
      <c r="UPV41" s="11"/>
      <c r="UPW41" s="11"/>
      <c r="UPX41" s="11"/>
      <c r="UPY41" s="11"/>
      <c r="UPZ41" s="11"/>
      <c r="UQA41" s="11"/>
      <c r="UQB41" s="11"/>
      <c r="UQC41" s="11"/>
      <c r="UQD41" s="11"/>
      <c r="UQE41" s="11"/>
      <c r="UQF41" s="11"/>
      <c r="UQG41" s="11"/>
      <c r="UQH41" s="11"/>
      <c r="UQI41" s="11"/>
      <c r="UQJ41" s="11"/>
      <c r="UQK41" s="11"/>
      <c r="UQL41" s="11"/>
      <c r="UQM41" s="11"/>
      <c r="UQN41" s="11"/>
      <c r="UQO41" s="11"/>
      <c r="UQP41" s="11"/>
      <c r="UQQ41" s="11"/>
      <c r="UQR41" s="11"/>
      <c r="UQS41" s="11"/>
      <c r="UQT41" s="11"/>
      <c r="UQU41" s="11"/>
      <c r="UQV41" s="11"/>
      <c r="UQW41" s="11"/>
      <c r="UQX41" s="11"/>
      <c r="UQY41" s="11"/>
      <c r="UQZ41" s="11"/>
      <c r="URA41" s="11"/>
      <c r="URB41" s="11"/>
      <c r="URC41" s="11"/>
      <c r="URD41" s="11"/>
      <c r="URE41" s="11"/>
      <c r="URF41" s="11"/>
      <c r="URG41" s="11"/>
      <c r="URH41" s="11"/>
      <c r="URI41" s="11"/>
      <c r="URJ41" s="11"/>
      <c r="URK41" s="11"/>
      <c r="URL41" s="11"/>
      <c r="URM41" s="11"/>
      <c r="URN41" s="11"/>
      <c r="URO41" s="11"/>
      <c r="URP41" s="11"/>
      <c r="URQ41" s="11"/>
      <c r="URR41" s="11"/>
      <c r="URS41" s="11"/>
      <c r="URT41" s="11"/>
      <c r="URU41" s="11"/>
      <c r="URV41" s="11"/>
      <c r="URW41" s="11"/>
      <c r="URX41" s="11"/>
      <c r="URY41" s="11"/>
      <c r="URZ41" s="11"/>
      <c r="USA41" s="11"/>
      <c r="USB41" s="11"/>
      <c r="USC41" s="11"/>
      <c r="USD41" s="11"/>
      <c r="USE41" s="11"/>
      <c r="USF41" s="11"/>
      <c r="USG41" s="11"/>
      <c r="USH41" s="11"/>
      <c r="USI41" s="11"/>
      <c r="USJ41" s="11"/>
      <c r="USK41" s="11"/>
      <c r="USL41" s="11"/>
      <c r="USM41" s="11"/>
      <c r="USN41" s="11"/>
      <c r="USO41" s="11"/>
      <c r="USP41" s="11"/>
      <c r="USQ41" s="11"/>
      <c r="USR41" s="11"/>
      <c r="USS41" s="11"/>
      <c r="UST41" s="11"/>
      <c r="USU41" s="11"/>
      <c r="USV41" s="11"/>
      <c r="USW41" s="11"/>
      <c r="USX41" s="11"/>
      <c r="USY41" s="11"/>
      <c r="USZ41" s="11"/>
      <c r="UTA41" s="11"/>
      <c r="UTB41" s="11"/>
      <c r="UTC41" s="11"/>
      <c r="UTD41" s="11"/>
      <c r="UTE41" s="11"/>
      <c r="UTF41" s="11"/>
      <c r="UTG41" s="11"/>
      <c r="UTH41" s="11"/>
      <c r="UTI41" s="11"/>
      <c r="UTJ41" s="11"/>
      <c r="UTK41" s="11"/>
      <c r="UTL41" s="11"/>
      <c r="UTM41" s="11"/>
      <c r="UTN41" s="11"/>
      <c r="UTO41" s="11"/>
      <c r="UTP41" s="11"/>
      <c r="UTQ41" s="11"/>
      <c r="UTR41" s="11"/>
      <c r="UTS41" s="11"/>
      <c r="UTT41" s="11"/>
      <c r="UTU41" s="11"/>
      <c r="UTV41" s="11"/>
      <c r="UTW41" s="11"/>
      <c r="UTX41" s="11"/>
      <c r="UTY41" s="11"/>
      <c r="UTZ41" s="11"/>
      <c r="UUA41" s="11"/>
      <c r="UUB41" s="11"/>
      <c r="UUC41" s="11"/>
      <c r="UUD41" s="11"/>
      <c r="UUE41" s="11"/>
      <c r="UUF41" s="11"/>
      <c r="UUG41" s="11"/>
      <c r="UUH41" s="11"/>
      <c r="UUI41" s="11"/>
      <c r="UUJ41" s="11"/>
      <c r="UUK41" s="11"/>
      <c r="UUL41" s="11"/>
      <c r="UUM41" s="11"/>
      <c r="UUN41" s="11"/>
      <c r="UUO41" s="11"/>
      <c r="UUP41" s="11"/>
      <c r="UUQ41" s="11"/>
      <c r="UUR41" s="11"/>
      <c r="UUS41" s="11"/>
      <c r="UUT41" s="11"/>
      <c r="UUU41" s="11"/>
      <c r="UUV41" s="11"/>
      <c r="UUW41" s="11"/>
      <c r="UUX41" s="11"/>
      <c r="UUY41" s="11"/>
      <c r="UUZ41" s="11"/>
      <c r="UVA41" s="11"/>
      <c r="UVB41" s="11"/>
      <c r="UVC41" s="11"/>
      <c r="UVD41" s="11"/>
      <c r="UVE41" s="11"/>
      <c r="UVF41" s="11"/>
      <c r="UVG41" s="11"/>
      <c r="UVH41" s="11"/>
      <c r="UVI41" s="11"/>
      <c r="UVJ41" s="11"/>
      <c r="UVK41" s="11"/>
      <c r="UVL41" s="11"/>
      <c r="UVM41" s="11"/>
      <c r="UVN41" s="11"/>
      <c r="UVO41" s="11"/>
      <c r="UVP41" s="11"/>
      <c r="UVQ41" s="11"/>
      <c r="UVR41" s="11"/>
      <c r="UVS41" s="11"/>
      <c r="UVT41" s="11"/>
      <c r="UVU41" s="11"/>
      <c r="UVV41" s="11"/>
      <c r="UVW41" s="11"/>
      <c r="UVX41" s="11"/>
      <c r="UVY41" s="11"/>
      <c r="UVZ41" s="11"/>
      <c r="UWA41" s="11"/>
      <c r="UWB41" s="11"/>
      <c r="UWC41" s="11"/>
      <c r="UWD41" s="11"/>
      <c r="UWE41" s="11"/>
      <c r="UWF41" s="11"/>
      <c r="UWG41" s="11"/>
      <c r="UWH41" s="11"/>
      <c r="UWI41" s="11"/>
      <c r="UWJ41" s="11"/>
      <c r="UWK41" s="11"/>
      <c r="UWL41" s="11"/>
      <c r="UWM41" s="11"/>
      <c r="UWN41" s="11"/>
      <c r="UWO41" s="11"/>
      <c r="UWP41" s="11"/>
      <c r="UWQ41" s="11"/>
      <c r="UWR41" s="11"/>
      <c r="UWS41" s="11"/>
      <c r="UWT41" s="11"/>
      <c r="UWU41" s="11"/>
      <c r="UWV41" s="11"/>
      <c r="UWW41" s="11"/>
      <c r="UWX41" s="11"/>
      <c r="UWY41" s="11"/>
      <c r="UWZ41" s="11"/>
      <c r="UXA41" s="11"/>
      <c r="UXB41" s="11"/>
      <c r="UXC41" s="11"/>
      <c r="UXD41" s="11"/>
      <c r="UXE41" s="11"/>
      <c r="UXF41" s="11"/>
      <c r="UXG41" s="11"/>
      <c r="UXH41" s="11"/>
      <c r="UXI41" s="11"/>
      <c r="UXJ41" s="11"/>
      <c r="UXK41" s="11"/>
      <c r="UXL41" s="11"/>
      <c r="UXM41" s="11"/>
      <c r="UXN41" s="11"/>
      <c r="UXO41" s="11"/>
      <c r="UXP41" s="11"/>
      <c r="UXQ41" s="11"/>
      <c r="UXR41" s="11"/>
      <c r="UXS41" s="11"/>
      <c r="UXT41" s="11"/>
      <c r="UXU41" s="11"/>
      <c r="UXV41" s="11"/>
      <c r="UXW41" s="11"/>
      <c r="UXX41" s="11"/>
      <c r="UXY41" s="11"/>
      <c r="UXZ41" s="11"/>
      <c r="UYA41" s="11"/>
      <c r="UYB41" s="11"/>
      <c r="UYC41" s="11"/>
      <c r="UYD41" s="11"/>
      <c r="UYE41" s="11"/>
      <c r="UYF41" s="11"/>
      <c r="UYG41" s="11"/>
      <c r="UYH41" s="11"/>
      <c r="UYI41" s="11"/>
      <c r="UYJ41" s="11"/>
      <c r="UYK41" s="11"/>
      <c r="UYL41" s="11"/>
      <c r="UYM41" s="11"/>
      <c r="UYN41" s="11"/>
      <c r="UYO41" s="11"/>
      <c r="UYP41" s="11"/>
      <c r="UYQ41" s="11"/>
      <c r="UYR41" s="11"/>
      <c r="UYS41" s="11"/>
      <c r="UYT41" s="11"/>
      <c r="UYU41" s="11"/>
      <c r="UYV41" s="11"/>
      <c r="UYW41" s="11"/>
      <c r="UYX41" s="11"/>
      <c r="UYY41" s="11"/>
      <c r="UYZ41" s="11"/>
      <c r="UZA41" s="11"/>
      <c r="UZB41" s="11"/>
      <c r="UZC41" s="11"/>
      <c r="UZD41" s="11"/>
      <c r="UZE41" s="11"/>
      <c r="UZF41" s="11"/>
      <c r="UZG41" s="11"/>
      <c r="UZH41" s="11"/>
      <c r="UZI41" s="11"/>
      <c r="UZJ41" s="11"/>
      <c r="UZK41" s="11"/>
      <c r="UZL41" s="11"/>
      <c r="UZM41" s="11"/>
      <c r="UZN41" s="11"/>
      <c r="UZO41" s="11"/>
      <c r="UZP41" s="11"/>
      <c r="UZQ41" s="11"/>
      <c r="UZR41" s="11"/>
      <c r="UZS41" s="11"/>
      <c r="UZT41" s="11"/>
      <c r="UZU41" s="11"/>
      <c r="UZV41" s="11"/>
      <c r="UZW41" s="11"/>
      <c r="UZX41" s="11"/>
      <c r="UZY41" s="11"/>
      <c r="UZZ41" s="11"/>
      <c r="VAA41" s="11"/>
      <c r="VAB41" s="11"/>
      <c r="VAC41" s="11"/>
      <c r="VAD41" s="11"/>
      <c r="VAE41" s="11"/>
      <c r="VAF41" s="11"/>
      <c r="VAG41" s="11"/>
      <c r="VAH41" s="11"/>
      <c r="VAI41" s="11"/>
      <c r="VAJ41" s="11"/>
      <c r="VAK41" s="11"/>
      <c r="VAL41" s="11"/>
      <c r="VAM41" s="11"/>
      <c r="VAN41" s="11"/>
      <c r="VAO41" s="11"/>
      <c r="VAP41" s="11"/>
      <c r="VAQ41" s="11"/>
      <c r="VAR41" s="11"/>
      <c r="VAS41" s="11"/>
      <c r="VAT41" s="11"/>
      <c r="VAU41" s="11"/>
      <c r="VAV41" s="11"/>
      <c r="VAW41" s="11"/>
      <c r="VAX41" s="11"/>
      <c r="VAY41" s="11"/>
      <c r="VAZ41" s="11"/>
      <c r="VBA41" s="11"/>
      <c r="VBB41" s="11"/>
      <c r="VBC41" s="11"/>
      <c r="VBD41" s="11"/>
      <c r="VBE41" s="11"/>
      <c r="VBF41" s="11"/>
      <c r="VBG41" s="11"/>
      <c r="VBH41" s="11"/>
      <c r="VBI41" s="11"/>
      <c r="VBJ41" s="11"/>
      <c r="VBK41" s="11"/>
      <c r="VBL41" s="11"/>
      <c r="VBM41" s="11"/>
      <c r="VBN41" s="11"/>
      <c r="VBO41" s="11"/>
      <c r="VBP41" s="11"/>
      <c r="VBQ41" s="11"/>
      <c r="VBR41" s="11"/>
      <c r="VBS41" s="11"/>
      <c r="VBT41" s="11"/>
      <c r="VBU41" s="11"/>
      <c r="VBV41" s="11"/>
      <c r="VBW41" s="11"/>
      <c r="VBX41" s="11"/>
      <c r="VBY41" s="11"/>
      <c r="VBZ41" s="11"/>
      <c r="VCA41" s="11"/>
      <c r="VCB41" s="11"/>
      <c r="VCC41" s="11"/>
      <c r="VCD41" s="11"/>
      <c r="VCE41" s="11"/>
      <c r="VCF41" s="11"/>
      <c r="VCG41" s="11"/>
      <c r="VCH41" s="11"/>
      <c r="VCI41" s="11"/>
      <c r="VCJ41" s="11"/>
      <c r="VCK41" s="11"/>
      <c r="VCL41" s="11"/>
      <c r="VCM41" s="11"/>
      <c r="VCN41" s="11"/>
      <c r="VCO41" s="11"/>
      <c r="VCP41" s="11"/>
      <c r="VCQ41" s="11"/>
      <c r="VCR41" s="11"/>
      <c r="VCS41" s="11"/>
      <c r="VCT41" s="11"/>
      <c r="VCU41" s="11"/>
      <c r="VCV41" s="11"/>
      <c r="VCW41" s="11"/>
      <c r="VCX41" s="11"/>
      <c r="VCY41" s="11"/>
      <c r="VCZ41" s="11"/>
      <c r="VDA41" s="11"/>
      <c r="VDB41" s="11"/>
      <c r="VDC41" s="11"/>
      <c r="VDD41" s="11"/>
      <c r="VDE41" s="11"/>
      <c r="VDF41" s="11"/>
      <c r="VDG41" s="11"/>
      <c r="VDH41" s="11"/>
      <c r="VDI41" s="11"/>
      <c r="VDJ41" s="11"/>
      <c r="VDK41" s="11"/>
      <c r="VDL41" s="11"/>
      <c r="VDM41" s="11"/>
      <c r="VDN41" s="11"/>
      <c r="VDO41" s="11"/>
      <c r="VDP41" s="11"/>
      <c r="VDQ41" s="11"/>
      <c r="VDR41" s="11"/>
      <c r="VDS41" s="11"/>
      <c r="VDT41" s="11"/>
      <c r="VDU41" s="11"/>
      <c r="VDV41" s="11"/>
      <c r="VDW41" s="11"/>
      <c r="VDX41" s="11"/>
      <c r="VDY41" s="11"/>
      <c r="VDZ41" s="11"/>
      <c r="VEA41" s="11"/>
      <c r="VEB41" s="11"/>
      <c r="VEC41" s="11"/>
      <c r="VED41" s="11"/>
      <c r="VEE41" s="11"/>
      <c r="VEF41" s="11"/>
      <c r="VEG41" s="11"/>
      <c r="VEH41" s="11"/>
      <c r="VEI41" s="11"/>
      <c r="VEJ41" s="11"/>
      <c r="VEK41" s="11"/>
      <c r="VEL41" s="11"/>
      <c r="VEM41" s="11"/>
      <c r="VEN41" s="11"/>
      <c r="VEO41" s="11"/>
      <c r="VEP41" s="11"/>
      <c r="VEQ41" s="11"/>
      <c r="VER41" s="11"/>
      <c r="VES41" s="11"/>
      <c r="VET41" s="11"/>
      <c r="VEU41" s="11"/>
      <c r="VEV41" s="11"/>
      <c r="VEW41" s="11"/>
      <c r="VEX41" s="11"/>
      <c r="VEY41" s="11"/>
      <c r="VEZ41" s="11"/>
      <c r="VFA41" s="11"/>
      <c r="VFB41" s="11"/>
      <c r="VFC41" s="11"/>
      <c r="VFD41" s="11"/>
      <c r="VFE41" s="11"/>
      <c r="VFF41" s="11"/>
      <c r="VFG41" s="11"/>
      <c r="VFH41" s="11"/>
      <c r="VFI41" s="11"/>
      <c r="VFJ41" s="11"/>
      <c r="VFK41" s="11"/>
      <c r="VFL41" s="11"/>
      <c r="VFM41" s="11"/>
      <c r="VFN41" s="11"/>
      <c r="VFO41" s="11"/>
      <c r="VFP41" s="11"/>
      <c r="VFQ41" s="11"/>
      <c r="VFR41" s="11"/>
      <c r="VFS41" s="11"/>
      <c r="VFT41" s="11"/>
      <c r="VFU41" s="11"/>
      <c r="VFV41" s="11"/>
      <c r="VFW41" s="11"/>
      <c r="VFX41" s="11"/>
      <c r="VFY41" s="11"/>
      <c r="VFZ41" s="11"/>
      <c r="VGA41" s="11"/>
      <c r="VGB41" s="11"/>
      <c r="VGC41" s="11"/>
      <c r="VGD41" s="11"/>
      <c r="VGE41" s="11"/>
      <c r="VGF41" s="11"/>
      <c r="VGG41" s="11"/>
      <c r="VGH41" s="11"/>
      <c r="VGI41" s="11"/>
      <c r="VGJ41" s="11"/>
      <c r="VGK41" s="11"/>
      <c r="VGL41" s="11"/>
      <c r="VGM41" s="11"/>
      <c r="VGN41" s="11"/>
      <c r="VGO41" s="11"/>
      <c r="VGP41" s="11"/>
      <c r="VGQ41" s="11"/>
      <c r="VGR41" s="11"/>
      <c r="VGS41" s="11"/>
      <c r="VGT41" s="11"/>
      <c r="VGU41" s="11"/>
      <c r="VGV41" s="11"/>
      <c r="VGW41" s="11"/>
      <c r="VGX41" s="11"/>
      <c r="VGY41" s="11"/>
      <c r="VGZ41" s="11"/>
      <c r="VHA41" s="11"/>
      <c r="VHB41" s="11"/>
      <c r="VHC41" s="11"/>
      <c r="VHD41" s="11"/>
      <c r="VHE41" s="11"/>
      <c r="VHF41" s="11"/>
      <c r="VHG41" s="11"/>
      <c r="VHH41" s="11"/>
      <c r="VHI41" s="11"/>
      <c r="VHJ41" s="11"/>
      <c r="VHK41" s="11"/>
      <c r="VHL41" s="11"/>
      <c r="VHM41" s="11"/>
      <c r="VHN41" s="11"/>
      <c r="VHO41" s="11"/>
      <c r="VHP41" s="11"/>
      <c r="VHQ41" s="11"/>
      <c r="VHR41" s="11"/>
      <c r="VHS41" s="11"/>
      <c r="VHT41" s="11"/>
      <c r="VHU41" s="11"/>
      <c r="VHV41" s="11"/>
      <c r="VHW41" s="11"/>
      <c r="VHX41" s="11"/>
      <c r="VHY41" s="11"/>
      <c r="VHZ41" s="11"/>
      <c r="VIA41" s="11"/>
      <c r="VIB41" s="11"/>
      <c r="VIC41" s="11"/>
      <c r="VID41" s="11"/>
      <c r="VIE41" s="11"/>
      <c r="VIF41" s="11"/>
      <c r="VIG41" s="11"/>
      <c r="VIH41" s="11"/>
      <c r="VII41" s="11"/>
      <c r="VIJ41" s="11"/>
      <c r="VIK41" s="11"/>
      <c r="VIL41" s="11"/>
      <c r="VIM41" s="11"/>
      <c r="VIN41" s="11"/>
      <c r="VIO41" s="11"/>
      <c r="VIP41" s="11"/>
      <c r="VIQ41" s="11"/>
      <c r="VIR41" s="11"/>
      <c r="VIS41" s="11"/>
      <c r="VIT41" s="11"/>
      <c r="VIU41" s="11"/>
      <c r="VIV41" s="11"/>
      <c r="VIW41" s="11"/>
      <c r="VIX41" s="11"/>
      <c r="VIY41" s="11"/>
      <c r="VIZ41" s="11"/>
      <c r="VJA41" s="11"/>
      <c r="VJB41" s="11"/>
      <c r="VJC41" s="11"/>
      <c r="VJD41" s="11"/>
      <c r="VJE41" s="11"/>
      <c r="VJF41" s="11"/>
      <c r="VJG41" s="11"/>
      <c r="VJH41" s="11"/>
      <c r="VJI41" s="11"/>
      <c r="VJJ41" s="11"/>
      <c r="VJK41" s="11"/>
      <c r="VJL41" s="11"/>
      <c r="VJM41" s="11"/>
      <c r="VJN41" s="11"/>
      <c r="VJO41" s="11"/>
      <c r="VJP41" s="11"/>
      <c r="VJQ41" s="11"/>
      <c r="VJR41" s="11"/>
      <c r="VJS41" s="11"/>
      <c r="VJT41" s="11"/>
      <c r="VJU41" s="11"/>
      <c r="VJV41" s="11"/>
      <c r="VJW41" s="11"/>
      <c r="VJX41" s="11"/>
      <c r="VJY41" s="11"/>
      <c r="VJZ41" s="11"/>
      <c r="VKA41" s="11"/>
      <c r="VKB41" s="11"/>
      <c r="VKC41" s="11"/>
      <c r="VKD41" s="11"/>
      <c r="VKE41" s="11"/>
      <c r="VKF41" s="11"/>
      <c r="VKG41" s="11"/>
      <c r="VKH41" s="11"/>
      <c r="VKI41" s="11"/>
      <c r="VKJ41" s="11"/>
      <c r="VKK41" s="11"/>
      <c r="VKL41" s="11"/>
      <c r="VKM41" s="11"/>
      <c r="VKN41" s="11"/>
      <c r="VKO41" s="11"/>
      <c r="VKP41" s="11"/>
      <c r="VKQ41" s="11"/>
      <c r="VKR41" s="11"/>
      <c r="VKS41" s="11"/>
      <c r="VKT41" s="11"/>
      <c r="VKU41" s="11"/>
      <c r="VKV41" s="11"/>
      <c r="VKW41" s="11"/>
      <c r="VKX41" s="11"/>
      <c r="VKY41" s="11"/>
      <c r="VKZ41" s="11"/>
      <c r="VLA41" s="11"/>
      <c r="VLB41" s="11"/>
      <c r="VLC41" s="11"/>
      <c r="VLD41" s="11"/>
      <c r="VLE41" s="11"/>
      <c r="VLF41" s="11"/>
      <c r="VLG41" s="11"/>
      <c r="VLH41" s="11"/>
      <c r="VLI41" s="11"/>
      <c r="VLJ41" s="11"/>
      <c r="VLK41" s="11"/>
      <c r="VLL41" s="11"/>
      <c r="VLM41" s="11"/>
      <c r="VLN41" s="11"/>
      <c r="VLO41" s="11"/>
      <c r="VLP41" s="11"/>
      <c r="VLQ41" s="11"/>
      <c r="VLR41" s="11"/>
      <c r="VLS41" s="11"/>
      <c r="VLT41" s="11"/>
      <c r="VLU41" s="11"/>
      <c r="VLV41" s="11"/>
      <c r="VLW41" s="11"/>
      <c r="VLX41" s="11"/>
      <c r="VLY41" s="11"/>
      <c r="VLZ41" s="11"/>
      <c r="VMA41" s="11"/>
      <c r="VMB41" s="11"/>
      <c r="VMC41" s="11"/>
      <c r="VMD41" s="11"/>
      <c r="VME41" s="11"/>
      <c r="VMF41" s="11"/>
      <c r="VMG41" s="11"/>
      <c r="VMH41" s="11"/>
      <c r="VMI41" s="11"/>
      <c r="VMJ41" s="11"/>
      <c r="VMK41" s="11"/>
      <c r="VML41" s="11"/>
      <c r="VMM41" s="11"/>
      <c r="VMN41" s="11"/>
      <c r="VMO41" s="11"/>
      <c r="VMP41" s="11"/>
      <c r="VMQ41" s="11"/>
      <c r="VMR41" s="11"/>
      <c r="VMS41" s="11"/>
      <c r="VMT41" s="11"/>
      <c r="VMU41" s="11"/>
      <c r="VMV41" s="11"/>
      <c r="VMW41" s="11"/>
      <c r="VMX41" s="11"/>
      <c r="VMY41" s="11"/>
      <c r="VMZ41" s="11"/>
      <c r="VNA41" s="11"/>
      <c r="VNB41" s="11"/>
      <c r="VNC41" s="11"/>
      <c r="VND41" s="11"/>
      <c r="VNE41" s="11"/>
      <c r="VNF41" s="11"/>
      <c r="VNG41" s="11"/>
      <c r="VNH41" s="11"/>
      <c r="VNI41" s="11"/>
      <c r="VNJ41" s="11"/>
      <c r="VNK41" s="11"/>
      <c r="VNL41" s="11"/>
      <c r="VNM41" s="11"/>
      <c r="VNN41" s="11"/>
      <c r="VNO41" s="11"/>
      <c r="VNP41" s="11"/>
      <c r="VNQ41" s="11"/>
      <c r="VNR41" s="11"/>
      <c r="VNS41" s="11"/>
      <c r="VNT41" s="11"/>
      <c r="VNU41" s="11"/>
      <c r="VNV41" s="11"/>
      <c r="VNW41" s="11"/>
      <c r="VNX41" s="11"/>
      <c r="VNY41" s="11"/>
      <c r="VNZ41" s="11"/>
      <c r="VOA41" s="11"/>
      <c r="VOB41" s="11"/>
      <c r="VOC41" s="11"/>
      <c r="VOD41" s="11"/>
      <c r="VOE41" s="11"/>
      <c r="VOF41" s="11"/>
      <c r="VOG41" s="11"/>
      <c r="VOH41" s="11"/>
      <c r="VOI41" s="11"/>
      <c r="VOJ41" s="11"/>
      <c r="VOK41" s="11"/>
      <c r="VOL41" s="11"/>
      <c r="VOM41" s="11"/>
      <c r="VON41" s="11"/>
      <c r="VOO41" s="11"/>
      <c r="VOP41" s="11"/>
      <c r="VOQ41" s="11"/>
      <c r="VOR41" s="11"/>
      <c r="VOS41" s="11"/>
      <c r="VOT41" s="11"/>
      <c r="VOU41" s="11"/>
      <c r="VOV41" s="11"/>
      <c r="VOW41" s="11"/>
      <c r="VOX41" s="11"/>
      <c r="VOY41" s="11"/>
      <c r="VOZ41" s="11"/>
      <c r="VPA41" s="11"/>
      <c r="VPB41" s="11"/>
      <c r="VPC41" s="11"/>
      <c r="VPD41" s="11"/>
      <c r="VPE41" s="11"/>
      <c r="VPF41" s="11"/>
      <c r="VPG41" s="11"/>
      <c r="VPH41" s="11"/>
      <c r="VPI41" s="11"/>
      <c r="VPJ41" s="11"/>
      <c r="VPK41" s="11"/>
      <c r="VPL41" s="11"/>
      <c r="VPM41" s="11"/>
      <c r="VPN41" s="11"/>
      <c r="VPO41" s="11"/>
      <c r="VPP41" s="11"/>
      <c r="VPQ41" s="11"/>
      <c r="VPR41" s="11"/>
      <c r="VPS41" s="11"/>
      <c r="VPT41" s="11"/>
      <c r="VPU41" s="11"/>
      <c r="VPV41" s="11"/>
      <c r="VPW41" s="11"/>
      <c r="VPX41" s="11"/>
      <c r="VPY41" s="11"/>
      <c r="VPZ41" s="11"/>
      <c r="VQA41" s="11"/>
      <c r="VQB41" s="11"/>
      <c r="VQC41" s="11"/>
      <c r="VQD41" s="11"/>
      <c r="VQE41" s="11"/>
      <c r="VQF41" s="11"/>
      <c r="VQG41" s="11"/>
      <c r="VQH41" s="11"/>
      <c r="VQI41" s="11"/>
      <c r="VQJ41" s="11"/>
      <c r="VQK41" s="11"/>
      <c r="VQL41" s="11"/>
      <c r="VQM41" s="11"/>
      <c r="VQN41" s="11"/>
      <c r="VQO41" s="11"/>
      <c r="VQP41" s="11"/>
      <c r="VQQ41" s="11"/>
      <c r="VQR41" s="11"/>
      <c r="VQS41" s="11"/>
      <c r="VQT41" s="11"/>
      <c r="VQU41" s="11"/>
      <c r="VQV41" s="11"/>
      <c r="VQW41" s="11"/>
      <c r="VQX41" s="11"/>
      <c r="VQY41" s="11"/>
      <c r="VQZ41" s="11"/>
      <c r="VRA41" s="11"/>
      <c r="VRB41" s="11"/>
      <c r="VRC41" s="11"/>
      <c r="VRD41" s="11"/>
      <c r="VRE41" s="11"/>
      <c r="VRF41" s="11"/>
      <c r="VRG41" s="11"/>
      <c r="VRH41" s="11"/>
      <c r="VRI41" s="11"/>
      <c r="VRJ41" s="11"/>
      <c r="VRK41" s="11"/>
      <c r="VRL41" s="11"/>
      <c r="VRM41" s="11"/>
      <c r="VRN41" s="11"/>
      <c r="VRO41" s="11"/>
      <c r="VRP41" s="11"/>
      <c r="VRQ41" s="11"/>
      <c r="VRR41" s="11"/>
      <c r="VRS41" s="11"/>
      <c r="VRT41" s="11"/>
      <c r="VRU41" s="11"/>
      <c r="VRV41" s="11"/>
      <c r="VRW41" s="11"/>
      <c r="VRX41" s="11"/>
      <c r="VRY41" s="11"/>
      <c r="VRZ41" s="11"/>
      <c r="VSA41" s="11"/>
      <c r="VSB41" s="11"/>
      <c r="VSC41" s="11"/>
      <c r="VSD41" s="11"/>
      <c r="VSE41" s="11"/>
      <c r="VSF41" s="11"/>
      <c r="VSG41" s="11"/>
      <c r="VSH41" s="11"/>
      <c r="VSI41" s="11"/>
      <c r="VSJ41" s="11"/>
      <c r="VSK41" s="11"/>
      <c r="VSL41" s="11"/>
      <c r="VSM41" s="11"/>
      <c r="VSN41" s="11"/>
      <c r="VSO41" s="11"/>
      <c r="VSP41" s="11"/>
      <c r="VSQ41" s="11"/>
      <c r="VSR41" s="11"/>
      <c r="VSS41" s="11"/>
      <c r="VST41" s="11"/>
      <c r="VSU41" s="11"/>
      <c r="VSV41" s="11"/>
      <c r="VSW41" s="11"/>
      <c r="VSX41" s="11"/>
      <c r="VSY41" s="11"/>
      <c r="VSZ41" s="11"/>
      <c r="VTA41" s="11"/>
      <c r="VTB41" s="11"/>
      <c r="VTC41" s="11"/>
      <c r="VTD41" s="11"/>
      <c r="VTE41" s="11"/>
      <c r="VTF41" s="11"/>
      <c r="VTG41" s="11"/>
      <c r="VTH41" s="11"/>
      <c r="VTI41" s="11"/>
      <c r="VTJ41" s="11"/>
      <c r="VTK41" s="11"/>
      <c r="VTL41" s="11"/>
      <c r="VTM41" s="11"/>
      <c r="VTN41" s="11"/>
      <c r="VTO41" s="11"/>
      <c r="VTP41" s="11"/>
      <c r="VTQ41" s="11"/>
      <c r="VTR41" s="11"/>
      <c r="VTS41" s="11"/>
      <c r="VTT41" s="11"/>
      <c r="VTU41" s="11"/>
      <c r="VTV41" s="11"/>
      <c r="VTW41" s="11"/>
      <c r="VTX41" s="11"/>
      <c r="VTY41" s="11"/>
      <c r="VTZ41" s="11"/>
      <c r="VUA41" s="11"/>
      <c r="VUB41" s="11"/>
      <c r="VUC41" s="11"/>
      <c r="VUD41" s="11"/>
      <c r="VUE41" s="11"/>
      <c r="VUF41" s="11"/>
      <c r="VUG41" s="11"/>
      <c r="VUH41" s="11"/>
      <c r="VUI41" s="11"/>
      <c r="VUJ41" s="11"/>
      <c r="VUK41" s="11"/>
      <c r="VUL41" s="11"/>
      <c r="VUM41" s="11"/>
      <c r="VUN41" s="11"/>
      <c r="VUO41" s="11"/>
      <c r="VUP41" s="11"/>
      <c r="VUQ41" s="11"/>
      <c r="VUR41" s="11"/>
      <c r="VUS41" s="11"/>
      <c r="VUT41" s="11"/>
      <c r="VUU41" s="11"/>
      <c r="VUV41" s="11"/>
      <c r="VUW41" s="11"/>
      <c r="VUX41" s="11"/>
      <c r="VUY41" s="11"/>
      <c r="VUZ41" s="11"/>
      <c r="VVA41" s="11"/>
      <c r="VVB41" s="11"/>
      <c r="VVC41" s="11"/>
      <c r="VVD41" s="11"/>
      <c r="VVE41" s="11"/>
      <c r="VVF41" s="11"/>
      <c r="VVG41" s="11"/>
      <c r="VVH41" s="11"/>
      <c r="VVI41" s="11"/>
      <c r="VVJ41" s="11"/>
      <c r="VVK41" s="11"/>
      <c r="VVL41" s="11"/>
      <c r="VVM41" s="11"/>
      <c r="VVN41" s="11"/>
      <c r="VVO41" s="11"/>
      <c r="VVP41" s="11"/>
      <c r="VVQ41" s="11"/>
      <c r="VVR41" s="11"/>
      <c r="VVS41" s="11"/>
      <c r="VVT41" s="11"/>
      <c r="VVU41" s="11"/>
      <c r="VVV41" s="11"/>
      <c r="VVW41" s="11"/>
      <c r="VVX41" s="11"/>
      <c r="VVY41" s="11"/>
      <c r="VVZ41" s="11"/>
      <c r="VWA41" s="11"/>
      <c r="VWB41" s="11"/>
      <c r="VWC41" s="11"/>
      <c r="VWD41" s="11"/>
      <c r="VWE41" s="11"/>
      <c r="VWF41" s="11"/>
      <c r="VWG41" s="11"/>
      <c r="VWH41" s="11"/>
      <c r="VWI41" s="11"/>
      <c r="VWJ41" s="11"/>
      <c r="VWK41" s="11"/>
      <c r="VWL41" s="11"/>
      <c r="VWM41" s="11"/>
      <c r="VWN41" s="11"/>
      <c r="VWO41" s="11"/>
      <c r="VWP41" s="11"/>
      <c r="VWQ41" s="11"/>
      <c r="VWR41" s="11"/>
      <c r="VWS41" s="11"/>
      <c r="VWT41" s="11"/>
      <c r="VWU41" s="11"/>
      <c r="VWV41" s="11"/>
      <c r="VWW41" s="11"/>
      <c r="VWX41" s="11"/>
      <c r="VWY41" s="11"/>
      <c r="VWZ41" s="11"/>
      <c r="VXA41" s="11"/>
      <c r="VXB41" s="11"/>
      <c r="VXC41" s="11"/>
      <c r="VXD41" s="11"/>
      <c r="VXE41" s="11"/>
      <c r="VXF41" s="11"/>
      <c r="VXG41" s="11"/>
      <c r="VXH41" s="11"/>
      <c r="VXI41" s="11"/>
      <c r="VXJ41" s="11"/>
      <c r="VXK41" s="11"/>
      <c r="VXL41" s="11"/>
      <c r="VXM41" s="11"/>
      <c r="VXN41" s="11"/>
      <c r="VXO41" s="11"/>
      <c r="VXP41" s="11"/>
      <c r="VXQ41" s="11"/>
      <c r="VXR41" s="11"/>
      <c r="VXS41" s="11"/>
      <c r="VXT41" s="11"/>
      <c r="VXU41" s="11"/>
      <c r="VXV41" s="11"/>
      <c r="VXW41" s="11"/>
      <c r="VXX41" s="11"/>
      <c r="VXY41" s="11"/>
      <c r="VXZ41" s="11"/>
      <c r="VYA41" s="11"/>
      <c r="VYB41" s="11"/>
      <c r="VYC41" s="11"/>
      <c r="VYD41" s="11"/>
      <c r="VYE41" s="11"/>
      <c r="VYF41" s="11"/>
      <c r="VYG41" s="11"/>
      <c r="VYH41" s="11"/>
      <c r="VYI41" s="11"/>
      <c r="VYJ41" s="11"/>
      <c r="VYK41" s="11"/>
      <c r="VYL41" s="11"/>
      <c r="VYM41" s="11"/>
      <c r="VYN41" s="11"/>
      <c r="VYO41" s="11"/>
      <c r="VYP41" s="11"/>
      <c r="VYQ41" s="11"/>
      <c r="VYR41" s="11"/>
      <c r="VYS41" s="11"/>
      <c r="VYT41" s="11"/>
      <c r="VYU41" s="11"/>
      <c r="VYV41" s="11"/>
      <c r="VYW41" s="11"/>
      <c r="VYX41" s="11"/>
      <c r="VYY41" s="11"/>
      <c r="VYZ41" s="11"/>
      <c r="VZA41" s="11"/>
      <c r="VZB41" s="11"/>
      <c r="VZC41" s="11"/>
      <c r="VZD41" s="11"/>
      <c r="VZE41" s="11"/>
      <c r="VZF41" s="11"/>
      <c r="VZG41" s="11"/>
      <c r="VZH41" s="11"/>
      <c r="VZI41" s="11"/>
      <c r="VZJ41" s="11"/>
      <c r="VZK41" s="11"/>
      <c r="VZL41" s="11"/>
      <c r="VZM41" s="11"/>
      <c r="VZN41" s="11"/>
      <c r="VZO41" s="11"/>
      <c r="VZP41" s="11"/>
      <c r="VZQ41" s="11"/>
      <c r="VZR41" s="11"/>
      <c r="VZS41" s="11"/>
      <c r="VZT41" s="11"/>
      <c r="VZU41" s="11"/>
      <c r="VZV41" s="11"/>
      <c r="VZW41" s="11"/>
      <c r="VZX41" s="11"/>
      <c r="VZY41" s="11"/>
      <c r="VZZ41" s="11"/>
      <c r="WAA41" s="11"/>
      <c r="WAB41" s="11"/>
      <c r="WAC41" s="11"/>
      <c r="WAD41" s="11"/>
      <c r="WAE41" s="11"/>
      <c r="WAF41" s="11"/>
      <c r="WAG41" s="11"/>
      <c r="WAH41" s="11"/>
      <c r="WAI41" s="11"/>
      <c r="WAJ41" s="11"/>
      <c r="WAK41" s="11"/>
      <c r="WAL41" s="11"/>
      <c r="WAM41" s="11"/>
      <c r="WAN41" s="11"/>
      <c r="WAO41" s="11"/>
      <c r="WAP41" s="11"/>
      <c r="WAQ41" s="11"/>
      <c r="WAR41" s="11"/>
      <c r="WAS41" s="11"/>
      <c r="WAT41" s="11"/>
      <c r="WAU41" s="11"/>
      <c r="WAV41" s="11"/>
      <c r="WAW41" s="11"/>
      <c r="WAX41" s="11"/>
      <c r="WAY41" s="11"/>
      <c r="WAZ41" s="11"/>
      <c r="WBA41" s="11"/>
      <c r="WBB41" s="11"/>
      <c r="WBC41" s="11"/>
      <c r="WBD41" s="11"/>
      <c r="WBE41" s="11"/>
      <c r="WBF41" s="11"/>
      <c r="WBG41" s="11"/>
      <c r="WBH41" s="11"/>
      <c r="WBI41" s="11"/>
      <c r="WBJ41" s="11"/>
      <c r="WBK41" s="11"/>
      <c r="WBL41" s="11"/>
      <c r="WBM41" s="11"/>
      <c r="WBN41" s="11"/>
      <c r="WBO41" s="11"/>
      <c r="WBP41" s="11"/>
      <c r="WBQ41" s="11"/>
      <c r="WBR41" s="11"/>
      <c r="WBS41" s="11"/>
      <c r="WBT41" s="11"/>
      <c r="WBU41" s="11"/>
      <c r="WBV41" s="11"/>
      <c r="WBW41" s="11"/>
      <c r="WBX41" s="11"/>
      <c r="WBY41" s="11"/>
      <c r="WBZ41" s="11"/>
      <c r="WCA41" s="11"/>
      <c r="WCB41" s="11"/>
      <c r="WCC41" s="11"/>
      <c r="WCD41" s="11"/>
      <c r="WCE41" s="11"/>
      <c r="WCF41" s="11"/>
      <c r="WCG41" s="11"/>
      <c r="WCH41" s="11"/>
      <c r="WCI41" s="11"/>
      <c r="WCJ41" s="11"/>
      <c r="WCK41" s="11"/>
      <c r="WCL41" s="11"/>
      <c r="WCM41" s="11"/>
      <c r="WCN41" s="11"/>
      <c r="WCO41" s="11"/>
      <c r="WCP41" s="11"/>
      <c r="WCQ41" s="11"/>
      <c r="WCR41" s="11"/>
      <c r="WCS41" s="11"/>
      <c r="WCT41" s="11"/>
      <c r="WCU41" s="11"/>
      <c r="WCV41" s="11"/>
      <c r="WCW41" s="11"/>
      <c r="WCX41" s="11"/>
      <c r="WCY41" s="11"/>
      <c r="WCZ41" s="11"/>
      <c r="WDA41" s="11"/>
      <c r="WDB41" s="11"/>
      <c r="WDC41" s="11"/>
      <c r="WDD41" s="11"/>
      <c r="WDE41" s="11"/>
      <c r="WDF41" s="11"/>
      <c r="WDG41" s="11"/>
      <c r="WDH41" s="11"/>
      <c r="WDI41" s="11"/>
      <c r="WDJ41" s="11"/>
      <c r="WDK41" s="11"/>
      <c r="WDL41" s="11"/>
      <c r="WDM41" s="11"/>
      <c r="WDN41" s="11"/>
      <c r="WDO41" s="11"/>
      <c r="WDP41" s="11"/>
      <c r="WDQ41" s="11"/>
      <c r="WDR41" s="11"/>
      <c r="WDS41" s="11"/>
      <c r="WDT41" s="11"/>
      <c r="WDU41" s="11"/>
      <c r="WDV41" s="11"/>
      <c r="WDW41" s="11"/>
      <c r="WDX41" s="11"/>
      <c r="WDY41" s="11"/>
      <c r="WDZ41" s="11"/>
      <c r="WEA41" s="11"/>
      <c r="WEB41" s="11"/>
      <c r="WEC41" s="11"/>
      <c r="WED41" s="11"/>
      <c r="WEE41" s="11"/>
      <c r="WEF41" s="11"/>
      <c r="WEG41" s="11"/>
      <c r="WEH41" s="11"/>
      <c r="WEI41" s="11"/>
      <c r="WEJ41" s="11"/>
      <c r="WEK41" s="11"/>
      <c r="WEL41" s="11"/>
      <c r="WEM41" s="11"/>
      <c r="WEN41" s="11"/>
      <c r="WEO41" s="11"/>
      <c r="WEP41" s="11"/>
      <c r="WEQ41" s="11"/>
      <c r="WER41" s="11"/>
      <c r="WES41" s="11"/>
      <c r="WET41" s="11"/>
      <c r="WEU41" s="11"/>
      <c r="WEV41" s="11"/>
      <c r="WEW41" s="11"/>
      <c r="WEX41" s="11"/>
      <c r="WEY41" s="11"/>
      <c r="WEZ41" s="11"/>
      <c r="WFA41" s="11"/>
      <c r="WFB41" s="11"/>
      <c r="WFC41" s="11"/>
      <c r="WFD41" s="11"/>
      <c r="WFE41" s="11"/>
      <c r="WFF41" s="11"/>
      <c r="WFG41" s="11"/>
      <c r="WFH41" s="11"/>
      <c r="WFI41" s="11"/>
      <c r="WFJ41" s="11"/>
      <c r="WFK41" s="11"/>
      <c r="WFL41" s="11"/>
      <c r="WFM41" s="11"/>
      <c r="WFN41" s="11"/>
      <c r="WFO41" s="11"/>
      <c r="WFP41" s="11"/>
      <c r="WFQ41" s="11"/>
      <c r="WFR41" s="11"/>
      <c r="WFS41" s="11"/>
      <c r="WFT41" s="11"/>
      <c r="WFU41" s="11"/>
      <c r="WFV41" s="11"/>
      <c r="WFW41" s="11"/>
      <c r="WFX41" s="11"/>
      <c r="WFY41" s="11"/>
      <c r="WFZ41" s="11"/>
      <c r="WGA41" s="11"/>
      <c r="WGB41" s="11"/>
      <c r="WGC41" s="11"/>
      <c r="WGD41" s="11"/>
      <c r="WGE41" s="11"/>
      <c r="WGF41" s="11"/>
      <c r="WGG41" s="11"/>
      <c r="WGH41" s="11"/>
      <c r="WGI41" s="11"/>
      <c r="WGJ41" s="11"/>
      <c r="WGK41" s="11"/>
      <c r="WGL41" s="11"/>
      <c r="WGM41" s="11"/>
      <c r="WGN41" s="11"/>
      <c r="WGO41" s="11"/>
      <c r="WGP41" s="11"/>
      <c r="WGQ41" s="11"/>
      <c r="WGR41" s="11"/>
      <c r="WGS41" s="11"/>
      <c r="WGT41" s="11"/>
      <c r="WGU41" s="11"/>
      <c r="WGV41" s="11"/>
      <c r="WGW41" s="11"/>
      <c r="WGX41" s="11"/>
      <c r="WGY41" s="11"/>
      <c r="WGZ41" s="11"/>
      <c r="WHA41" s="11"/>
      <c r="WHB41" s="11"/>
      <c r="WHC41" s="11"/>
      <c r="WHD41" s="11"/>
      <c r="WHE41" s="11"/>
      <c r="WHF41" s="11"/>
      <c r="WHG41" s="11"/>
      <c r="WHH41" s="11"/>
      <c r="WHI41" s="11"/>
      <c r="WHJ41" s="11"/>
      <c r="WHK41" s="11"/>
      <c r="WHL41" s="11"/>
      <c r="WHM41" s="11"/>
      <c r="WHN41" s="11"/>
      <c r="WHO41" s="11"/>
      <c r="WHP41" s="11"/>
      <c r="WHQ41" s="11"/>
      <c r="WHR41" s="11"/>
      <c r="WHS41" s="11"/>
      <c r="WHT41" s="11"/>
      <c r="WHU41" s="11"/>
      <c r="WHV41" s="11"/>
      <c r="WHW41" s="11"/>
      <c r="WHX41" s="11"/>
      <c r="WHY41" s="11"/>
      <c r="WHZ41" s="11"/>
      <c r="WIA41" s="11"/>
      <c r="WIB41" s="11"/>
      <c r="WIC41" s="11"/>
      <c r="WID41" s="11"/>
      <c r="WIE41" s="11"/>
      <c r="WIF41" s="11"/>
      <c r="WIG41" s="11"/>
      <c r="WIH41" s="11"/>
      <c r="WII41" s="11"/>
      <c r="WIJ41" s="11"/>
      <c r="WIK41" s="11"/>
      <c r="WIL41" s="11"/>
      <c r="WIM41" s="11"/>
      <c r="WIN41" s="11"/>
      <c r="WIO41" s="11"/>
      <c r="WIP41" s="11"/>
      <c r="WIQ41" s="11"/>
      <c r="WIR41" s="11"/>
      <c r="WIS41" s="11"/>
      <c r="WIT41" s="11"/>
      <c r="WIU41" s="11"/>
      <c r="WIV41" s="11"/>
      <c r="WIW41" s="11"/>
      <c r="WIX41" s="11"/>
      <c r="WIY41" s="11"/>
      <c r="WIZ41" s="11"/>
      <c r="WJA41" s="11"/>
      <c r="WJB41" s="11"/>
      <c r="WJC41" s="11"/>
      <c r="WJD41" s="11"/>
      <c r="WJE41" s="11"/>
      <c r="WJF41" s="11"/>
      <c r="WJG41" s="11"/>
      <c r="WJH41" s="11"/>
      <c r="WJI41" s="11"/>
      <c r="WJJ41" s="11"/>
      <c r="WJK41" s="11"/>
      <c r="WJL41" s="11"/>
      <c r="WJM41" s="11"/>
      <c r="WJN41" s="11"/>
      <c r="WJO41" s="11"/>
      <c r="WJP41" s="11"/>
      <c r="WJQ41" s="11"/>
      <c r="WJR41" s="11"/>
      <c r="WJS41" s="11"/>
      <c r="WJT41" s="11"/>
      <c r="WJU41" s="11"/>
      <c r="WJV41" s="11"/>
      <c r="WJW41" s="11"/>
      <c r="WJX41" s="11"/>
      <c r="WJY41" s="11"/>
      <c r="WJZ41" s="11"/>
      <c r="WKA41" s="11"/>
      <c r="WKB41" s="11"/>
      <c r="WKC41" s="11"/>
      <c r="WKD41" s="11"/>
      <c r="WKE41" s="11"/>
      <c r="WKF41" s="11"/>
      <c r="WKG41" s="11"/>
      <c r="WKH41" s="11"/>
      <c r="WKI41" s="11"/>
      <c r="WKJ41" s="11"/>
      <c r="WKK41" s="11"/>
      <c r="WKL41" s="11"/>
      <c r="WKM41" s="11"/>
      <c r="WKN41" s="11"/>
      <c r="WKO41" s="11"/>
      <c r="WKP41" s="11"/>
      <c r="WKQ41" s="11"/>
      <c r="WKR41" s="11"/>
      <c r="WKS41" s="11"/>
      <c r="WKT41" s="11"/>
      <c r="WKU41" s="11"/>
      <c r="WKV41" s="11"/>
      <c r="WKW41" s="11"/>
      <c r="WKX41" s="11"/>
      <c r="WKY41" s="11"/>
      <c r="WKZ41" s="11"/>
      <c r="WLA41" s="11"/>
      <c r="WLB41" s="11"/>
      <c r="WLC41" s="11"/>
      <c r="WLD41" s="11"/>
      <c r="WLE41" s="11"/>
      <c r="WLF41" s="11"/>
      <c r="WLG41" s="11"/>
      <c r="WLH41" s="11"/>
      <c r="WLI41" s="11"/>
      <c r="WLJ41" s="11"/>
      <c r="WLK41" s="11"/>
      <c r="WLL41" s="11"/>
      <c r="WLM41" s="11"/>
      <c r="WLN41" s="11"/>
      <c r="WLO41" s="11"/>
      <c r="WLP41" s="11"/>
      <c r="WLQ41" s="11"/>
      <c r="WLR41" s="11"/>
      <c r="WLS41" s="11"/>
      <c r="WLT41" s="11"/>
      <c r="WLU41" s="11"/>
      <c r="WLV41" s="11"/>
      <c r="WLW41" s="11"/>
      <c r="WLX41" s="11"/>
      <c r="WLY41" s="11"/>
      <c r="WLZ41" s="11"/>
      <c r="WMA41" s="11"/>
      <c r="WMB41" s="11"/>
      <c r="WMC41" s="11"/>
      <c r="WMD41" s="11"/>
      <c r="WME41" s="11"/>
      <c r="WMF41" s="11"/>
      <c r="WMG41" s="11"/>
      <c r="WMH41" s="11"/>
      <c r="WMI41" s="11"/>
      <c r="WMJ41" s="11"/>
      <c r="WMK41" s="11"/>
      <c r="WML41" s="11"/>
      <c r="WMM41" s="11"/>
      <c r="WMN41" s="11"/>
      <c r="WMO41" s="11"/>
      <c r="WMP41" s="11"/>
      <c r="WMQ41" s="11"/>
      <c r="WMR41" s="11"/>
      <c r="WMS41" s="11"/>
      <c r="WMT41" s="11"/>
      <c r="WMU41" s="11"/>
      <c r="WMV41" s="11"/>
      <c r="WMW41" s="11"/>
      <c r="WMX41" s="11"/>
      <c r="WMY41" s="11"/>
      <c r="WMZ41" s="11"/>
      <c r="WNA41" s="11"/>
      <c r="WNB41" s="11"/>
      <c r="WNC41" s="11"/>
      <c r="WND41" s="11"/>
      <c r="WNE41" s="11"/>
      <c r="WNF41" s="11"/>
      <c r="WNG41" s="11"/>
      <c r="WNH41" s="11"/>
      <c r="WNI41" s="11"/>
      <c r="WNJ41" s="11"/>
      <c r="WNK41" s="11"/>
      <c r="WNL41" s="11"/>
      <c r="WNM41" s="11"/>
      <c r="WNN41" s="11"/>
      <c r="WNO41" s="11"/>
      <c r="WNP41" s="11"/>
      <c r="WNQ41" s="11"/>
      <c r="WNR41" s="11"/>
      <c r="WNS41" s="11"/>
      <c r="WNT41" s="11"/>
      <c r="WNU41" s="11"/>
      <c r="WNV41" s="11"/>
      <c r="WNW41" s="11"/>
      <c r="WNX41" s="11"/>
      <c r="WNY41" s="11"/>
      <c r="WNZ41" s="11"/>
      <c r="WOA41" s="11"/>
      <c r="WOB41" s="11"/>
      <c r="WOC41" s="11"/>
      <c r="WOD41" s="11"/>
      <c r="WOE41" s="11"/>
      <c r="WOF41" s="11"/>
      <c r="WOG41" s="11"/>
      <c r="WOH41" s="11"/>
      <c r="WOI41" s="11"/>
      <c r="WOJ41" s="11"/>
      <c r="WOK41" s="11"/>
      <c r="WOL41" s="11"/>
      <c r="WOM41" s="11"/>
      <c r="WON41" s="11"/>
      <c r="WOO41" s="11"/>
      <c r="WOP41" s="11"/>
      <c r="WOQ41" s="11"/>
      <c r="WOR41" s="11"/>
      <c r="WOS41" s="11"/>
      <c r="WOT41" s="11"/>
      <c r="WOU41" s="11"/>
      <c r="WOV41" s="11"/>
      <c r="WOW41" s="11"/>
      <c r="WOX41" s="11"/>
      <c r="WOY41" s="11"/>
      <c r="WOZ41" s="11"/>
      <c r="WPA41" s="11"/>
      <c r="WPB41" s="11"/>
      <c r="WPC41" s="11"/>
      <c r="WPD41" s="11"/>
      <c r="WPE41" s="11"/>
      <c r="WPF41" s="11"/>
      <c r="WPG41" s="11"/>
      <c r="WPH41" s="11"/>
      <c r="WPI41" s="11"/>
      <c r="WPJ41" s="11"/>
      <c r="WPK41" s="11"/>
      <c r="WPL41" s="11"/>
      <c r="WPM41" s="11"/>
      <c r="WPN41" s="11"/>
      <c r="WPO41" s="11"/>
      <c r="WPP41" s="11"/>
      <c r="WPQ41" s="11"/>
      <c r="WPR41" s="11"/>
      <c r="WPS41" s="11"/>
      <c r="WPT41" s="11"/>
      <c r="WPU41" s="11"/>
      <c r="WPV41" s="11"/>
      <c r="WPW41" s="11"/>
      <c r="WPX41" s="11"/>
      <c r="WPY41" s="11"/>
      <c r="WPZ41" s="11"/>
      <c r="WQA41" s="11"/>
      <c r="WQB41" s="11"/>
      <c r="WQC41" s="11"/>
      <c r="WQD41" s="11"/>
      <c r="WQE41" s="11"/>
      <c r="WQF41" s="11"/>
      <c r="WQG41" s="11"/>
      <c r="WQH41" s="11"/>
      <c r="WQI41" s="11"/>
      <c r="WQJ41" s="11"/>
      <c r="WQK41" s="11"/>
      <c r="WQL41" s="11"/>
      <c r="WQM41" s="11"/>
      <c r="WQN41" s="11"/>
      <c r="WQO41" s="11"/>
      <c r="WQP41" s="11"/>
      <c r="WQQ41" s="11"/>
      <c r="WQR41" s="11"/>
      <c r="WQS41" s="11"/>
      <c r="WQT41" s="11"/>
      <c r="WQU41" s="11"/>
      <c r="WQV41" s="11"/>
      <c r="WQW41" s="11"/>
      <c r="WQX41" s="11"/>
      <c r="WQY41" s="11"/>
      <c r="WQZ41" s="11"/>
      <c r="WRA41" s="11"/>
      <c r="WRB41" s="11"/>
      <c r="WRC41" s="11"/>
      <c r="WRD41" s="11"/>
      <c r="WRE41" s="11"/>
      <c r="WRF41" s="11"/>
      <c r="WRG41" s="11"/>
      <c r="WRH41" s="11"/>
      <c r="WRI41" s="11"/>
      <c r="WRJ41" s="11"/>
      <c r="WRK41" s="11"/>
      <c r="WRL41" s="11"/>
      <c r="WRM41" s="11"/>
      <c r="WRN41" s="11"/>
      <c r="WRO41" s="11"/>
      <c r="WRP41" s="11"/>
      <c r="WRQ41" s="11"/>
      <c r="WRR41" s="11"/>
      <c r="WRS41" s="11"/>
      <c r="WRT41" s="11"/>
      <c r="WRU41" s="11"/>
      <c r="WRV41" s="11"/>
      <c r="WRW41" s="11"/>
      <c r="WRX41" s="11"/>
      <c r="WRY41" s="11"/>
      <c r="WRZ41" s="11"/>
      <c r="WSA41" s="11"/>
      <c r="WSB41" s="11"/>
      <c r="WSC41" s="11"/>
      <c r="WSD41" s="11"/>
      <c r="WSE41" s="11"/>
      <c r="WSF41" s="11"/>
      <c r="WSG41" s="11"/>
      <c r="WSH41" s="11"/>
      <c r="WSI41" s="11"/>
      <c r="WSJ41" s="11"/>
      <c r="WSK41" s="11"/>
      <c r="WSL41" s="11"/>
      <c r="WSM41" s="11"/>
      <c r="WSN41" s="11"/>
      <c r="WSO41" s="11"/>
      <c r="WSP41" s="11"/>
      <c r="WSQ41" s="11"/>
      <c r="WSR41" s="11"/>
      <c r="WSS41" s="11"/>
      <c r="WST41" s="11"/>
      <c r="WSU41" s="11"/>
      <c r="WSV41" s="11"/>
      <c r="WSW41" s="11"/>
      <c r="WSX41" s="11"/>
      <c r="WSY41" s="11"/>
      <c r="WSZ41" s="11"/>
      <c r="WTA41" s="11"/>
      <c r="WTB41" s="11"/>
      <c r="WTC41" s="11"/>
      <c r="WTD41" s="11"/>
      <c r="WTE41" s="11"/>
      <c r="WTF41" s="11"/>
      <c r="WTG41" s="11"/>
      <c r="WTH41" s="11"/>
      <c r="WTI41" s="11"/>
      <c r="WTJ41" s="11"/>
      <c r="WTK41" s="11"/>
      <c r="WTL41" s="11"/>
      <c r="WTM41" s="11"/>
      <c r="WTN41" s="11"/>
      <c r="WTO41" s="11"/>
      <c r="WTP41" s="11"/>
      <c r="WTQ41" s="11"/>
      <c r="WTR41" s="11"/>
      <c r="WTS41" s="11"/>
      <c r="WTT41" s="11"/>
      <c r="WTU41" s="11"/>
      <c r="WTV41" s="11"/>
      <c r="WTW41" s="11"/>
      <c r="WTX41" s="11"/>
      <c r="WTY41" s="11"/>
      <c r="WTZ41" s="11"/>
      <c r="WUA41" s="11"/>
      <c r="WUB41" s="11"/>
      <c r="WUC41" s="11"/>
      <c r="WUD41" s="11"/>
      <c r="WUE41" s="11"/>
      <c r="WUF41" s="11"/>
      <c r="WUG41" s="11"/>
      <c r="WUH41" s="11"/>
      <c r="WUI41" s="11"/>
      <c r="WUJ41" s="11"/>
      <c r="WUK41" s="11"/>
      <c r="WUL41" s="11"/>
      <c r="WUM41" s="11"/>
      <c r="WUN41" s="11"/>
      <c r="WUO41" s="11"/>
      <c r="WUP41" s="11"/>
      <c r="WUQ41" s="11"/>
      <c r="WUR41" s="11"/>
      <c r="WUS41" s="11"/>
      <c r="WUT41" s="11"/>
      <c r="WUU41" s="11"/>
      <c r="WUV41" s="11"/>
      <c r="WUW41" s="11"/>
      <c r="WUX41" s="11"/>
      <c r="WUY41" s="11"/>
      <c r="WUZ41" s="11"/>
      <c r="WVA41" s="11"/>
      <c r="WVB41" s="11"/>
      <c r="WVC41" s="11"/>
      <c r="WVD41" s="11"/>
      <c r="WVE41" s="11"/>
      <c r="WVF41" s="11"/>
      <c r="WVG41" s="11"/>
      <c r="WVH41" s="11"/>
      <c r="WVI41" s="11"/>
      <c r="WVJ41" s="11"/>
      <c r="WVK41" s="11"/>
      <c r="WVL41" s="11"/>
      <c r="WVM41" s="11"/>
      <c r="WVN41" s="11"/>
      <c r="WVO41" s="11"/>
      <c r="WVP41" s="11"/>
      <c r="WVQ41" s="11"/>
      <c r="WVR41" s="11"/>
      <c r="WVS41" s="11"/>
      <c r="WVT41" s="11"/>
      <c r="WVU41" s="11"/>
      <c r="WVV41" s="11"/>
      <c r="WVW41" s="11"/>
      <c r="WVX41" s="11"/>
      <c r="WVY41" s="11"/>
      <c r="WVZ41" s="11"/>
      <c r="WWA41" s="11"/>
      <c r="WWB41" s="11"/>
      <c r="WWC41" s="11"/>
      <c r="WWD41" s="11"/>
      <c r="WWE41" s="11"/>
      <c r="WWF41" s="11"/>
      <c r="WWG41" s="11"/>
      <c r="WWH41" s="11"/>
      <c r="WWI41" s="11"/>
      <c r="WWJ41" s="11"/>
      <c r="WWK41" s="11"/>
      <c r="WWL41" s="11"/>
      <c r="WWM41" s="11"/>
      <c r="WWN41" s="11"/>
      <c r="WWO41" s="11"/>
      <c r="WWP41" s="11"/>
      <c r="WWQ41" s="11"/>
      <c r="WWR41" s="11"/>
      <c r="WWS41" s="11"/>
      <c r="WWT41" s="11"/>
      <c r="WWU41" s="11"/>
      <c r="WWV41" s="11"/>
      <c r="WWW41" s="11"/>
      <c r="WWX41" s="11"/>
      <c r="WWY41" s="11"/>
      <c r="WWZ41" s="11"/>
      <c r="WXA41" s="11"/>
      <c r="WXB41" s="11"/>
      <c r="WXC41" s="11"/>
      <c r="WXD41" s="11"/>
      <c r="WXE41" s="11"/>
      <c r="WXF41" s="11"/>
      <c r="WXG41" s="11"/>
      <c r="WXH41" s="11"/>
      <c r="WXI41" s="11"/>
      <c r="WXJ41" s="11"/>
      <c r="WXK41" s="11"/>
      <c r="WXL41" s="11"/>
      <c r="WXM41" s="11"/>
      <c r="WXN41" s="11"/>
      <c r="WXO41" s="11"/>
      <c r="WXP41" s="11"/>
      <c r="WXQ41" s="11"/>
      <c r="WXR41" s="11"/>
      <c r="WXS41" s="11"/>
      <c r="WXT41" s="11"/>
      <c r="WXU41" s="11"/>
      <c r="WXV41" s="11"/>
      <c r="WXW41" s="11"/>
      <c r="WXX41" s="11"/>
      <c r="WXY41" s="11"/>
      <c r="WXZ41" s="11"/>
      <c r="WYA41" s="11"/>
      <c r="WYB41" s="11"/>
      <c r="WYC41" s="11"/>
      <c r="WYD41" s="11"/>
      <c r="WYE41" s="11"/>
      <c r="WYF41" s="11"/>
      <c r="WYG41" s="11"/>
      <c r="WYH41" s="11"/>
      <c r="WYI41" s="11"/>
      <c r="WYJ41" s="11"/>
      <c r="WYK41" s="11"/>
      <c r="WYL41" s="11"/>
      <c r="WYM41" s="11"/>
      <c r="WYN41" s="11"/>
      <c r="WYO41" s="11"/>
      <c r="WYP41" s="11"/>
      <c r="WYQ41" s="11"/>
      <c r="WYR41" s="11"/>
      <c r="WYS41" s="11"/>
      <c r="WYT41" s="11"/>
      <c r="WYU41" s="11"/>
      <c r="WYV41" s="11"/>
      <c r="WYW41" s="11"/>
      <c r="WYX41" s="11"/>
      <c r="WYY41" s="11"/>
      <c r="WYZ41" s="11"/>
      <c r="WZA41" s="11"/>
      <c r="WZB41" s="11"/>
      <c r="WZC41" s="11"/>
      <c r="WZD41" s="11"/>
      <c r="WZE41" s="11"/>
      <c r="WZF41" s="11"/>
      <c r="WZG41" s="11"/>
      <c r="WZH41" s="11"/>
      <c r="WZI41" s="11"/>
      <c r="WZJ41" s="11"/>
      <c r="WZK41" s="11"/>
      <c r="WZL41" s="11"/>
      <c r="WZM41" s="11"/>
      <c r="WZN41" s="11"/>
      <c r="WZO41" s="11"/>
      <c r="WZP41" s="11"/>
      <c r="WZQ41" s="11"/>
      <c r="WZR41" s="11"/>
      <c r="WZS41" s="11"/>
      <c r="WZT41" s="11"/>
      <c r="WZU41" s="11"/>
      <c r="WZV41" s="11"/>
      <c r="WZW41" s="11"/>
      <c r="WZX41" s="11"/>
      <c r="WZY41" s="11"/>
      <c r="WZZ41" s="11"/>
      <c r="XAA41" s="11"/>
      <c r="XAB41" s="11"/>
      <c r="XAC41" s="11"/>
      <c r="XAD41" s="11"/>
      <c r="XAE41" s="11"/>
      <c r="XAF41" s="11"/>
      <c r="XAG41" s="11"/>
      <c r="XAH41" s="11"/>
      <c r="XAI41" s="11"/>
      <c r="XAJ41" s="11"/>
      <c r="XAK41" s="11"/>
      <c r="XAL41" s="11"/>
      <c r="XAM41" s="11"/>
      <c r="XAN41" s="11"/>
      <c r="XAO41" s="11"/>
      <c r="XAP41" s="11"/>
      <c r="XAQ41" s="11"/>
      <c r="XAR41" s="11"/>
      <c r="XAS41" s="11"/>
      <c r="XAT41" s="11"/>
      <c r="XAU41" s="11"/>
      <c r="XAV41" s="11"/>
      <c r="XAW41" s="11"/>
      <c r="XAX41" s="11"/>
      <c r="XAY41" s="11"/>
      <c r="XAZ41" s="11"/>
      <c r="XBA41" s="11"/>
      <c r="XBB41" s="11"/>
      <c r="XBC41" s="11"/>
      <c r="XBD41" s="11"/>
      <c r="XBE41" s="11"/>
      <c r="XBF41" s="11"/>
      <c r="XBG41" s="11"/>
      <c r="XBH41" s="11"/>
      <c r="XBI41" s="11"/>
      <c r="XBJ41" s="11"/>
      <c r="XBK41" s="11"/>
      <c r="XBL41" s="11"/>
      <c r="XBM41" s="11"/>
      <c r="XBN41" s="11"/>
      <c r="XBO41" s="11"/>
      <c r="XBP41" s="11"/>
      <c r="XBQ41" s="11"/>
      <c r="XBR41" s="11"/>
      <c r="XBS41" s="11"/>
      <c r="XBT41" s="11"/>
      <c r="XBU41" s="11"/>
      <c r="XBV41" s="11"/>
      <c r="XBW41" s="11"/>
      <c r="XBX41" s="11"/>
      <c r="XBY41" s="11"/>
      <c r="XBZ41" s="11"/>
      <c r="XCA41" s="11"/>
      <c r="XCB41" s="11"/>
      <c r="XCC41" s="11"/>
      <c r="XCD41" s="11"/>
      <c r="XCE41" s="11"/>
      <c r="XCF41" s="11"/>
      <c r="XCG41" s="11"/>
      <c r="XCH41" s="11"/>
      <c r="XCI41" s="11"/>
      <c r="XCJ41" s="11"/>
      <c r="XCK41" s="11"/>
      <c r="XCL41" s="11"/>
      <c r="XCM41" s="11"/>
      <c r="XCN41" s="11"/>
      <c r="XCO41" s="11"/>
      <c r="XCP41" s="11"/>
      <c r="XCQ41" s="11"/>
      <c r="XCR41" s="11"/>
      <c r="XCS41" s="11"/>
      <c r="XCT41" s="11"/>
      <c r="XCU41" s="11"/>
      <c r="XCV41" s="11"/>
      <c r="XCW41" s="11"/>
      <c r="XCX41" s="11"/>
      <c r="XCY41" s="11"/>
      <c r="XCZ41" s="11"/>
      <c r="XDA41" s="11"/>
      <c r="XDB41" s="11"/>
      <c r="XDC41" s="11"/>
      <c r="XDD41" s="11"/>
      <c r="XDE41" s="11"/>
      <c r="XDF41" s="11"/>
      <c r="XDG41" s="11"/>
      <c r="XDH41" s="11"/>
      <c r="XDI41" s="11"/>
      <c r="XDJ41" s="11"/>
      <c r="XDK41" s="11"/>
      <c r="XDL41" s="11"/>
      <c r="XDM41" s="11"/>
      <c r="XDN41" s="11"/>
      <c r="XDO41" s="11"/>
      <c r="XDP41" s="11"/>
      <c r="XDQ41" s="11"/>
      <c r="XDR41" s="11"/>
      <c r="XDS41" s="11"/>
      <c r="XDT41" s="11"/>
      <c r="XDU41" s="11"/>
      <c r="XDV41" s="11"/>
      <c r="XDW41" s="11"/>
      <c r="XDX41" s="11"/>
      <c r="XDY41" s="11"/>
      <c r="XDZ41" s="11"/>
      <c r="XEA41" s="11"/>
      <c r="XEB41" s="11"/>
      <c r="XEC41" s="11"/>
      <c r="XED41" s="11"/>
      <c r="XEE41" s="11"/>
      <c r="XEF41" s="11"/>
      <c r="XEG41" s="11"/>
      <c r="XEH41" s="11"/>
      <c r="XEI41" s="11"/>
      <c r="XEJ41" s="11"/>
      <c r="XEK41" s="11"/>
      <c r="XEL41" s="11"/>
      <c r="XEM41" s="11"/>
      <c r="XEN41" s="11"/>
      <c r="XEO41" s="11"/>
      <c r="XEP41" s="11"/>
      <c r="XEQ41" s="11"/>
      <c r="XER41" s="11"/>
      <c r="XES41" s="11"/>
      <c r="XET41" s="11"/>
      <c r="XEU41" s="11"/>
      <c r="XEV41" s="11"/>
      <c r="XEW41" s="11"/>
      <c r="XEX41" s="11"/>
      <c r="XEY41" s="11"/>
      <c r="XEZ41" s="11"/>
      <c r="XFA41" s="11"/>
      <c r="XFB41" s="11"/>
      <c r="XFC41" s="11"/>
      <c r="XFD41" s="11"/>
    </row>
    <row r="42" spans="1:16384" x14ac:dyDescent="0.2">
      <c r="B42" s="196"/>
      <c r="C42" s="196"/>
      <c r="D42" s="196"/>
      <c r="E42" s="196"/>
      <c r="F42" s="196"/>
      <c r="G42" s="196"/>
      <c r="H42" s="400"/>
      <c r="I42" s="400" t="s">
        <v>196</v>
      </c>
      <c r="J42" s="196"/>
    </row>
    <row r="43" spans="1:16384" x14ac:dyDescent="0.2">
      <c r="B43" s="196"/>
      <c r="C43" s="196"/>
      <c r="D43" s="196"/>
      <c r="E43" s="196"/>
      <c r="F43" s="196"/>
      <c r="G43" s="196"/>
      <c r="H43" s="400"/>
      <c r="I43" s="400"/>
      <c r="J43" s="196"/>
    </row>
    <row r="44" spans="1:16384" x14ac:dyDescent="0.2">
      <c r="B44" s="196"/>
      <c r="C44" s="196"/>
      <c r="D44" s="196"/>
      <c r="E44" s="196"/>
      <c r="F44" s="196"/>
      <c r="G44" s="196"/>
      <c r="H44" s="400"/>
      <c r="I44" s="400"/>
      <c r="J44" s="196"/>
    </row>
    <row r="45" spans="1:16384" ht="15" x14ac:dyDescent="0.2">
      <c r="B45" s="196"/>
      <c r="C45" s="196"/>
      <c r="D45" s="405"/>
      <c r="E45" s="405"/>
      <c r="F45" s="405"/>
      <c r="G45" s="405"/>
      <c r="H45" s="406"/>
      <c r="I45" s="406"/>
      <c r="J45" s="405"/>
    </row>
    <row r="46" spans="1:16384" ht="15" x14ac:dyDescent="0.2">
      <c r="B46" s="407"/>
      <c r="C46" s="404"/>
      <c r="D46" s="408"/>
      <c r="E46" s="408"/>
      <c r="F46" s="408"/>
      <c r="G46" s="405"/>
      <c r="H46" s="406"/>
      <c r="I46" s="406"/>
      <c r="J46" s="405"/>
    </row>
    <row r="47" spans="1:16384" ht="15" x14ac:dyDescent="0.2">
      <c r="B47" s="409"/>
      <c r="C47" s="401"/>
      <c r="D47" s="410"/>
      <c r="E47" s="410"/>
      <c r="F47" s="410"/>
      <c r="G47" s="405"/>
      <c r="H47" s="405"/>
      <c r="I47" s="405"/>
      <c r="J47" s="405"/>
    </row>
    <row r="48" spans="1:16384" ht="15" x14ac:dyDescent="0.2">
      <c r="B48" s="411"/>
      <c r="C48" s="412"/>
      <c r="D48" s="413"/>
      <c r="E48" s="413"/>
      <c r="F48" s="413"/>
      <c r="G48" s="405"/>
      <c r="H48" s="405"/>
      <c r="I48" s="405"/>
      <c r="J48" s="405"/>
    </row>
    <row r="49" spans="2:10" x14ac:dyDescent="0.2">
      <c r="B49" s="414"/>
      <c r="C49" s="412"/>
      <c r="D49" s="403"/>
      <c r="E49" s="403"/>
      <c r="F49" s="403"/>
      <c r="G49" s="196"/>
      <c r="H49" s="196"/>
      <c r="I49" s="196"/>
      <c r="J49" s="196"/>
    </row>
    <row r="50" spans="2:10" x14ac:dyDescent="0.2">
      <c r="B50" s="414"/>
      <c r="C50" s="412"/>
      <c r="D50" s="403"/>
      <c r="E50" s="403"/>
      <c r="F50" s="403"/>
      <c r="G50" s="196"/>
      <c r="H50" s="196"/>
      <c r="I50" s="196"/>
      <c r="J50" s="196"/>
    </row>
    <row r="51" spans="2:10" x14ac:dyDescent="0.2">
      <c r="B51" s="414"/>
      <c r="C51" s="412"/>
      <c r="D51" s="403"/>
      <c r="E51" s="403"/>
      <c r="F51" s="403"/>
      <c r="G51" s="196"/>
      <c r="H51" s="196"/>
      <c r="I51" s="196"/>
      <c r="J51" s="196"/>
    </row>
    <row r="52" spans="2:10" x14ac:dyDescent="0.2">
      <c r="B52" s="414"/>
      <c r="C52" s="412"/>
      <c r="D52" s="403"/>
      <c r="E52" s="403"/>
      <c r="F52" s="403"/>
      <c r="G52" s="196"/>
      <c r="H52" s="196"/>
      <c r="I52" s="196"/>
      <c r="J52" s="196"/>
    </row>
    <row r="53" spans="2:10" x14ac:dyDescent="0.2">
      <c r="B53" s="414"/>
      <c r="C53" s="412"/>
      <c r="D53" s="403"/>
      <c r="E53" s="403"/>
      <c r="F53" s="403"/>
      <c r="G53" s="196"/>
      <c r="H53" s="196"/>
      <c r="I53" s="196"/>
      <c r="J53" s="196"/>
    </row>
    <row r="54" spans="2:10" x14ac:dyDescent="0.2">
      <c r="B54" s="414"/>
      <c r="C54" s="412"/>
      <c r="D54" s="403"/>
      <c r="E54" s="403"/>
      <c r="F54" s="403"/>
      <c r="G54" s="196"/>
      <c r="H54" s="196"/>
      <c r="I54" s="196"/>
      <c r="J54" s="196"/>
    </row>
    <row r="55" spans="2:10" x14ac:dyDescent="0.2">
      <c r="B55" s="414"/>
      <c r="C55" s="412"/>
      <c r="D55" s="403"/>
      <c r="E55" s="403"/>
      <c r="F55" s="403"/>
      <c r="G55" s="196"/>
      <c r="H55" s="196"/>
      <c r="I55" s="196"/>
      <c r="J55" s="196"/>
    </row>
    <row r="56" spans="2:10" x14ac:dyDescent="0.2">
      <c r="B56" s="414"/>
      <c r="C56" s="412"/>
      <c r="D56" s="403"/>
      <c r="E56" s="403"/>
      <c r="F56" s="415"/>
      <c r="G56" s="196"/>
      <c r="H56" s="196"/>
      <c r="I56" s="196"/>
      <c r="J56" s="196"/>
    </row>
    <row r="57" spans="2:10" x14ac:dyDescent="0.2">
      <c r="B57" s="411"/>
      <c r="C57" s="412"/>
      <c r="D57" s="403"/>
      <c r="E57" s="415"/>
      <c r="F57" s="415"/>
      <c r="G57" s="196"/>
      <c r="H57" s="196"/>
      <c r="I57" s="196"/>
      <c r="J57" s="196"/>
    </row>
    <row r="58" spans="2:10" x14ac:dyDescent="0.2">
      <c r="B58" s="411"/>
      <c r="C58" s="412"/>
      <c r="D58" s="403"/>
      <c r="E58" s="415"/>
      <c r="F58" s="415"/>
      <c r="G58" s="196"/>
      <c r="H58" s="196"/>
      <c r="I58" s="196"/>
      <c r="J58" s="196"/>
    </row>
    <row r="59" spans="2:10" x14ac:dyDescent="0.2">
      <c r="B59" s="196"/>
      <c r="C59" s="196"/>
      <c r="D59" s="196"/>
      <c r="E59" s="196"/>
      <c r="F59" s="196"/>
      <c r="G59" s="196"/>
      <c r="H59" s="196"/>
      <c r="I59" s="196"/>
      <c r="J59" s="196"/>
    </row>
    <row r="60" spans="2:10" x14ac:dyDescent="0.2">
      <c r="B60" s="196"/>
      <c r="C60" s="196"/>
      <c r="D60" s="196"/>
      <c r="E60" s="196"/>
      <c r="F60" s="196"/>
      <c r="G60" s="196"/>
      <c r="H60" s="196"/>
      <c r="I60" s="196"/>
      <c r="J60" s="196"/>
    </row>
    <row r="61" spans="2:10" x14ac:dyDescent="0.2">
      <c r="B61" s="196"/>
      <c r="C61" s="196"/>
      <c r="D61" s="196"/>
      <c r="E61" s="196"/>
      <c r="F61" s="196"/>
      <c r="G61" s="196"/>
      <c r="H61" s="196"/>
      <c r="I61" s="196"/>
      <c r="J61" s="196"/>
    </row>
    <row r="62" spans="2:10" x14ac:dyDescent="0.2">
      <c r="B62" s="196"/>
      <c r="C62" s="196"/>
      <c r="D62" s="196"/>
      <c r="E62" s="196"/>
      <c r="F62" s="196"/>
      <c r="G62" s="196"/>
      <c r="H62" s="196"/>
      <c r="I62" s="196"/>
      <c r="J62" s="196"/>
    </row>
    <row r="63" spans="2:10" x14ac:dyDescent="0.2">
      <c r="B63" s="196"/>
      <c r="C63" s="196"/>
      <c r="D63" s="196"/>
      <c r="E63" s="196"/>
      <c r="F63" s="196"/>
      <c r="G63" s="196"/>
      <c r="H63" s="196"/>
      <c r="I63" s="196"/>
      <c r="J63" s="196"/>
    </row>
    <row r="64" spans="2:10" x14ac:dyDescent="0.2">
      <c r="B64" s="196"/>
      <c r="C64" s="196"/>
      <c r="D64" s="196"/>
      <c r="E64" s="196"/>
      <c r="F64" s="196"/>
      <c r="G64" s="196"/>
      <c r="H64" s="196"/>
      <c r="I64" s="196"/>
      <c r="J64" s="196"/>
    </row>
    <row r="65" spans="2:10" x14ac:dyDescent="0.2">
      <c r="B65" s="196"/>
      <c r="C65" s="196"/>
      <c r="D65" s="196"/>
      <c r="E65" s="196"/>
      <c r="F65" s="196"/>
      <c r="G65" s="196"/>
      <c r="H65" s="196"/>
      <c r="I65" s="196"/>
      <c r="J65" s="196"/>
    </row>
  </sheetData>
  <mergeCells count="1">
    <mergeCell ref="B2:G2"/>
  </mergeCells>
  <pageMargins left="0.7" right="0.7"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V51"/>
  <sheetViews>
    <sheetView zoomScaleNormal="100" workbookViewId="0"/>
  </sheetViews>
  <sheetFormatPr defaultRowHeight="12.75" x14ac:dyDescent="0.2"/>
  <cols>
    <col min="1" max="1" width="8.88671875" style="37"/>
    <col min="2" max="2" width="8.5546875" style="37" customWidth="1"/>
    <col min="3" max="3" width="8.77734375" style="37" customWidth="1"/>
    <col min="4" max="4" width="7.88671875" style="91" customWidth="1"/>
    <col min="5" max="5" width="8.88671875" style="91" customWidth="1"/>
    <col min="6" max="6" width="8.77734375" style="37" customWidth="1"/>
    <col min="7" max="8" width="2.77734375" style="37" customWidth="1"/>
    <col min="9" max="9" width="8.77734375" style="37" customWidth="1"/>
    <col min="10" max="12" width="8.88671875" style="37"/>
    <col min="13" max="13" width="2.77734375" style="37" customWidth="1"/>
    <col min="14" max="16384" width="8.88671875" style="37"/>
  </cols>
  <sheetData>
    <row r="1" spans="2:22" ht="14.25" customHeight="1" x14ac:dyDescent="0.2"/>
    <row r="2" spans="2:22" s="92" customFormat="1" ht="18.75" customHeight="1" x14ac:dyDescent="0.2">
      <c r="B2" s="869" t="s">
        <v>304</v>
      </c>
      <c r="C2" s="869"/>
      <c r="D2" s="870"/>
      <c r="E2" s="870"/>
      <c r="F2" s="870"/>
      <c r="G2" s="870"/>
      <c r="H2" s="871"/>
      <c r="I2" s="871"/>
      <c r="J2" s="871"/>
      <c r="K2" s="871"/>
      <c r="L2" s="871"/>
      <c r="M2" s="871"/>
      <c r="N2" s="37"/>
      <c r="O2" s="37"/>
      <c r="P2" s="37"/>
      <c r="Q2" s="37"/>
      <c r="R2" s="37"/>
      <c r="S2" s="37"/>
      <c r="T2" s="37"/>
      <c r="U2" s="37"/>
      <c r="V2" s="37"/>
    </row>
    <row r="3" spans="2:22" ht="12.75" customHeight="1" x14ac:dyDescent="0.2">
      <c r="B3" s="93"/>
      <c r="E3" s="94"/>
    </row>
    <row r="4" spans="2:22" x14ac:dyDescent="0.2">
      <c r="B4" s="593" t="s">
        <v>87</v>
      </c>
      <c r="C4" s="594"/>
      <c r="D4" s="595"/>
      <c r="E4" s="595"/>
      <c r="F4" s="594"/>
      <c r="G4" s="594"/>
      <c r="H4" s="596"/>
      <c r="I4" s="228"/>
      <c r="J4" s="228"/>
      <c r="K4" s="228"/>
      <c r="L4" s="228"/>
      <c r="M4" s="38"/>
    </row>
    <row r="5" spans="2:22" ht="28.5" customHeight="1" x14ac:dyDescent="0.2">
      <c r="B5" s="597"/>
      <c r="C5" s="598" t="s">
        <v>14</v>
      </c>
      <c r="D5" s="599" t="s">
        <v>50</v>
      </c>
      <c r="E5" s="599" t="s">
        <v>49</v>
      </c>
      <c r="F5" s="598" t="s">
        <v>88</v>
      </c>
      <c r="G5" s="598"/>
      <c r="H5" s="600"/>
      <c r="I5" s="598" t="s">
        <v>199</v>
      </c>
      <c r="J5" s="599" t="s">
        <v>50</v>
      </c>
      <c r="K5" s="599" t="s">
        <v>49</v>
      </c>
      <c r="L5" s="598" t="s">
        <v>88</v>
      </c>
      <c r="M5" s="434"/>
    </row>
    <row r="6" spans="2:22" s="96" customFormat="1" ht="12.75" customHeight="1" x14ac:dyDescent="0.2">
      <c r="B6" s="601"/>
      <c r="C6" s="602"/>
      <c r="D6" s="601"/>
      <c r="E6" s="601"/>
      <c r="F6" s="602" t="s">
        <v>247</v>
      </c>
      <c r="G6" s="601"/>
      <c r="H6" s="601"/>
      <c r="I6" s="602"/>
      <c r="J6" s="431"/>
      <c r="K6" s="455"/>
      <c r="L6" s="602" t="s">
        <v>262</v>
      </c>
      <c r="M6" s="38"/>
      <c r="N6" s="37"/>
      <c r="O6" s="37"/>
      <c r="P6" s="37"/>
      <c r="Q6" s="37"/>
      <c r="R6" s="37"/>
      <c r="S6" s="37"/>
      <c r="T6" s="37"/>
      <c r="U6" s="37"/>
      <c r="V6" s="37"/>
    </row>
    <row r="7" spans="2:22" s="96" customFormat="1" ht="12.75" customHeight="1" x14ac:dyDescent="0.2">
      <c r="B7" s="455" t="s">
        <v>55</v>
      </c>
      <c r="C7" s="602"/>
      <c r="D7" s="601"/>
      <c r="E7" s="601"/>
      <c r="F7" s="601"/>
      <c r="G7" s="601"/>
      <c r="H7" s="601"/>
      <c r="I7" s="601"/>
      <c r="J7" s="603"/>
      <c r="K7" s="601"/>
      <c r="L7" s="601"/>
      <c r="M7" s="163"/>
      <c r="N7" s="37"/>
      <c r="O7" s="37"/>
      <c r="P7" s="37"/>
      <c r="Q7" s="37"/>
      <c r="R7" s="37"/>
      <c r="S7" s="37"/>
      <c r="T7" s="37"/>
      <c r="U7" s="37"/>
      <c r="V7" s="37"/>
    </row>
    <row r="8" spans="2:22" ht="14.25" customHeight="1" x14ac:dyDescent="0.2">
      <c r="B8" s="225" t="s">
        <v>6</v>
      </c>
      <c r="C8" s="227">
        <v>233.44631629444984</v>
      </c>
      <c r="D8" s="226">
        <v>79.847115624291177</v>
      </c>
      <c r="E8" s="226">
        <v>97.664385636796609</v>
      </c>
      <c r="F8" s="227">
        <v>86.202188034505753</v>
      </c>
      <c r="G8" s="227"/>
      <c r="H8" s="228"/>
      <c r="I8" s="227">
        <v>207.69230769230771</v>
      </c>
      <c r="J8" s="226">
        <v>81</v>
      </c>
      <c r="K8" s="226">
        <v>97</v>
      </c>
      <c r="L8" s="227">
        <v>86</v>
      </c>
      <c r="M8" s="102"/>
    </row>
    <row r="9" spans="2:22" ht="14.25" customHeight="1" x14ac:dyDescent="0.2">
      <c r="B9" s="225" t="s">
        <v>7</v>
      </c>
      <c r="C9" s="227">
        <v>254.49626701676522</v>
      </c>
      <c r="D9" s="226">
        <v>90.28817674672446</v>
      </c>
      <c r="E9" s="226">
        <v>102.28720211396984</v>
      </c>
      <c r="F9" s="227">
        <v>94.571992315831537</v>
      </c>
      <c r="G9" s="227"/>
      <c r="H9" s="228"/>
      <c r="I9" s="227">
        <v>230.76923076923077</v>
      </c>
      <c r="J9" s="226">
        <v>89</v>
      </c>
      <c r="K9" s="226">
        <v>98</v>
      </c>
      <c r="L9" s="227">
        <v>92.42</v>
      </c>
      <c r="M9" s="102"/>
    </row>
    <row r="10" spans="2:22" ht="14.25" customHeight="1" x14ac:dyDescent="0.2">
      <c r="B10" s="225" t="s">
        <v>8</v>
      </c>
      <c r="C10" s="227">
        <v>240.79599983232458</v>
      </c>
      <c r="D10" s="226">
        <v>94.152724950735958</v>
      </c>
      <c r="E10" s="226">
        <v>114.51684447400804</v>
      </c>
      <c r="F10" s="227">
        <v>102.37880652446782</v>
      </c>
      <c r="G10" s="227"/>
      <c r="H10" s="228"/>
      <c r="I10" s="227">
        <v>227.5</v>
      </c>
      <c r="J10" s="226">
        <v>90</v>
      </c>
      <c r="K10" s="226">
        <v>100</v>
      </c>
      <c r="L10" s="227">
        <v>95</v>
      </c>
      <c r="M10" s="102"/>
    </row>
    <row r="11" spans="2:22" ht="14.25" customHeight="1" x14ac:dyDescent="0.2">
      <c r="B11" s="225" t="s">
        <v>9</v>
      </c>
      <c r="C11" s="227">
        <v>258.11232690947446</v>
      </c>
      <c r="D11" s="226">
        <v>100.04747675515537</v>
      </c>
      <c r="E11" s="226">
        <v>118.11228804206127</v>
      </c>
      <c r="F11" s="227">
        <v>106.16606883352887</v>
      </c>
      <c r="G11" s="227"/>
      <c r="H11" s="228"/>
      <c r="I11" s="227">
        <v>229.23076923076923</v>
      </c>
      <c r="J11" s="226">
        <v>97</v>
      </c>
      <c r="K11" s="226">
        <v>106</v>
      </c>
      <c r="L11" s="227">
        <v>100</v>
      </c>
      <c r="M11" s="102"/>
    </row>
    <row r="12" spans="2:22" ht="14.25" customHeight="1" x14ac:dyDescent="0.2">
      <c r="B12" s="225" t="s">
        <v>10</v>
      </c>
      <c r="C12" s="227">
        <v>258.30625077156247</v>
      </c>
      <c r="D12" s="226">
        <v>106.48004732193095</v>
      </c>
      <c r="E12" s="226">
        <v>125.55506153206538</v>
      </c>
      <c r="F12" s="227">
        <v>114.44305597692052</v>
      </c>
      <c r="G12" s="226"/>
      <c r="H12" s="228"/>
      <c r="I12" s="227">
        <v>241.53152430547081</v>
      </c>
      <c r="J12" s="226">
        <v>100</v>
      </c>
      <c r="K12" s="226">
        <v>115</v>
      </c>
      <c r="L12" s="227">
        <v>106</v>
      </c>
      <c r="M12" s="101"/>
    </row>
    <row r="13" spans="2:22" ht="14.25" customHeight="1" x14ac:dyDescent="0.2">
      <c r="B13" s="225" t="s">
        <v>17</v>
      </c>
      <c r="C13" s="227">
        <v>280.80326150641184</v>
      </c>
      <c r="D13" s="226">
        <v>118.89165287364825</v>
      </c>
      <c r="E13" s="226">
        <v>131.02364126180271</v>
      </c>
      <c r="F13" s="227">
        <v>124.6399380870658</v>
      </c>
      <c r="G13" s="226"/>
      <c r="H13" s="228"/>
      <c r="I13" s="227">
        <v>253.84615384615384</v>
      </c>
      <c r="J13" s="226">
        <v>109.86928076923077</v>
      </c>
      <c r="K13" s="226">
        <v>125</v>
      </c>
      <c r="L13" s="227">
        <v>115</v>
      </c>
      <c r="M13" s="101"/>
    </row>
    <row r="14" spans="2:22" ht="14.25" customHeight="1" x14ac:dyDescent="0.2">
      <c r="B14" s="225" t="s">
        <v>136</v>
      </c>
      <c r="C14" s="227">
        <v>297.8645629668431</v>
      </c>
      <c r="D14" s="226">
        <v>122.37553801226052</v>
      </c>
      <c r="E14" s="226">
        <v>137.44543616834574</v>
      </c>
      <c r="F14" s="227">
        <v>129.48755413869921</v>
      </c>
      <c r="G14" s="226"/>
      <c r="H14" s="228"/>
      <c r="I14" s="227">
        <v>276.92307692307691</v>
      </c>
      <c r="J14" s="226">
        <v>111.53846153846153</v>
      </c>
      <c r="K14" s="226">
        <v>126.92307692307692</v>
      </c>
      <c r="L14" s="227">
        <v>119.74379999999999</v>
      </c>
      <c r="M14" s="435"/>
    </row>
    <row r="15" spans="2:22" ht="14.25" customHeight="1" x14ac:dyDescent="0.2">
      <c r="B15" s="229" t="s">
        <v>228</v>
      </c>
      <c r="C15" s="653">
        <v>299.91535856146623</v>
      </c>
      <c r="D15" s="654">
        <v>119.95485040786244</v>
      </c>
      <c r="E15" s="654">
        <v>138.66708963893774</v>
      </c>
      <c r="F15" s="653">
        <v>129.00157710657206</v>
      </c>
      <c r="G15" s="654"/>
      <c r="H15" s="229"/>
      <c r="I15" s="653">
        <v>284.00731645645976</v>
      </c>
      <c r="J15" s="654">
        <v>115.38461538461539</v>
      </c>
      <c r="K15" s="654">
        <v>131.53846153846155</v>
      </c>
      <c r="L15" s="653">
        <v>124</v>
      </c>
      <c r="M15" s="435"/>
    </row>
    <row r="16" spans="2:22" ht="14.25" customHeight="1" x14ac:dyDescent="0.2">
      <c r="B16" s="225"/>
      <c r="C16" s="227"/>
      <c r="D16" s="226"/>
      <c r="E16" s="226"/>
      <c r="F16" s="227"/>
      <c r="G16" s="226"/>
      <c r="H16" s="203"/>
      <c r="I16" s="227"/>
      <c r="J16" s="226"/>
      <c r="K16" s="226"/>
      <c r="L16" s="227"/>
      <c r="M16" s="101"/>
    </row>
    <row r="17" spans="2:13" ht="14.25" customHeight="1" x14ac:dyDescent="0.2">
      <c r="B17" s="455" t="s">
        <v>68</v>
      </c>
      <c r="C17" s="602"/>
      <c r="D17" s="601"/>
      <c r="E17" s="601"/>
      <c r="F17" s="601"/>
      <c r="G17" s="601"/>
      <c r="H17" s="203"/>
      <c r="I17" s="602"/>
      <c r="J17" s="601"/>
      <c r="K17" s="601"/>
      <c r="L17" s="601"/>
      <c r="M17" s="163"/>
    </row>
    <row r="18" spans="2:13" ht="12.75" customHeight="1" x14ac:dyDescent="0.2">
      <c r="B18" s="225" t="s">
        <v>6</v>
      </c>
      <c r="C18" s="227">
        <v>129.85882739023825</v>
      </c>
      <c r="D18" s="226">
        <v>61.110728559252117</v>
      </c>
      <c r="E18" s="226">
        <v>71.287095157632834</v>
      </c>
      <c r="F18" s="227">
        <v>66.6827474368</v>
      </c>
      <c r="G18" s="227"/>
      <c r="H18" s="203"/>
      <c r="I18" s="227">
        <v>120</v>
      </c>
      <c r="J18" s="226">
        <v>60</v>
      </c>
      <c r="K18" s="226">
        <v>69.230769230769226</v>
      </c>
      <c r="L18" s="227">
        <v>65</v>
      </c>
      <c r="M18" s="102"/>
    </row>
    <row r="19" spans="2:13" ht="14.25" customHeight="1" x14ac:dyDescent="0.2">
      <c r="B19" s="225" t="s">
        <v>7</v>
      </c>
      <c r="C19" s="227">
        <v>129.76786701794595</v>
      </c>
      <c r="D19" s="226">
        <v>63.921385110631803</v>
      </c>
      <c r="E19" s="226">
        <v>74.94206852956934</v>
      </c>
      <c r="F19" s="227">
        <v>70.138405839454862</v>
      </c>
      <c r="G19" s="227"/>
      <c r="H19" s="203"/>
      <c r="I19" s="227">
        <v>120</v>
      </c>
      <c r="J19" s="226">
        <v>62.5</v>
      </c>
      <c r="K19" s="226">
        <v>73.400000000000006</v>
      </c>
      <c r="L19" s="227">
        <v>68</v>
      </c>
      <c r="M19" s="102"/>
    </row>
    <row r="20" spans="2:13" ht="14.25" customHeight="1" x14ac:dyDescent="0.2">
      <c r="B20" s="225" t="s">
        <v>8</v>
      </c>
      <c r="C20" s="227">
        <v>136.54930305029725</v>
      </c>
      <c r="D20" s="226">
        <v>67.220486631486679</v>
      </c>
      <c r="E20" s="226">
        <v>77.924165020947939</v>
      </c>
      <c r="F20" s="227">
        <v>73.094747083194861</v>
      </c>
      <c r="G20" s="227"/>
      <c r="H20" s="203"/>
      <c r="I20" s="227">
        <v>124.61538461538461</v>
      </c>
      <c r="J20" s="226">
        <v>65</v>
      </c>
      <c r="K20" s="226">
        <v>75</v>
      </c>
      <c r="L20" s="227">
        <v>70.192307692307693</v>
      </c>
      <c r="M20" s="102"/>
    </row>
    <row r="21" spans="2:13" ht="14.25" customHeight="1" x14ac:dyDescent="0.2">
      <c r="B21" s="225" t="s">
        <v>9</v>
      </c>
      <c r="C21" s="227">
        <v>138.69266777022958</v>
      </c>
      <c r="D21" s="226">
        <v>70.380206962839225</v>
      </c>
      <c r="E21" s="226">
        <v>82.773117563615344</v>
      </c>
      <c r="F21" s="227">
        <v>77.549209431733033</v>
      </c>
      <c r="G21" s="227"/>
      <c r="H21" s="203"/>
      <c r="I21" s="227">
        <v>126.92307692307692</v>
      </c>
      <c r="J21" s="226">
        <v>68.269230769230774</v>
      </c>
      <c r="K21" s="226">
        <v>80</v>
      </c>
      <c r="L21" s="227">
        <v>74.038461538461533</v>
      </c>
      <c r="M21" s="102"/>
    </row>
    <row r="22" spans="2:13" ht="14.25" customHeight="1" x14ac:dyDescent="0.2">
      <c r="B22" s="225" t="s">
        <v>10</v>
      </c>
      <c r="C22" s="227">
        <v>139.93039871924444</v>
      </c>
      <c r="D22" s="226">
        <v>74.01597352214975</v>
      </c>
      <c r="E22" s="226">
        <v>87.649919360976185</v>
      </c>
      <c r="F22" s="227">
        <v>81.880446510197658</v>
      </c>
      <c r="G22" s="226"/>
      <c r="H22" s="203"/>
      <c r="I22" s="227">
        <v>129.23076923076923</v>
      </c>
      <c r="J22" s="226">
        <v>72</v>
      </c>
      <c r="K22" s="226">
        <v>83.65384615384616</v>
      </c>
      <c r="L22" s="227">
        <v>78.92307692307692</v>
      </c>
      <c r="M22" s="101"/>
    </row>
    <row r="23" spans="2:13" ht="14.25" customHeight="1" x14ac:dyDescent="0.2">
      <c r="B23" s="225" t="s">
        <v>17</v>
      </c>
      <c r="C23" s="227">
        <v>145.14159708390414</v>
      </c>
      <c r="D23" s="226">
        <v>79.254577753819717</v>
      </c>
      <c r="E23" s="226">
        <v>91.879600062888343</v>
      </c>
      <c r="F23" s="227">
        <v>86.911899569620445</v>
      </c>
      <c r="G23" s="226"/>
      <c r="H23" s="203"/>
      <c r="I23" s="227">
        <v>131.25</v>
      </c>
      <c r="J23" s="226">
        <v>77.538461538461533</v>
      </c>
      <c r="K23" s="226">
        <v>88</v>
      </c>
      <c r="L23" s="227">
        <v>84</v>
      </c>
      <c r="M23" s="101"/>
    </row>
    <row r="24" spans="2:13" ht="14.25" customHeight="1" x14ac:dyDescent="0.2">
      <c r="B24" s="225" t="s">
        <v>136</v>
      </c>
      <c r="C24" s="520">
        <v>146.99915632592675</v>
      </c>
      <c r="D24" s="435">
        <v>83.728018827927357</v>
      </c>
      <c r="E24" s="435">
        <v>95.55146981557688</v>
      </c>
      <c r="F24" s="520">
        <v>90.905925839062505</v>
      </c>
      <c r="G24" s="435"/>
      <c r="H24" s="225"/>
      <c r="I24" s="520">
        <v>132.69230769230768</v>
      </c>
      <c r="J24" s="435">
        <v>81.230769230769226</v>
      </c>
      <c r="K24" s="435">
        <v>92</v>
      </c>
      <c r="L24" s="520">
        <v>88</v>
      </c>
      <c r="M24" s="435"/>
    </row>
    <row r="25" spans="2:13" ht="14.25" customHeight="1" x14ac:dyDescent="0.2">
      <c r="B25" s="229" t="s">
        <v>228</v>
      </c>
      <c r="C25" s="653">
        <v>152.93426976835769</v>
      </c>
      <c r="D25" s="654">
        <v>87.256394925482013</v>
      </c>
      <c r="E25" s="654">
        <v>99.269242960684295</v>
      </c>
      <c r="F25" s="653">
        <v>94.660691503973098</v>
      </c>
      <c r="G25" s="654"/>
      <c r="H25" s="229"/>
      <c r="I25" s="653">
        <v>137.30769230769232</v>
      </c>
      <c r="J25" s="654">
        <v>83.07692307692308</v>
      </c>
      <c r="K25" s="654">
        <v>95</v>
      </c>
      <c r="L25" s="653">
        <v>90</v>
      </c>
      <c r="M25" s="435"/>
    </row>
    <row r="26" spans="2:13" ht="14.25" customHeight="1" x14ac:dyDescent="0.2">
      <c r="B26" s="225"/>
      <c r="C26" s="227"/>
      <c r="D26" s="226"/>
      <c r="E26" s="226"/>
      <c r="F26" s="227"/>
      <c r="G26" s="226"/>
      <c r="H26" s="203"/>
      <c r="I26" s="227"/>
      <c r="J26" s="226"/>
      <c r="K26" s="226"/>
      <c r="L26" s="227"/>
      <c r="M26" s="101"/>
    </row>
    <row r="27" spans="2:13" ht="14.25" customHeight="1" x14ac:dyDescent="0.2">
      <c r="B27" s="455" t="s">
        <v>89</v>
      </c>
      <c r="C27" s="602"/>
      <c r="D27" s="601"/>
      <c r="E27" s="601"/>
      <c r="F27" s="601"/>
      <c r="G27" s="601"/>
      <c r="H27" s="203"/>
      <c r="I27" s="227"/>
      <c r="J27" s="226"/>
      <c r="K27" s="226"/>
      <c r="L27" s="227"/>
      <c r="M27" s="101"/>
    </row>
    <row r="28" spans="2:13" ht="12.75" customHeight="1" x14ac:dyDescent="0.2">
      <c r="B28" s="225" t="s">
        <v>6</v>
      </c>
      <c r="C28" s="227">
        <v>153</v>
      </c>
      <c r="D28" s="226">
        <v>66</v>
      </c>
      <c r="E28" s="226">
        <v>75</v>
      </c>
      <c r="F28" s="227">
        <v>71</v>
      </c>
      <c r="G28" s="227"/>
      <c r="H28" s="203"/>
      <c r="I28" s="227">
        <v>130</v>
      </c>
      <c r="J28" s="226">
        <v>64</v>
      </c>
      <c r="K28" s="226">
        <v>72</v>
      </c>
      <c r="L28" s="227">
        <v>68</v>
      </c>
      <c r="M28" s="102"/>
    </row>
    <row r="29" spans="2:13" ht="12.75" customHeight="1" x14ac:dyDescent="0.2">
      <c r="B29" s="225" t="s">
        <v>7</v>
      </c>
      <c r="C29" s="227">
        <v>156.30686063207631</v>
      </c>
      <c r="D29" s="226">
        <v>70.835341925931857</v>
      </c>
      <c r="E29" s="226">
        <v>78.560022914568748</v>
      </c>
      <c r="F29" s="227">
        <v>74.882387234857163</v>
      </c>
      <c r="G29" s="227"/>
      <c r="H29" s="203"/>
      <c r="I29" s="227">
        <v>132.69230769230768</v>
      </c>
      <c r="J29" s="226">
        <v>66.866159956019743</v>
      </c>
      <c r="K29" s="226">
        <v>75.692307692307693</v>
      </c>
      <c r="L29" s="227">
        <v>72</v>
      </c>
      <c r="M29" s="102"/>
    </row>
    <row r="30" spans="2:13" ht="14.25" customHeight="1" x14ac:dyDescent="0.2">
      <c r="B30" s="225" t="s">
        <v>8</v>
      </c>
      <c r="C30" s="227">
        <v>159.91502555784498</v>
      </c>
      <c r="D30" s="226">
        <v>73.853816016103806</v>
      </c>
      <c r="E30" s="226">
        <v>83.560476459851785</v>
      </c>
      <c r="F30" s="227">
        <v>78.902064682618786</v>
      </c>
      <c r="G30" s="227"/>
      <c r="H30" s="203"/>
      <c r="I30" s="227">
        <v>137.30769230769232</v>
      </c>
      <c r="J30" s="226">
        <v>69</v>
      </c>
      <c r="K30" s="226">
        <v>78</v>
      </c>
      <c r="L30" s="227">
        <v>73.84615384615384</v>
      </c>
      <c r="M30" s="102"/>
    </row>
    <row r="31" spans="2:13" ht="14.25" customHeight="1" x14ac:dyDescent="0.2">
      <c r="B31" s="225" t="s">
        <v>9</v>
      </c>
      <c r="C31" s="227">
        <v>164.41513441196747</v>
      </c>
      <c r="D31" s="226">
        <v>78.776399926150816</v>
      </c>
      <c r="E31" s="226">
        <v>87.310693954069464</v>
      </c>
      <c r="F31" s="227">
        <v>83.30192648269805</v>
      </c>
      <c r="G31" s="227"/>
      <c r="H31" s="203"/>
      <c r="I31" s="227">
        <v>138.46153846153845</v>
      </c>
      <c r="J31" s="226">
        <v>73.84615384615384</v>
      </c>
      <c r="K31" s="226">
        <v>82.15384615384616</v>
      </c>
      <c r="L31" s="227">
        <v>79</v>
      </c>
      <c r="M31" s="102"/>
    </row>
    <row r="32" spans="2:13" ht="14.25" customHeight="1" x14ac:dyDescent="0.2">
      <c r="B32" s="225" t="s">
        <v>10</v>
      </c>
      <c r="C32" s="227">
        <v>162.96237311020963</v>
      </c>
      <c r="D32" s="226">
        <v>82.95400714853406</v>
      </c>
      <c r="E32" s="226">
        <v>93.960347501643227</v>
      </c>
      <c r="F32" s="227">
        <v>88.923401715086101</v>
      </c>
      <c r="G32" s="226"/>
      <c r="H32" s="203"/>
      <c r="I32" s="520">
        <v>138.46153846153845</v>
      </c>
      <c r="J32" s="435">
        <v>78</v>
      </c>
      <c r="K32" s="435">
        <v>87.692307692307693</v>
      </c>
      <c r="L32" s="520">
        <v>83</v>
      </c>
      <c r="M32" s="101"/>
    </row>
    <row r="33" spans="2:18" ht="14.25" customHeight="1" x14ac:dyDescent="0.2">
      <c r="B33" s="225" t="s">
        <v>17</v>
      </c>
      <c r="C33" s="520">
        <v>176.43302411933686</v>
      </c>
      <c r="D33" s="435">
        <v>88.955507039486974</v>
      </c>
      <c r="E33" s="435">
        <v>98.110260392347882</v>
      </c>
      <c r="F33" s="520">
        <v>94.271066559688805</v>
      </c>
      <c r="G33" s="435"/>
      <c r="H33" s="225"/>
      <c r="I33" s="520">
        <v>144.23076923076923</v>
      </c>
      <c r="J33" s="435">
        <v>81.997799999999998</v>
      </c>
      <c r="K33" s="435">
        <v>92</v>
      </c>
      <c r="L33" s="520">
        <v>87.749516409322496</v>
      </c>
      <c r="M33" s="101"/>
    </row>
    <row r="34" spans="2:18" ht="14.25" customHeight="1" x14ac:dyDescent="0.2">
      <c r="B34" s="225" t="s">
        <v>136</v>
      </c>
      <c r="C34" s="520">
        <v>178.83163608103732</v>
      </c>
      <c r="D34" s="435">
        <v>93.312674633825978</v>
      </c>
      <c r="E34" s="435">
        <v>102.26269457509656</v>
      </c>
      <c r="F34" s="520">
        <v>98.5078077680826</v>
      </c>
      <c r="G34" s="435"/>
      <c r="H34" s="225"/>
      <c r="I34" s="520">
        <v>150</v>
      </c>
      <c r="J34" s="435">
        <v>87</v>
      </c>
      <c r="K34" s="435">
        <v>95.173466982393563</v>
      </c>
      <c r="L34" s="520">
        <v>92</v>
      </c>
      <c r="M34" s="101"/>
    </row>
    <row r="35" spans="2:18" ht="14.25" customHeight="1" x14ac:dyDescent="0.2">
      <c r="B35" s="229" t="s">
        <v>228</v>
      </c>
      <c r="C35" s="653">
        <v>184.26686833107436</v>
      </c>
      <c r="D35" s="654">
        <v>95.300852793388856</v>
      </c>
      <c r="E35" s="654">
        <v>105.56212726879946</v>
      </c>
      <c r="F35" s="653">
        <v>101.35952326855923</v>
      </c>
      <c r="G35" s="654"/>
      <c r="H35" s="229"/>
      <c r="I35" s="653">
        <v>150</v>
      </c>
      <c r="J35" s="654">
        <v>88.461538461538467</v>
      </c>
      <c r="K35" s="654">
        <v>99</v>
      </c>
      <c r="L35" s="653">
        <v>95</v>
      </c>
      <c r="M35" s="435"/>
    </row>
    <row r="36" spans="2:18" ht="14.25" customHeight="1" x14ac:dyDescent="0.2">
      <c r="B36" s="454" t="s">
        <v>201</v>
      </c>
      <c r="C36" s="228"/>
      <c r="D36" s="455"/>
      <c r="E36" s="455"/>
      <c r="F36" s="228"/>
      <c r="G36" s="521"/>
      <c r="M36" s="38"/>
      <c r="R36" s="41"/>
    </row>
    <row r="37" spans="2:18" ht="14.25" customHeight="1" x14ac:dyDescent="0.2">
      <c r="B37" s="103" t="s">
        <v>18</v>
      </c>
      <c r="C37" s="100"/>
      <c r="D37" s="99"/>
      <c r="E37" s="99"/>
      <c r="F37" s="100"/>
      <c r="G37" s="100"/>
      <c r="M37" s="38"/>
    </row>
    <row r="38" spans="2:18" x14ac:dyDescent="0.2">
      <c r="B38" s="98"/>
      <c r="C38" s="41"/>
      <c r="K38" s="41"/>
    </row>
    <row r="39" spans="2:18" x14ac:dyDescent="0.2">
      <c r="C39" s="41"/>
    </row>
    <row r="40" spans="2:18" x14ac:dyDescent="0.2">
      <c r="B40" s="80"/>
      <c r="C40" s="100"/>
      <c r="D40" s="99"/>
      <c r="E40" s="99"/>
      <c r="F40" s="100"/>
      <c r="G40" s="100"/>
    </row>
    <row r="41" spans="2:18" x14ac:dyDescent="0.2">
      <c r="C41" s="100"/>
      <c r="D41" s="99"/>
      <c r="E41" s="99"/>
      <c r="F41" s="100"/>
      <c r="G41" s="100"/>
    </row>
    <row r="42" spans="2:18" x14ac:dyDescent="0.2">
      <c r="B42" s="98"/>
    </row>
    <row r="44" spans="2:18" x14ac:dyDescent="0.2">
      <c r="B44" s="96"/>
      <c r="C44" s="96"/>
      <c r="D44" s="43"/>
      <c r="E44" s="43"/>
      <c r="F44" s="96"/>
      <c r="G44" s="96"/>
    </row>
    <row r="51" spans="2:2" x14ac:dyDescent="0.2">
      <c r="B51" s="143"/>
    </row>
  </sheetData>
  <mergeCells count="1">
    <mergeCell ref="B2:M2"/>
  </mergeCells>
  <pageMargins left="0.7" right="0.7" top="0.75" bottom="0.75" header="0.3" footer="0.3"/>
  <pageSetup paperSize="9" scale="9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P248"/>
  <sheetViews>
    <sheetView showGridLines="0" workbookViewId="0"/>
  </sheetViews>
  <sheetFormatPr defaultColWidth="9.44140625" defaultRowHeight="12.75" x14ac:dyDescent="0.2"/>
  <cols>
    <col min="1" max="1" width="7.109375" style="481" customWidth="1"/>
    <col min="2" max="2" width="8.109375" style="481" customWidth="1"/>
    <col min="3" max="7" width="8.77734375" style="481" customWidth="1"/>
    <col min="8" max="8" width="8.77734375" style="482" customWidth="1"/>
    <col min="9" max="9" width="8.109375" style="483" customWidth="1"/>
    <col min="10" max="10" width="8.77734375" style="484" customWidth="1"/>
    <col min="11" max="11" width="8.77734375" style="485" customWidth="1"/>
    <col min="12" max="12" width="8.77734375" style="486" customWidth="1"/>
    <col min="13" max="13" width="8.77734375" style="487" customWidth="1"/>
    <col min="14" max="14" width="8.77734375" style="488" customWidth="1"/>
    <col min="15" max="247" width="7.109375" style="481" customWidth="1"/>
    <col min="248" max="248" width="35" style="481" customWidth="1"/>
    <col min="249" max="256" width="7.21875" style="481" customWidth="1"/>
    <col min="257" max="16384" width="9.44140625" style="481"/>
  </cols>
  <sheetData>
    <row r="1" spans="2:16" ht="14.25" customHeight="1" x14ac:dyDescent="0.25">
      <c r="B1" s="510"/>
    </row>
    <row r="2" spans="2:16" s="12" customFormat="1" ht="39" customHeight="1" x14ac:dyDescent="0.2">
      <c r="B2" s="857" t="s">
        <v>305</v>
      </c>
      <c r="C2" s="857"/>
      <c r="D2" s="857"/>
      <c r="E2" s="857"/>
      <c r="F2" s="857"/>
      <c r="G2" s="857"/>
      <c r="H2" s="857"/>
      <c r="I2" s="857"/>
      <c r="J2" s="857"/>
      <c r="K2" s="857"/>
      <c r="L2" s="858"/>
      <c r="M2" s="858"/>
      <c r="N2" s="858"/>
      <c r="O2" s="477"/>
    </row>
    <row r="4" spans="2:16" s="489" customFormat="1" ht="12" x14ac:dyDescent="0.2">
      <c r="B4" s="589" t="s">
        <v>243</v>
      </c>
      <c r="C4" s="590"/>
      <c r="D4" s="590"/>
      <c r="E4" s="590"/>
      <c r="F4" s="590"/>
      <c r="G4" s="590"/>
      <c r="H4" s="590"/>
      <c r="I4" s="777"/>
      <c r="J4" s="778"/>
      <c r="K4" s="779"/>
      <c r="L4" s="780"/>
      <c r="M4" s="781"/>
      <c r="N4" s="589"/>
    </row>
    <row r="5" spans="2:16" s="200" customFormat="1" ht="25.5" x14ac:dyDescent="0.2">
      <c r="B5" s="511"/>
      <c r="C5" s="512" t="s">
        <v>13</v>
      </c>
      <c r="D5" s="512" t="s">
        <v>14</v>
      </c>
      <c r="E5" s="513" t="s">
        <v>50</v>
      </c>
      <c r="F5" s="513" t="s">
        <v>49</v>
      </c>
      <c r="G5" s="512" t="s">
        <v>88</v>
      </c>
      <c r="H5" s="512"/>
      <c r="I5" s="511"/>
      <c r="J5" s="512" t="s">
        <v>13</v>
      </c>
      <c r="K5" s="512" t="s">
        <v>14</v>
      </c>
      <c r="L5" s="513" t="s">
        <v>50</v>
      </c>
      <c r="M5" s="513" t="s">
        <v>49</v>
      </c>
      <c r="N5" s="512" t="s">
        <v>88</v>
      </c>
    </row>
    <row r="6" spans="2:16" s="200" customFormat="1" ht="14.25" customHeight="1" x14ac:dyDescent="0.2">
      <c r="B6" s="431"/>
      <c r="C6" s="432"/>
      <c r="D6" s="432"/>
      <c r="E6" s="432"/>
      <c r="F6" s="433"/>
      <c r="G6" s="462"/>
      <c r="H6" s="462"/>
      <c r="I6" s="431"/>
      <c r="J6" s="432"/>
      <c r="K6" s="432"/>
      <c r="L6" s="432"/>
      <c r="M6" s="433"/>
      <c r="N6" s="462" t="s">
        <v>5</v>
      </c>
      <c r="O6" s="498"/>
      <c r="P6" s="498"/>
    </row>
    <row r="7" spans="2:16" s="200" customFormat="1" ht="14.25" customHeight="1" x14ac:dyDescent="0.2">
      <c r="B7" s="431"/>
      <c r="C7" s="432"/>
      <c r="D7" s="432"/>
      <c r="E7" s="432"/>
      <c r="F7" s="433"/>
      <c r="G7" s="462"/>
      <c r="H7" s="462"/>
      <c r="I7" s="431"/>
      <c r="J7" s="432"/>
      <c r="K7" s="432"/>
      <c r="L7" s="432"/>
      <c r="M7" s="433"/>
      <c r="N7" s="462"/>
      <c r="O7" s="498"/>
      <c r="P7" s="498"/>
    </row>
    <row r="8" spans="2:16" s="200" customFormat="1" ht="14.25" customHeight="1" x14ac:dyDescent="0.2">
      <c r="B8" s="514" t="s">
        <v>244</v>
      </c>
      <c r="C8" s="432"/>
      <c r="D8" s="432"/>
      <c r="E8" s="432"/>
      <c r="F8" s="433"/>
      <c r="G8" s="462"/>
      <c r="H8" s="462"/>
      <c r="I8" s="514" t="s">
        <v>343</v>
      </c>
      <c r="J8" s="432"/>
      <c r="K8" s="432"/>
      <c r="L8" s="432"/>
      <c r="M8" s="433"/>
      <c r="N8" s="462"/>
      <c r="O8" s="498"/>
      <c r="P8" s="498"/>
    </row>
    <row r="9" spans="2:16" s="200" customFormat="1" ht="14.25" customHeight="1" x14ac:dyDescent="0.2">
      <c r="B9" s="225" t="s">
        <v>8</v>
      </c>
      <c r="C9" s="782">
        <v>17.915723948113772</v>
      </c>
      <c r="D9" s="782">
        <v>35.394800930297414</v>
      </c>
      <c r="E9" s="782">
        <v>26.048384048584719</v>
      </c>
      <c r="F9" s="782">
        <v>27.243625144569737</v>
      </c>
      <c r="G9" s="782">
        <v>26.670006109430233</v>
      </c>
      <c r="H9" s="782"/>
      <c r="I9" s="225" t="s">
        <v>8</v>
      </c>
      <c r="J9" s="782">
        <v>19.041456903560622</v>
      </c>
      <c r="K9" s="782">
        <v>44.376210411643278</v>
      </c>
      <c r="L9" s="782">
        <v>27.934064517970715</v>
      </c>
      <c r="M9" s="782">
        <v>29.059145409001104</v>
      </c>
      <c r="N9" s="782">
        <v>28.519197596518197</v>
      </c>
      <c r="O9" s="498"/>
      <c r="P9" s="498"/>
    </row>
    <row r="10" spans="2:16" s="200" customFormat="1" ht="14.25" customHeight="1" x14ac:dyDescent="0.2">
      <c r="B10" s="383" t="s">
        <v>9</v>
      </c>
      <c r="C10" s="782">
        <v>17.870461268810612</v>
      </c>
      <c r="D10" s="782">
        <v>35.495735099967014</v>
      </c>
      <c r="E10" s="782">
        <v>26.419563965057698</v>
      </c>
      <c r="F10" s="782">
        <v>28.915797716074284</v>
      </c>
      <c r="G10" s="782">
        <v>27.743255426193205</v>
      </c>
      <c r="H10" s="782"/>
      <c r="I10" s="383" t="s">
        <v>9</v>
      </c>
      <c r="J10" s="782">
        <v>19.210427408638541</v>
      </c>
      <c r="K10" s="782">
        <v>42.095354855164132</v>
      </c>
      <c r="L10" s="782">
        <v>28.273856725945791</v>
      </c>
      <c r="M10" s="782">
        <v>30.705904935538776</v>
      </c>
      <c r="N10" s="782">
        <v>29.563512170591817</v>
      </c>
      <c r="O10" s="498"/>
      <c r="P10" s="498"/>
    </row>
    <row r="11" spans="2:16" s="200" customFormat="1" ht="14.25" customHeight="1" x14ac:dyDescent="0.2">
      <c r="B11" s="383" t="s">
        <v>10</v>
      </c>
      <c r="C11" s="782">
        <v>18.816500217682151</v>
      </c>
      <c r="D11" s="782">
        <v>34.152135799195946</v>
      </c>
      <c r="E11" s="782">
        <v>26.459300911199666</v>
      </c>
      <c r="F11" s="782">
        <v>29.377738616561</v>
      </c>
      <c r="G11" s="782">
        <v>28.042143674760375</v>
      </c>
      <c r="H11" s="782"/>
      <c r="I11" s="383" t="s">
        <v>10</v>
      </c>
      <c r="J11" s="782">
        <v>20.194519926472889</v>
      </c>
      <c r="K11" s="782">
        <v>39.824118658374111</v>
      </c>
      <c r="L11" s="782">
        <v>28.610055232641418</v>
      </c>
      <c r="M11" s="782">
        <v>31.606662789559675</v>
      </c>
      <c r="N11" s="782">
        <v>30.235294167152887</v>
      </c>
      <c r="O11" s="498"/>
      <c r="P11" s="498"/>
    </row>
    <row r="12" spans="2:16" s="200" customFormat="1" ht="14.25" customHeight="1" x14ac:dyDescent="0.2">
      <c r="B12" s="383" t="s">
        <v>17</v>
      </c>
      <c r="C12" s="782">
        <v>17.920758951441147</v>
      </c>
      <c r="D12" s="782">
        <v>33.905821372289907</v>
      </c>
      <c r="E12" s="782">
        <v>27.010007316698523</v>
      </c>
      <c r="F12" s="782">
        <v>29.674840475304258</v>
      </c>
      <c r="G12" s="782">
        <v>28.557299605195709</v>
      </c>
      <c r="H12" s="782"/>
      <c r="I12" s="383" t="s">
        <v>17</v>
      </c>
      <c r="J12" s="782">
        <v>19.347842660810851</v>
      </c>
      <c r="K12" s="782">
        <v>42.965942424491821</v>
      </c>
      <c r="L12" s="782">
        <v>29.015305354408255</v>
      </c>
      <c r="M12" s="782">
        <v>32.10420605343581</v>
      </c>
      <c r="N12" s="782">
        <v>30.808825603923484</v>
      </c>
      <c r="O12" s="498"/>
      <c r="P12" s="498"/>
    </row>
    <row r="13" spans="2:16" s="200" customFormat="1" ht="14.25" customHeight="1" x14ac:dyDescent="0.2">
      <c r="B13" s="383" t="s">
        <v>136</v>
      </c>
      <c r="C13" s="782">
        <v>17.346698989880085</v>
      </c>
      <c r="D13" s="782">
        <v>36.394599122176459</v>
      </c>
      <c r="E13" s="782">
        <v>28.211027319585966</v>
      </c>
      <c r="F13" s="782">
        <v>29.855675163815381</v>
      </c>
      <c r="G13" s="782">
        <v>29.165680445032201</v>
      </c>
      <c r="H13" s="782"/>
      <c r="I13" s="383" t="s">
        <v>136</v>
      </c>
      <c r="J13" s="782">
        <v>18.615198832658475</v>
      </c>
      <c r="K13" s="782">
        <v>45.520753316491657</v>
      </c>
      <c r="L13" s="782">
        <v>30.552553324208354</v>
      </c>
      <c r="M13" s="782">
        <v>32.570036128692607</v>
      </c>
      <c r="N13" s="782">
        <v>31.723622420606556</v>
      </c>
    </row>
    <row r="14" spans="2:16" s="200" customFormat="1" ht="14.25" customHeight="1" x14ac:dyDescent="0.2">
      <c r="B14" s="202" t="s">
        <v>228</v>
      </c>
      <c r="C14" s="783">
        <v>17.660566456063428</v>
      </c>
      <c r="D14" s="783">
        <v>35.002244741247843</v>
      </c>
      <c r="E14" s="783">
        <v>27.552342185020002</v>
      </c>
      <c r="F14" s="783">
        <v>28.625601251080475</v>
      </c>
      <c r="G14" s="783">
        <v>28.186037641791199</v>
      </c>
      <c r="H14" s="783"/>
      <c r="I14" s="202" t="s">
        <v>228</v>
      </c>
      <c r="J14" s="783">
        <v>18.773530500000003</v>
      </c>
      <c r="K14" s="783">
        <v>41.422277220537808</v>
      </c>
      <c r="L14" s="783">
        <v>29.933088140117185</v>
      </c>
      <c r="M14" s="783">
        <v>30.950036605476466</v>
      </c>
      <c r="N14" s="783">
        <v>30.533535546197825</v>
      </c>
    </row>
    <row r="15" spans="2:16" s="200" customFormat="1" ht="14.25" customHeight="1" x14ac:dyDescent="0.2">
      <c r="B15" s="431"/>
      <c r="C15" s="432"/>
      <c r="D15" s="432"/>
      <c r="E15" s="432"/>
      <c r="F15" s="433"/>
      <c r="G15" s="462"/>
      <c r="H15" s="462"/>
      <c r="I15" s="431"/>
      <c r="J15" s="432"/>
      <c r="K15" s="432"/>
      <c r="L15" s="432"/>
      <c r="M15" s="433"/>
      <c r="N15" s="462" t="s">
        <v>5</v>
      </c>
    </row>
    <row r="16" spans="2:16" s="200" customFormat="1" ht="14.25" customHeight="1" x14ac:dyDescent="0.2">
      <c r="B16" s="431"/>
      <c r="C16" s="432"/>
      <c r="D16" s="432"/>
      <c r="E16" s="432"/>
      <c r="F16" s="433"/>
      <c r="G16" s="462"/>
      <c r="H16" s="462"/>
      <c r="I16" s="431"/>
      <c r="J16" s="432"/>
      <c r="K16" s="432"/>
      <c r="L16" s="432"/>
      <c r="M16" s="433"/>
      <c r="N16" s="462"/>
    </row>
    <row r="17" spans="2:14" s="200" customFormat="1" ht="14.25" customHeight="1" x14ac:dyDescent="0.2">
      <c r="B17" s="514" t="s">
        <v>245</v>
      </c>
      <c r="C17" s="432"/>
      <c r="D17" s="432"/>
      <c r="E17" s="432"/>
      <c r="F17" s="433"/>
      <c r="G17" s="462"/>
      <c r="H17" s="462"/>
      <c r="I17" s="514" t="s">
        <v>344</v>
      </c>
      <c r="J17" s="432"/>
      <c r="K17" s="432"/>
      <c r="L17" s="432"/>
      <c r="M17" s="433"/>
      <c r="N17" s="462"/>
    </row>
    <row r="18" spans="2:14" s="200" customFormat="1" ht="14.25" customHeight="1" x14ac:dyDescent="0.2">
      <c r="B18" s="225" t="s">
        <v>8</v>
      </c>
      <c r="C18" s="782">
        <v>17.915723948113772</v>
      </c>
      <c r="D18" s="782">
        <v>43.721762281560359</v>
      </c>
      <c r="E18" s="782">
        <v>35.365623560155704</v>
      </c>
      <c r="F18" s="782">
        <v>37.015634716820095</v>
      </c>
      <c r="G18" s="782">
        <v>36.223762841903316</v>
      </c>
      <c r="H18" s="782"/>
      <c r="I18" s="225" t="s">
        <v>8</v>
      </c>
      <c r="J18" s="782">
        <v>19.041456903560622</v>
      </c>
      <c r="K18" s="782">
        <v>53.39343334136133</v>
      </c>
      <c r="L18" s="782">
        <v>37.940809345189301</v>
      </c>
      <c r="M18" s="782">
        <v>39.702829873139429</v>
      </c>
      <c r="N18" s="782">
        <v>38.857202561182</v>
      </c>
    </row>
    <row r="19" spans="2:14" s="200" customFormat="1" ht="14.25" customHeight="1" x14ac:dyDescent="0.2">
      <c r="B19" s="383" t="s">
        <v>9</v>
      </c>
      <c r="C19" s="782">
        <v>17.870461268810612</v>
      </c>
      <c r="D19" s="782">
        <v>44.413070459239101</v>
      </c>
      <c r="E19" s="782">
        <v>35.591229086184136</v>
      </c>
      <c r="F19" s="782">
        <v>39.611154000747796</v>
      </c>
      <c r="G19" s="782">
        <v>37.722896555885981</v>
      </c>
      <c r="H19" s="782"/>
      <c r="I19" s="383" t="s">
        <v>9</v>
      </c>
      <c r="J19" s="782">
        <v>19.210427408638541</v>
      </c>
      <c r="K19" s="782">
        <v>51.952549564038364</v>
      </c>
      <c r="L19" s="782">
        <v>38.301109627315668</v>
      </c>
      <c r="M19" s="782">
        <v>42.314335891946897</v>
      </c>
      <c r="N19" s="782">
        <v>40.429224967449009</v>
      </c>
    </row>
    <row r="20" spans="2:14" s="200" customFormat="1" ht="14.25" customHeight="1" x14ac:dyDescent="0.2">
      <c r="B20" s="383" t="s">
        <v>10</v>
      </c>
      <c r="C20" s="782">
        <v>18.816500217682151</v>
      </c>
      <c r="D20" s="782">
        <v>40.716236159878711</v>
      </c>
      <c r="E20" s="782">
        <v>35.644568431478078</v>
      </c>
      <c r="F20" s="782">
        <v>41.580977207203453</v>
      </c>
      <c r="G20" s="782">
        <v>38.864236836574932</v>
      </c>
      <c r="H20" s="782"/>
      <c r="I20" s="383" t="s">
        <v>10</v>
      </c>
      <c r="J20" s="782">
        <v>20.194519926472889</v>
      </c>
      <c r="K20" s="782">
        <v>47.058525053171643</v>
      </c>
      <c r="L20" s="782">
        <v>38.762826566911293</v>
      </c>
      <c r="M20" s="782">
        <v>44.764857573241827</v>
      </c>
      <c r="N20" s="782">
        <v>42.018085820033136</v>
      </c>
    </row>
    <row r="21" spans="2:14" s="200" customFormat="1" ht="14.25" customHeight="1" x14ac:dyDescent="0.2">
      <c r="B21" s="383" t="s">
        <v>17</v>
      </c>
      <c r="C21" s="782">
        <v>17.920758951441147</v>
      </c>
      <c r="D21" s="782">
        <v>40.997969500111985</v>
      </c>
      <c r="E21" s="782">
        <v>36.023872300836636</v>
      </c>
      <c r="F21" s="782">
        <v>40.346654331392934</v>
      </c>
      <c r="G21" s="782">
        <v>38.53382579609918</v>
      </c>
      <c r="H21" s="782"/>
      <c r="I21" s="383" t="s">
        <v>17</v>
      </c>
      <c r="J21" s="782">
        <v>19.347842660810851</v>
      </c>
      <c r="K21" s="782">
        <v>51.505211865930931</v>
      </c>
      <c r="L21" s="782">
        <v>38.900815051498405</v>
      </c>
      <c r="M21" s="782">
        <v>43.799950609462158</v>
      </c>
      <c r="N21" s="782">
        <v>41.745418903961017</v>
      </c>
    </row>
    <row r="22" spans="2:14" s="200" customFormat="1" ht="14.25" customHeight="1" x14ac:dyDescent="0.2">
      <c r="B22" s="383" t="s">
        <v>136</v>
      </c>
      <c r="C22" s="782">
        <v>17.346698989880085</v>
      </c>
      <c r="D22" s="782">
        <v>43.388582434217582</v>
      </c>
      <c r="E22" s="782">
        <v>36.471615187822266</v>
      </c>
      <c r="F22" s="782">
        <v>40.678109596341656</v>
      </c>
      <c r="G22" s="782">
        <v>38.913319074982795</v>
      </c>
      <c r="H22" s="782"/>
      <c r="I22" s="383" t="s">
        <v>136</v>
      </c>
      <c r="J22" s="782">
        <v>18.615198832658475</v>
      </c>
      <c r="K22" s="782">
        <v>53.346030309948354</v>
      </c>
      <c r="L22" s="782">
        <v>39.612279896248815</v>
      </c>
      <c r="M22" s="782">
        <v>44.536197447344378</v>
      </c>
      <c r="N22" s="782">
        <v>42.470419586204841</v>
      </c>
    </row>
    <row r="23" spans="2:14" s="200" customFormat="1" ht="14.25" customHeight="1" x14ac:dyDescent="0.2">
      <c r="B23" s="202" t="s">
        <v>228</v>
      </c>
      <c r="C23" s="783">
        <v>17.660566456063428</v>
      </c>
      <c r="D23" s="783">
        <v>40.970978178752034</v>
      </c>
      <c r="E23" s="783">
        <v>36.144764468805555</v>
      </c>
      <c r="F23" s="783">
        <v>37.792795146903238</v>
      </c>
      <c r="G23" s="783">
        <v>37.117828276375683</v>
      </c>
      <c r="H23" s="783"/>
      <c r="I23" s="202" t="s">
        <v>228</v>
      </c>
      <c r="J23" s="783">
        <v>18.773530500000003</v>
      </c>
      <c r="K23" s="783">
        <v>48.072576098472254</v>
      </c>
      <c r="L23" s="783">
        <v>39.61408674422627</v>
      </c>
      <c r="M23" s="783">
        <v>41.009567678840277</v>
      </c>
      <c r="N23" s="783">
        <v>40.438034993293229</v>
      </c>
    </row>
    <row r="24" spans="2:14" s="200" customFormat="1" ht="14.25" customHeight="1" x14ac:dyDescent="0.2">
      <c r="B24" s="431"/>
      <c r="C24" s="432"/>
      <c r="D24" s="432"/>
      <c r="E24" s="432"/>
      <c r="F24" s="433"/>
      <c r="G24" s="462"/>
      <c r="H24" s="462"/>
      <c r="I24" s="431"/>
      <c r="J24" s="432"/>
      <c r="K24" s="432"/>
      <c r="L24" s="432"/>
      <c r="M24" s="433"/>
      <c r="N24" s="462" t="s">
        <v>139</v>
      </c>
    </row>
    <row r="25" spans="2:14" s="200" customFormat="1" ht="14.25" customHeight="1" x14ac:dyDescent="0.2">
      <c r="B25" s="431"/>
      <c r="C25" s="432"/>
      <c r="D25" s="432"/>
      <c r="E25" s="432"/>
      <c r="F25" s="433"/>
      <c r="G25" s="462"/>
      <c r="H25" s="462"/>
      <c r="I25" s="431"/>
      <c r="J25" s="432"/>
      <c r="K25" s="432"/>
      <c r="L25" s="432"/>
      <c r="M25" s="433"/>
      <c r="N25" s="462"/>
    </row>
    <row r="26" spans="2:14" s="200" customFormat="1" ht="14.25" customHeight="1" x14ac:dyDescent="0.2">
      <c r="B26" s="225" t="s">
        <v>8</v>
      </c>
      <c r="C26" s="784">
        <v>5842</v>
      </c>
      <c r="D26" s="784">
        <v>2299</v>
      </c>
      <c r="E26" s="784">
        <v>1456</v>
      </c>
      <c r="F26" s="784">
        <v>1582</v>
      </c>
      <c r="G26" s="784">
        <v>3038</v>
      </c>
      <c r="H26" s="784"/>
      <c r="I26" s="225" t="s">
        <v>8</v>
      </c>
      <c r="J26" s="784">
        <v>5842</v>
      </c>
      <c r="K26" s="784">
        <v>2299</v>
      </c>
      <c r="L26" s="784">
        <v>1456</v>
      </c>
      <c r="M26" s="784">
        <v>1582</v>
      </c>
      <c r="N26" s="784">
        <v>3038</v>
      </c>
    </row>
    <row r="27" spans="2:14" s="200" customFormat="1" ht="14.25" customHeight="1" x14ac:dyDescent="0.2">
      <c r="B27" s="383" t="s">
        <v>9</v>
      </c>
      <c r="C27" s="784">
        <v>4212</v>
      </c>
      <c r="D27" s="784">
        <v>1945</v>
      </c>
      <c r="E27" s="784">
        <v>1520</v>
      </c>
      <c r="F27" s="784">
        <v>1663</v>
      </c>
      <c r="G27" s="784">
        <v>3183</v>
      </c>
      <c r="H27" s="784"/>
      <c r="I27" s="383" t="s">
        <v>9</v>
      </c>
      <c r="J27" s="784">
        <v>4212</v>
      </c>
      <c r="K27" s="784">
        <v>1945</v>
      </c>
      <c r="L27" s="784">
        <v>1520</v>
      </c>
      <c r="M27" s="784">
        <v>1663</v>
      </c>
      <c r="N27" s="784">
        <v>3183</v>
      </c>
    </row>
    <row r="28" spans="2:14" s="200" customFormat="1" ht="14.25" customHeight="1" x14ac:dyDescent="0.2">
      <c r="B28" s="383" t="s">
        <v>10</v>
      </c>
      <c r="C28" s="784">
        <v>4045</v>
      </c>
      <c r="D28" s="784">
        <v>1999</v>
      </c>
      <c r="E28" s="784">
        <v>1518</v>
      </c>
      <c r="F28" s="784">
        <v>1736</v>
      </c>
      <c r="G28" s="784">
        <v>3254</v>
      </c>
      <c r="H28" s="784"/>
      <c r="I28" s="383" t="s">
        <v>10</v>
      </c>
      <c r="J28" s="784">
        <v>4045</v>
      </c>
      <c r="K28" s="784">
        <v>1999</v>
      </c>
      <c r="L28" s="784">
        <v>1518</v>
      </c>
      <c r="M28" s="784">
        <v>1736</v>
      </c>
      <c r="N28" s="784">
        <v>3254</v>
      </c>
    </row>
    <row r="29" spans="2:14" s="200" customFormat="1" ht="14.25" customHeight="1" x14ac:dyDescent="0.2">
      <c r="B29" s="383" t="s">
        <v>17</v>
      </c>
      <c r="C29" s="784">
        <v>3691</v>
      </c>
      <c r="D29" s="784">
        <v>1947</v>
      </c>
      <c r="E29" s="784">
        <v>1457</v>
      </c>
      <c r="F29" s="784">
        <v>1976</v>
      </c>
      <c r="G29" s="784">
        <v>3433</v>
      </c>
      <c r="H29" s="784"/>
      <c r="I29" s="383" t="s">
        <v>17</v>
      </c>
      <c r="J29" s="784">
        <v>3691</v>
      </c>
      <c r="K29" s="784">
        <v>1947</v>
      </c>
      <c r="L29" s="784">
        <v>1457</v>
      </c>
      <c r="M29" s="784">
        <v>1976</v>
      </c>
      <c r="N29" s="784">
        <v>3433</v>
      </c>
    </row>
    <row r="30" spans="2:14" s="200" customFormat="1" ht="14.25" customHeight="1" x14ac:dyDescent="0.2">
      <c r="B30" s="383" t="s">
        <v>136</v>
      </c>
      <c r="C30" s="784">
        <v>3618</v>
      </c>
      <c r="D30" s="784">
        <v>1985</v>
      </c>
      <c r="E30" s="784">
        <v>1442</v>
      </c>
      <c r="F30" s="784">
        <v>1817</v>
      </c>
      <c r="G30" s="784">
        <v>3259</v>
      </c>
      <c r="H30" s="784"/>
      <c r="I30" s="383" t="s">
        <v>136</v>
      </c>
      <c r="J30" s="784">
        <v>3618</v>
      </c>
      <c r="K30" s="784">
        <v>1985</v>
      </c>
      <c r="L30" s="784">
        <v>1442</v>
      </c>
      <c r="M30" s="784">
        <v>1817</v>
      </c>
      <c r="N30" s="784">
        <v>3259</v>
      </c>
    </row>
    <row r="31" spans="2:14" s="200" customFormat="1" ht="14.25" customHeight="1" x14ac:dyDescent="0.2">
      <c r="B31" s="202" t="s">
        <v>228</v>
      </c>
      <c r="C31" s="785">
        <v>3439</v>
      </c>
      <c r="D31" s="785">
        <v>1960</v>
      </c>
      <c r="E31" s="785">
        <v>1536</v>
      </c>
      <c r="F31" s="785">
        <v>2123</v>
      </c>
      <c r="G31" s="785">
        <v>3659</v>
      </c>
      <c r="H31" s="785"/>
      <c r="I31" s="202" t="s">
        <v>228</v>
      </c>
      <c r="J31" s="785">
        <v>3439</v>
      </c>
      <c r="K31" s="785">
        <v>1960</v>
      </c>
      <c r="L31" s="785">
        <v>1536</v>
      </c>
      <c r="M31" s="785">
        <v>2123</v>
      </c>
      <c r="N31" s="785">
        <v>3659</v>
      </c>
    </row>
    <row r="32" spans="2:14" ht="14.25" customHeight="1" x14ac:dyDescent="0.2">
      <c r="B32" s="859" t="s">
        <v>183</v>
      </c>
      <c r="C32" s="859"/>
      <c r="D32" s="859"/>
      <c r="E32" s="859"/>
      <c r="F32" s="859"/>
      <c r="G32" s="859"/>
      <c r="H32" s="859"/>
      <c r="I32" s="859"/>
      <c r="K32" s="525"/>
      <c r="L32" s="503"/>
      <c r="M32" s="504"/>
    </row>
    <row r="33" spans="1:14" ht="14.25" customHeight="1" x14ac:dyDescent="0.2">
      <c r="A33" s="505"/>
      <c r="B33" s="686" t="s">
        <v>380</v>
      </c>
      <c r="C33" s="687"/>
      <c r="D33" s="687"/>
      <c r="E33" s="687"/>
      <c r="F33" s="428"/>
      <c r="G33" s="241"/>
      <c r="H33" s="241"/>
      <c r="I33" s="687"/>
      <c r="N33" s="485"/>
    </row>
    <row r="34" spans="1:14" ht="14.25" customHeight="1" x14ac:dyDescent="0.2">
      <c r="A34" s="507"/>
      <c r="B34" s="688" t="s">
        <v>381</v>
      </c>
      <c r="C34" s="689"/>
      <c r="D34" s="689"/>
      <c r="E34" s="689"/>
      <c r="F34" s="689"/>
      <c r="G34" s="241"/>
      <c r="H34" s="241"/>
      <c r="I34" s="689"/>
      <c r="N34" s="485"/>
    </row>
    <row r="35" spans="1:14" ht="14.25" customHeight="1" x14ac:dyDescent="0.2">
      <c r="A35" s="507"/>
      <c r="B35" s="506" t="s">
        <v>18</v>
      </c>
    </row>
    <row r="36" spans="1:14" x14ac:dyDescent="0.2">
      <c r="A36" s="507"/>
      <c r="B36" s="507"/>
      <c r="C36" s="507"/>
      <c r="D36" s="507"/>
      <c r="E36" s="507"/>
      <c r="F36" s="507"/>
      <c r="G36" s="507"/>
    </row>
    <row r="37" spans="1:14" x14ac:dyDescent="0.2">
      <c r="A37" s="507"/>
      <c r="B37" s="604"/>
      <c r="C37" s="507"/>
      <c r="D37" s="507"/>
      <c r="E37" s="507"/>
      <c r="F37" s="507"/>
      <c r="G37" s="507"/>
      <c r="J37" s="481"/>
      <c r="K37" s="501"/>
      <c r="L37" s="508"/>
      <c r="N37" s="481"/>
    </row>
    <row r="38" spans="1:14" x14ac:dyDescent="0.2">
      <c r="A38" s="507"/>
      <c r="B38" s="507"/>
      <c r="C38" s="507"/>
      <c r="D38" s="507"/>
      <c r="E38" s="507"/>
      <c r="F38" s="507"/>
      <c r="G38" s="507"/>
      <c r="J38" s="481"/>
      <c r="K38" s="501"/>
      <c r="L38" s="508"/>
      <c r="N38" s="481"/>
    </row>
    <row r="39" spans="1:14" x14ac:dyDescent="0.2">
      <c r="A39" s="507"/>
      <c r="B39" s="507"/>
      <c r="C39" s="507"/>
      <c r="D39" s="507"/>
      <c r="E39" s="507"/>
      <c r="F39" s="507"/>
      <c r="G39" s="507"/>
      <c r="J39" s="481"/>
      <c r="K39" s="501"/>
      <c r="L39" s="508"/>
      <c r="N39" s="481"/>
    </row>
    <row r="40" spans="1:14" x14ac:dyDescent="0.2">
      <c r="A40" s="507"/>
      <c r="B40" s="507"/>
      <c r="C40" s="507"/>
      <c r="D40" s="507"/>
      <c r="E40" s="507"/>
      <c r="F40" s="507"/>
      <c r="G40" s="507"/>
      <c r="H40" s="481"/>
      <c r="I40" s="488"/>
      <c r="J40" s="481"/>
      <c r="K40" s="501"/>
      <c r="L40" s="508"/>
      <c r="N40" s="481"/>
    </row>
    <row r="41" spans="1:14" x14ac:dyDescent="0.2">
      <c r="A41" s="507"/>
      <c r="B41" s="507"/>
      <c r="C41" s="507"/>
      <c r="D41" s="507"/>
      <c r="E41" s="507"/>
      <c r="F41" s="507"/>
      <c r="G41" s="507"/>
      <c r="H41" s="481"/>
      <c r="I41" s="488"/>
      <c r="J41" s="481"/>
      <c r="K41" s="501"/>
      <c r="L41" s="508"/>
      <c r="N41" s="481"/>
    </row>
    <row r="42" spans="1:14" x14ac:dyDescent="0.2">
      <c r="A42" s="507"/>
      <c r="B42" s="507"/>
      <c r="C42" s="507"/>
      <c r="D42" s="507"/>
      <c r="E42" s="507"/>
      <c r="F42" s="507"/>
      <c r="G42" s="507"/>
      <c r="H42" s="481"/>
      <c r="I42" s="488"/>
      <c r="J42" s="481"/>
      <c r="K42" s="501"/>
      <c r="L42" s="508"/>
      <c r="N42" s="481"/>
    </row>
    <row r="43" spans="1:14" x14ac:dyDescent="0.2">
      <c r="A43" s="507"/>
      <c r="B43" s="507"/>
      <c r="C43" s="507"/>
      <c r="D43" s="507"/>
      <c r="E43" s="507"/>
      <c r="F43" s="507"/>
      <c r="G43" s="507"/>
      <c r="H43" s="481"/>
      <c r="I43" s="488"/>
      <c r="J43" s="481"/>
      <c r="K43" s="501"/>
      <c r="L43" s="508"/>
      <c r="N43" s="481"/>
    </row>
    <row r="44" spans="1:14" x14ac:dyDescent="0.2">
      <c r="A44" s="507"/>
      <c r="B44" s="507"/>
      <c r="C44" s="507"/>
      <c r="D44" s="507"/>
      <c r="E44" s="507"/>
      <c r="F44" s="507"/>
      <c r="G44" s="507"/>
      <c r="H44" s="481"/>
      <c r="I44" s="488"/>
      <c r="J44" s="481"/>
      <c r="K44" s="501"/>
      <c r="L44" s="508"/>
      <c r="N44" s="481"/>
    </row>
    <row r="45" spans="1:14" x14ac:dyDescent="0.2">
      <c r="A45" s="507"/>
      <c r="B45" s="507"/>
      <c r="C45" s="507"/>
      <c r="D45" s="507"/>
      <c r="E45" s="507"/>
      <c r="F45" s="507"/>
      <c r="G45" s="507"/>
      <c r="H45" s="481"/>
      <c r="I45" s="488"/>
      <c r="J45" s="481"/>
      <c r="K45" s="501"/>
      <c r="L45" s="508"/>
      <c r="N45" s="481"/>
    </row>
    <row r="46" spans="1:14" x14ac:dyDescent="0.2">
      <c r="A46" s="507"/>
      <c r="B46" s="507"/>
      <c r="C46" s="507"/>
      <c r="D46" s="507"/>
      <c r="E46" s="507"/>
      <c r="F46" s="507"/>
      <c r="G46" s="507"/>
      <c r="H46" s="481"/>
      <c r="I46" s="488"/>
      <c r="J46" s="481"/>
      <c r="K46" s="501"/>
      <c r="L46" s="508"/>
      <c r="N46" s="481"/>
    </row>
    <row r="47" spans="1:14" x14ac:dyDescent="0.2">
      <c r="A47" s="507"/>
      <c r="B47" s="507"/>
      <c r="C47" s="507"/>
      <c r="D47" s="507"/>
      <c r="E47" s="507"/>
      <c r="F47" s="507"/>
      <c r="G47" s="507"/>
      <c r="H47" s="481"/>
      <c r="I47" s="488"/>
      <c r="J47" s="481"/>
      <c r="K47" s="501"/>
      <c r="L47" s="508"/>
      <c r="N47" s="481"/>
    </row>
    <row r="48" spans="1:14" x14ac:dyDescent="0.2">
      <c r="A48" s="507"/>
      <c r="B48" s="507"/>
      <c r="C48" s="507"/>
      <c r="D48" s="507"/>
      <c r="E48" s="507"/>
      <c r="F48" s="507"/>
      <c r="G48" s="507"/>
      <c r="H48" s="481"/>
      <c r="I48" s="488"/>
      <c r="J48" s="481"/>
      <c r="K48" s="501"/>
      <c r="L48" s="508"/>
      <c r="N48" s="481"/>
    </row>
    <row r="49" spans="1:14" x14ac:dyDescent="0.2">
      <c r="A49" s="507"/>
      <c r="B49" s="507"/>
      <c r="C49" s="507"/>
      <c r="D49" s="507"/>
      <c r="E49" s="507"/>
      <c r="F49" s="507"/>
      <c r="G49" s="507"/>
      <c r="H49" s="481"/>
      <c r="I49" s="488"/>
      <c r="J49" s="481"/>
      <c r="K49" s="501"/>
      <c r="L49" s="508"/>
      <c r="N49" s="481"/>
    </row>
    <row r="50" spans="1:14" x14ac:dyDescent="0.2">
      <c r="A50" s="507"/>
      <c r="B50" s="509"/>
      <c r="C50" s="507"/>
      <c r="D50" s="507"/>
      <c r="E50" s="507"/>
      <c r="F50" s="507"/>
      <c r="G50" s="507"/>
      <c r="H50" s="481"/>
      <c r="I50" s="488"/>
      <c r="J50" s="481"/>
      <c r="K50" s="501"/>
      <c r="L50" s="508"/>
      <c r="N50" s="481"/>
    </row>
    <row r="51" spans="1:14" x14ac:dyDescent="0.2">
      <c r="A51" s="507"/>
      <c r="B51" s="507"/>
      <c r="C51" s="507"/>
      <c r="D51" s="507"/>
      <c r="E51" s="507"/>
      <c r="F51" s="507"/>
      <c r="G51" s="507"/>
      <c r="H51" s="481"/>
      <c r="I51" s="488"/>
      <c r="J51" s="481"/>
      <c r="K51" s="501"/>
      <c r="L51" s="508"/>
      <c r="N51" s="481"/>
    </row>
    <row r="52" spans="1:14" x14ac:dyDescent="0.2">
      <c r="A52" s="507"/>
      <c r="B52" s="507"/>
      <c r="C52" s="507"/>
      <c r="D52" s="507"/>
      <c r="E52" s="507"/>
      <c r="F52" s="507"/>
      <c r="G52" s="507"/>
      <c r="H52" s="481"/>
      <c r="I52" s="488"/>
      <c r="J52" s="481"/>
      <c r="K52" s="501"/>
      <c r="L52" s="508"/>
      <c r="N52" s="481"/>
    </row>
    <row r="53" spans="1:14" x14ac:dyDescent="0.2">
      <c r="A53" s="507"/>
      <c r="B53" s="507"/>
      <c r="C53" s="507"/>
      <c r="D53" s="507"/>
      <c r="E53" s="507"/>
      <c r="F53" s="507"/>
      <c r="G53" s="507"/>
      <c r="H53" s="481"/>
      <c r="I53" s="488"/>
      <c r="J53" s="481"/>
      <c r="K53" s="501"/>
      <c r="L53" s="508"/>
      <c r="N53" s="481"/>
    </row>
    <row r="54" spans="1:14" x14ac:dyDescent="0.2">
      <c r="A54" s="507"/>
      <c r="B54" s="507"/>
      <c r="C54" s="507"/>
      <c r="D54" s="507"/>
      <c r="E54" s="507"/>
      <c r="F54" s="507"/>
      <c r="G54" s="507"/>
      <c r="H54" s="481"/>
      <c r="I54" s="488"/>
      <c r="J54" s="481"/>
      <c r="K54" s="501"/>
      <c r="L54" s="508"/>
      <c r="N54" s="481"/>
    </row>
    <row r="55" spans="1:14" x14ac:dyDescent="0.2">
      <c r="A55" s="507"/>
      <c r="B55" s="507"/>
      <c r="C55" s="507"/>
      <c r="D55" s="507"/>
      <c r="E55" s="507"/>
      <c r="F55" s="507"/>
      <c r="G55" s="507"/>
      <c r="H55" s="481"/>
      <c r="I55" s="488"/>
      <c r="J55" s="481"/>
      <c r="K55" s="501"/>
      <c r="L55" s="508"/>
      <c r="N55" s="481"/>
    </row>
    <row r="56" spans="1:14" x14ac:dyDescent="0.2">
      <c r="A56" s="507"/>
      <c r="B56" s="507"/>
      <c r="C56" s="507"/>
      <c r="D56" s="507"/>
      <c r="E56" s="507"/>
      <c r="F56" s="507"/>
      <c r="G56" s="507"/>
      <c r="H56" s="481"/>
      <c r="I56" s="488"/>
      <c r="J56" s="481"/>
      <c r="K56" s="501"/>
      <c r="L56" s="508"/>
      <c r="N56" s="481"/>
    </row>
    <row r="57" spans="1:14" x14ac:dyDescent="0.2">
      <c r="A57" s="507"/>
      <c r="B57" s="507"/>
      <c r="C57" s="507"/>
      <c r="D57" s="507"/>
      <c r="E57" s="507"/>
      <c r="F57" s="507"/>
      <c r="G57" s="507"/>
      <c r="H57" s="481"/>
      <c r="I57" s="488"/>
      <c r="J57" s="481"/>
      <c r="K57" s="501"/>
      <c r="L57" s="508"/>
      <c r="N57" s="481"/>
    </row>
    <row r="58" spans="1:14" x14ac:dyDescent="0.2">
      <c r="A58" s="507"/>
      <c r="B58" s="507"/>
      <c r="C58" s="507"/>
      <c r="D58" s="507"/>
      <c r="E58" s="507"/>
      <c r="F58" s="507"/>
      <c r="G58" s="507"/>
      <c r="H58" s="481"/>
      <c r="I58" s="488"/>
      <c r="J58" s="481"/>
      <c r="K58" s="501"/>
      <c r="L58" s="508"/>
      <c r="N58" s="481"/>
    </row>
    <row r="59" spans="1:14" x14ac:dyDescent="0.2">
      <c r="A59" s="507"/>
      <c r="B59" s="507"/>
      <c r="C59" s="507"/>
      <c r="D59" s="507"/>
      <c r="E59" s="507"/>
      <c r="F59" s="507"/>
      <c r="G59" s="507"/>
      <c r="H59" s="481"/>
      <c r="I59" s="488"/>
      <c r="J59" s="481"/>
      <c r="K59" s="501"/>
      <c r="L59" s="508"/>
      <c r="N59" s="481"/>
    </row>
    <row r="60" spans="1:14" x14ac:dyDescent="0.2">
      <c r="A60" s="507"/>
      <c r="B60" s="507"/>
      <c r="C60" s="507"/>
      <c r="D60" s="507"/>
      <c r="E60" s="507"/>
      <c r="F60" s="507"/>
      <c r="G60" s="507"/>
      <c r="H60" s="481"/>
      <c r="I60" s="488"/>
      <c r="J60" s="481"/>
      <c r="K60" s="501"/>
      <c r="L60" s="508"/>
      <c r="N60" s="481"/>
    </row>
    <row r="61" spans="1:14" x14ac:dyDescent="0.2">
      <c r="A61" s="507"/>
      <c r="B61" s="507"/>
      <c r="C61" s="507"/>
      <c r="D61" s="507"/>
      <c r="E61" s="507"/>
      <c r="F61" s="507"/>
      <c r="G61" s="507"/>
      <c r="H61" s="481"/>
      <c r="I61" s="488"/>
      <c r="J61" s="481"/>
      <c r="K61" s="501"/>
      <c r="L61" s="508"/>
      <c r="N61" s="481"/>
    </row>
    <row r="62" spans="1:14" x14ac:dyDescent="0.2">
      <c r="A62" s="507"/>
      <c r="B62" s="507"/>
      <c r="C62" s="507"/>
      <c r="D62" s="507"/>
      <c r="E62" s="507"/>
      <c r="F62" s="507"/>
      <c r="G62" s="507"/>
      <c r="H62" s="481"/>
      <c r="I62" s="488"/>
      <c r="J62" s="481"/>
      <c r="K62" s="501"/>
      <c r="L62" s="508"/>
      <c r="N62" s="481"/>
    </row>
    <row r="63" spans="1:14" x14ac:dyDescent="0.2">
      <c r="A63" s="507"/>
      <c r="B63" s="507"/>
      <c r="C63" s="507"/>
      <c r="D63" s="507"/>
      <c r="E63" s="507"/>
      <c r="F63" s="507"/>
      <c r="G63" s="507"/>
      <c r="H63" s="481"/>
      <c r="I63" s="488"/>
      <c r="J63" s="481"/>
      <c r="K63" s="501"/>
      <c r="L63" s="508"/>
      <c r="N63" s="481"/>
    </row>
    <row r="64" spans="1:14" x14ac:dyDescent="0.2">
      <c r="A64" s="507"/>
      <c r="B64" s="507"/>
      <c r="C64" s="507"/>
      <c r="D64" s="507"/>
      <c r="E64" s="507"/>
      <c r="F64" s="507"/>
      <c r="G64" s="507"/>
      <c r="H64" s="481"/>
      <c r="I64" s="488"/>
      <c r="J64" s="481"/>
      <c r="K64" s="501"/>
      <c r="L64" s="508"/>
      <c r="N64" s="481"/>
    </row>
    <row r="65" spans="1:14" x14ac:dyDescent="0.2">
      <c r="A65" s="507"/>
      <c r="B65" s="507"/>
      <c r="C65" s="507"/>
      <c r="D65" s="507"/>
      <c r="E65" s="507"/>
      <c r="F65" s="507"/>
      <c r="G65" s="507"/>
      <c r="H65" s="481"/>
      <c r="I65" s="488"/>
      <c r="J65" s="481"/>
      <c r="K65" s="501"/>
      <c r="L65" s="508"/>
      <c r="N65" s="481"/>
    </row>
    <row r="66" spans="1:14" x14ac:dyDescent="0.2">
      <c r="A66" s="507"/>
      <c r="B66" s="507"/>
      <c r="C66" s="507"/>
      <c r="D66" s="507"/>
      <c r="E66" s="507"/>
      <c r="F66" s="507"/>
      <c r="G66" s="507"/>
      <c r="H66" s="481"/>
      <c r="I66" s="488"/>
      <c r="J66" s="481"/>
      <c r="K66" s="501"/>
      <c r="L66" s="508"/>
      <c r="N66" s="481"/>
    </row>
    <row r="67" spans="1:14" x14ac:dyDescent="0.2">
      <c r="A67" s="507"/>
      <c r="B67" s="507"/>
      <c r="C67" s="507"/>
      <c r="D67" s="507"/>
      <c r="E67" s="507"/>
      <c r="F67" s="507"/>
      <c r="G67" s="507"/>
      <c r="H67" s="481"/>
      <c r="I67" s="488"/>
      <c r="J67" s="481"/>
      <c r="K67" s="501"/>
      <c r="L67" s="508"/>
      <c r="N67" s="481"/>
    </row>
    <row r="68" spans="1:14" x14ac:dyDescent="0.2">
      <c r="A68" s="507"/>
      <c r="B68" s="507"/>
      <c r="C68" s="507"/>
      <c r="D68" s="507"/>
      <c r="E68" s="507"/>
      <c r="F68" s="507"/>
      <c r="G68" s="507"/>
      <c r="H68" s="481"/>
      <c r="I68" s="488"/>
      <c r="J68" s="481"/>
      <c r="K68" s="501"/>
      <c r="L68" s="508"/>
      <c r="N68" s="481"/>
    </row>
    <row r="69" spans="1:14" x14ac:dyDescent="0.2">
      <c r="A69" s="507"/>
      <c r="B69" s="507"/>
      <c r="C69" s="507"/>
      <c r="D69" s="507"/>
      <c r="E69" s="507"/>
      <c r="F69" s="507"/>
      <c r="G69" s="507"/>
      <c r="I69" s="488"/>
      <c r="J69" s="481"/>
      <c r="K69" s="501"/>
      <c r="L69" s="508"/>
      <c r="N69" s="481"/>
    </row>
    <row r="70" spans="1:14" x14ac:dyDescent="0.2">
      <c r="A70" s="507"/>
      <c r="B70" s="507"/>
      <c r="C70" s="507"/>
      <c r="D70" s="507"/>
      <c r="E70" s="507"/>
      <c r="F70" s="507"/>
      <c r="G70" s="507"/>
      <c r="I70" s="488"/>
      <c r="J70" s="481"/>
      <c r="K70" s="501"/>
      <c r="L70" s="508"/>
      <c r="N70" s="481"/>
    </row>
    <row r="71" spans="1:14" x14ac:dyDescent="0.2">
      <c r="A71" s="507"/>
      <c r="B71" s="507"/>
      <c r="C71" s="507"/>
      <c r="D71" s="507"/>
      <c r="E71" s="507"/>
      <c r="F71" s="507"/>
      <c r="G71" s="507"/>
      <c r="I71" s="488"/>
      <c r="J71" s="481"/>
      <c r="K71" s="501"/>
      <c r="L71" s="508"/>
      <c r="N71" s="481"/>
    </row>
    <row r="72" spans="1:14" x14ac:dyDescent="0.2">
      <c r="A72" s="507"/>
      <c r="B72" s="507"/>
      <c r="C72" s="507"/>
      <c r="D72" s="507"/>
      <c r="E72" s="507"/>
      <c r="F72" s="507"/>
      <c r="G72" s="507"/>
      <c r="I72" s="488"/>
      <c r="J72" s="481"/>
      <c r="K72" s="501"/>
      <c r="L72" s="508"/>
      <c r="N72" s="481"/>
    </row>
    <row r="73" spans="1:14" x14ac:dyDescent="0.2">
      <c r="A73" s="507"/>
      <c r="B73" s="507"/>
      <c r="C73" s="507"/>
      <c r="D73" s="507"/>
      <c r="E73" s="507"/>
      <c r="F73" s="507"/>
      <c r="G73" s="507"/>
      <c r="H73" s="483"/>
      <c r="I73" s="488"/>
      <c r="J73" s="481"/>
      <c r="K73" s="501"/>
      <c r="L73" s="508"/>
      <c r="N73" s="481"/>
    </row>
    <row r="74" spans="1:14" x14ac:dyDescent="0.2">
      <c r="A74" s="507"/>
      <c r="B74" s="507"/>
      <c r="C74" s="507"/>
      <c r="D74" s="507"/>
      <c r="E74" s="507"/>
      <c r="F74" s="507"/>
      <c r="G74" s="507"/>
      <c r="I74" s="488"/>
      <c r="J74" s="481"/>
      <c r="K74" s="501"/>
      <c r="L74" s="508"/>
      <c r="N74" s="481"/>
    </row>
    <row r="75" spans="1:14" x14ac:dyDescent="0.2">
      <c r="A75" s="507"/>
      <c r="B75" s="507"/>
      <c r="C75" s="507"/>
      <c r="D75" s="507"/>
      <c r="E75" s="507"/>
      <c r="F75" s="507"/>
      <c r="G75" s="507"/>
      <c r="I75" s="488"/>
      <c r="J75" s="481"/>
      <c r="K75" s="501"/>
      <c r="L75" s="508"/>
      <c r="N75" s="481"/>
    </row>
    <row r="76" spans="1:14" x14ac:dyDescent="0.2">
      <c r="A76" s="507"/>
      <c r="B76" s="507"/>
      <c r="C76" s="507"/>
      <c r="D76" s="507"/>
      <c r="E76" s="507"/>
      <c r="F76" s="507"/>
      <c r="G76" s="507"/>
      <c r="I76" s="488"/>
      <c r="J76" s="481"/>
      <c r="K76" s="501"/>
      <c r="L76" s="508"/>
      <c r="N76" s="481"/>
    </row>
    <row r="77" spans="1:14" x14ac:dyDescent="0.2">
      <c r="A77" s="507"/>
      <c r="B77" s="507"/>
      <c r="C77" s="507"/>
      <c r="D77" s="507"/>
      <c r="E77" s="507"/>
      <c r="F77" s="507"/>
      <c r="G77" s="507"/>
      <c r="I77" s="488"/>
      <c r="J77" s="481"/>
      <c r="K77" s="501"/>
      <c r="L77" s="508"/>
      <c r="N77" s="481"/>
    </row>
    <row r="78" spans="1:14" x14ac:dyDescent="0.2">
      <c r="A78" s="507"/>
      <c r="B78" s="507"/>
      <c r="C78" s="507"/>
      <c r="D78" s="507"/>
      <c r="E78" s="507"/>
      <c r="F78" s="507"/>
      <c r="G78" s="507"/>
      <c r="I78" s="488"/>
      <c r="J78" s="481"/>
      <c r="K78" s="501"/>
      <c r="L78" s="508"/>
      <c r="N78" s="481"/>
    </row>
    <row r="79" spans="1:14" x14ac:dyDescent="0.2">
      <c r="A79" s="507"/>
      <c r="B79" s="507"/>
      <c r="C79" s="507"/>
      <c r="D79" s="507"/>
      <c r="E79" s="507"/>
      <c r="F79" s="507"/>
      <c r="G79" s="507"/>
      <c r="I79" s="488"/>
      <c r="J79" s="481"/>
      <c r="K79" s="501"/>
      <c r="L79" s="508"/>
      <c r="N79" s="481"/>
    </row>
    <row r="80" spans="1:14" x14ac:dyDescent="0.2">
      <c r="A80" s="507"/>
      <c r="B80" s="507"/>
      <c r="C80" s="507"/>
      <c r="D80" s="507"/>
      <c r="E80" s="507"/>
      <c r="F80" s="507"/>
      <c r="G80" s="507"/>
      <c r="I80" s="488"/>
      <c r="J80" s="481"/>
      <c r="K80" s="501"/>
      <c r="L80" s="508"/>
      <c r="N80" s="481"/>
    </row>
    <row r="81" spans="1:14" x14ac:dyDescent="0.2">
      <c r="A81" s="507"/>
      <c r="B81" s="507"/>
      <c r="C81" s="507"/>
      <c r="D81" s="507"/>
      <c r="E81" s="507"/>
      <c r="F81" s="507"/>
      <c r="G81" s="507"/>
      <c r="I81" s="488"/>
      <c r="J81" s="481"/>
      <c r="K81" s="501"/>
      <c r="L81" s="508"/>
      <c r="N81" s="481"/>
    </row>
    <row r="82" spans="1:14" x14ac:dyDescent="0.2">
      <c r="A82" s="507"/>
      <c r="B82" s="507"/>
      <c r="C82" s="507"/>
      <c r="D82" s="507"/>
      <c r="E82" s="507"/>
      <c r="F82" s="507"/>
      <c r="G82" s="507"/>
      <c r="I82" s="488"/>
      <c r="J82" s="481"/>
      <c r="K82" s="501"/>
      <c r="L82" s="508"/>
      <c r="N82" s="481"/>
    </row>
    <row r="83" spans="1:14" x14ac:dyDescent="0.2">
      <c r="A83" s="507"/>
      <c r="B83" s="507"/>
      <c r="C83" s="507"/>
      <c r="D83" s="507"/>
      <c r="E83" s="507"/>
      <c r="F83" s="507"/>
      <c r="G83" s="507"/>
      <c r="I83" s="488"/>
      <c r="J83" s="481"/>
      <c r="K83" s="501"/>
      <c r="L83" s="508"/>
      <c r="N83" s="481"/>
    </row>
    <row r="84" spans="1:14" x14ac:dyDescent="0.2">
      <c r="A84" s="507"/>
      <c r="B84" s="507"/>
      <c r="C84" s="507"/>
      <c r="D84" s="507"/>
      <c r="E84" s="507"/>
      <c r="F84" s="507"/>
      <c r="G84" s="507"/>
      <c r="I84" s="488"/>
      <c r="J84" s="481"/>
      <c r="K84" s="501"/>
      <c r="L84" s="508"/>
      <c r="N84" s="481"/>
    </row>
    <row r="85" spans="1:14" x14ac:dyDescent="0.2">
      <c r="A85" s="507"/>
      <c r="B85" s="507"/>
      <c r="C85" s="507"/>
      <c r="D85" s="507"/>
      <c r="E85" s="507"/>
      <c r="F85" s="507"/>
      <c r="G85" s="507"/>
      <c r="H85" s="481"/>
      <c r="I85" s="488"/>
      <c r="J85" s="481"/>
      <c r="K85" s="501"/>
      <c r="L85" s="508"/>
      <c r="N85" s="481"/>
    </row>
    <row r="86" spans="1:14" x14ac:dyDescent="0.2">
      <c r="A86" s="507"/>
      <c r="B86" s="507"/>
      <c r="C86" s="507"/>
      <c r="D86" s="507"/>
      <c r="E86" s="507"/>
      <c r="F86" s="507"/>
      <c r="G86" s="507"/>
      <c r="H86" s="481"/>
      <c r="I86" s="488"/>
      <c r="J86" s="481"/>
      <c r="K86" s="501"/>
      <c r="L86" s="508"/>
      <c r="N86" s="481"/>
    </row>
    <row r="87" spans="1:14" x14ac:dyDescent="0.2">
      <c r="A87" s="507"/>
      <c r="B87" s="507"/>
      <c r="C87" s="507"/>
      <c r="D87" s="507"/>
      <c r="E87" s="507"/>
      <c r="F87" s="507"/>
      <c r="G87" s="507"/>
      <c r="H87" s="481"/>
      <c r="I87" s="488"/>
      <c r="J87" s="481"/>
      <c r="K87" s="501"/>
      <c r="L87" s="508"/>
      <c r="N87" s="481"/>
    </row>
    <row r="88" spans="1:14" x14ac:dyDescent="0.2">
      <c r="A88" s="507"/>
      <c r="B88" s="507"/>
      <c r="C88" s="507"/>
      <c r="D88" s="507"/>
      <c r="E88" s="507"/>
      <c r="F88" s="507"/>
      <c r="G88" s="507"/>
      <c r="H88" s="481"/>
      <c r="I88" s="488"/>
      <c r="J88" s="481"/>
      <c r="K88" s="501"/>
      <c r="L88" s="508"/>
      <c r="N88" s="481"/>
    </row>
    <row r="89" spans="1:14" x14ac:dyDescent="0.2">
      <c r="A89" s="507"/>
      <c r="B89" s="507"/>
      <c r="C89" s="507"/>
      <c r="D89" s="507"/>
      <c r="E89" s="507"/>
      <c r="F89" s="507"/>
      <c r="G89" s="507"/>
      <c r="H89" s="481"/>
      <c r="I89" s="488"/>
      <c r="J89" s="481"/>
      <c r="K89" s="501"/>
      <c r="L89" s="508"/>
      <c r="N89" s="481"/>
    </row>
    <row r="90" spans="1:14" x14ac:dyDescent="0.2">
      <c r="A90" s="507"/>
      <c r="B90" s="507"/>
      <c r="C90" s="507"/>
      <c r="D90" s="507"/>
      <c r="E90" s="507"/>
      <c r="F90" s="507"/>
      <c r="G90" s="507"/>
      <c r="H90" s="481"/>
      <c r="I90" s="488"/>
      <c r="J90" s="481"/>
      <c r="K90" s="501"/>
      <c r="L90" s="508"/>
      <c r="N90" s="481"/>
    </row>
    <row r="91" spans="1:14" x14ac:dyDescent="0.2">
      <c r="A91" s="507"/>
      <c r="B91" s="507"/>
      <c r="C91" s="507"/>
      <c r="D91" s="507"/>
      <c r="E91" s="507"/>
      <c r="F91" s="507"/>
      <c r="G91" s="507"/>
      <c r="H91" s="481"/>
      <c r="I91" s="488"/>
      <c r="J91" s="481"/>
      <c r="K91" s="501"/>
      <c r="L91" s="508"/>
      <c r="N91" s="481"/>
    </row>
    <row r="92" spans="1:14" x14ac:dyDescent="0.2">
      <c r="A92" s="507"/>
      <c r="B92" s="507"/>
      <c r="C92" s="507"/>
      <c r="D92" s="507"/>
      <c r="E92" s="507"/>
      <c r="F92" s="507"/>
      <c r="G92" s="507"/>
      <c r="H92" s="481"/>
      <c r="I92" s="488"/>
      <c r="J92" s="481"/>
      <c r="K92" s="501"/>
      <c r="L92" s="508"/>
      <c r="N92" s="481"/>
    </row>
    <row r="93" spans="1:14" x14ac:dyDescent="0.2">
      <c r="A93" s="507"/>
      <c r="B93" s="507"/>
      <c r="C93" s="507"/>
      <c r="D93" s="507"/>
      <c r="E93" s="507"/>
      <c r="F93" s="507"/>
      <c r="G93" s="507"/>
      <c r="H93" s="481"/>
      <c r="I93" s="488"/>
      <c r="J93" s="481"/>
      <c r="K93" s="501"/>
      <c r="L93" s="508"/>
      <c r="N93" s="481"/>
    </row>
    <row r="94" spans="1:14" x14ac:dyDescent="0.2">
      <c r="A94" s="507"/>
      <c r="B94" s="507"/>
      <c r="C94" s="507"/>
      <c r="D94" s="507"/>
      <c r="E94" s="507"/>
      <c r="F94" s="507"/>
      <c r="G94" s="507"/>
      <c r="H94" s="481"/>
      <c r="I94" s="488"/>
      <c r="J94" s="481"/>
      <c r="K94" s="501"/>
      <c r="L94" s="508"/>
      <c r="N94" s="481"/>
    </row>
    <row r="95" spans="1:14" x14ac:dyDescent="0.2">
      <c r="A95" s="507"/>
      <c r="B95" s="507"/>
      <c r="C95" s="507"/>
      <c r="D95" s="507"/>
      <c r="E95" s="507"/>
      <c r="F95" s="507"/>
      <c r="G95" s="507"/>
      <c r="H95" s="481"/>
      <c r="I95" s="488"/>
      <c r="J95" s="481"/>
      <c r="K95" s="501"/>
      <c r="L95" s="508"/>
      <c r="N95" s="481"/>
    </row>
    <row r="96" spans="1:14" x14ac:dyDescent="0.2">
      <c r="A96" s="507"/>
      <c r="B96" s="507"/>
      <c r="C96" s="507"/>
      <c r="D96" s="507"/>
      <c r="E96" s="507"/>
      <c r="F96" s="507"/>
      <c r="G96" s="507"/>
      <c r="H96" s="481"/>
      <c r="I96" s="488"/>
      <c r="J96" s="481"/>
      <c r="K96" s="501"/>
      <c r="L96" s="508"/>
      <c r="N96" s="481"/>
    </row>
    <row r="97" spans="1:14" x14ac:dyDescent="0.2">
      <c r="A97" s="507"/>
      <c r="B97" s="507"/>
      <c r="C97" s="507"/>
      <c r="D97" s="507"/>
      <c r="E97" s="507"/>
      <c r="F97" s="507"/>
      <c r="G97" s="507"/>
      <c r="H97" s="481"/>
      <c r="I97" s="488"/>
      <c r="J97" s="481"/>
      <c r="K97" s="501"/>
      <c r="L97" s="508"/>
      <c r="N97" s="481"/>
    </row>
    <row r="98" spans="1:14" x14ac:dyDescent="0.2">
      <c r="A98" s="507"/>
      <c r="B98" s="507"/>
      <c r="C98" s="507"/>
      <c r="D98" s="507"/>
      <c r="E98" s="507"/>
      <c r="F98" s="507"/>
      <c r="G98" s="507"/>
      <c r="H98" s="481"/>
      <c r="I98" s="488"/>
      <c r="J98" s="481"/>
      <c r="K98" s="501"/>
      <c r="L98" s="508"/>
      <c r="N98" s="481"/>
    </row>
    <row r="99" spans="1:14" x14ac:dyDescent="0.2">
      <c r="A99" s="507"/>
      <c r="B99" s="507"/>
      <c r="C99" s="507"/>
      <c r="D99" s="507"/>
      <c r="E99" s="507"/>
      <c r="F99" s="507"/>
      <c r="G99" s="507"/>
      <c r="H99" s="481"/>
      <c r="I99" s="488"/>
      <c r="J99" s="481"/>
      <c r="K99" s="501"/>
      <c r="L99" s="508"/>
      <c r="N99" s="481"/>
    </row>
    <row r="100" spans="1:14" x14ac:dyDescent="0.2">
      <c r="A100" s="507"/>
      <c r="B100" s="507"/>
      <c r="C100" s="507"/>
      <c r="D100" s="507"/>
      <c r="E100" s="507"/>
      <c r="F100" s="507"/>
      <c r="G100" s="507"/>
      <c r="H100" s="481"/>
      <c r="I100" s="488"/>
      <c r="J100" s="481"/>
      <c r="K100" s="501"/>
      <c r="L100" s="508"/>
      <c r="N100" s="481"/>
    </row>
    <row r="101" spans="1:14" x14ac:dyDescent="0.2">
      <c r="A101" s="507"/>
      <c r="B101" s="507"/>
      <c r="C101" s="507"/>
      <c r="D101" s="507"/>
      <c r="E101" s="507"/>
      <c r="F101" s="507"/>
      <c r="G101" s="507"/>
      <c r="H101" s="481"/>
      <c r="I101" s="488"/>
      <c r="J101" s="481"/>
      <c r="K101" s="501"/>
      <c r="L101" s="508"/>
      <c r="N101" s="481"/>
    </row>
    <row r="102" spans="1:14" x14ac:dyDescent="0.2">
      <c r="A102" s="507"/>
      <c r="B102" s="507"/>
      <c r="C102" s="507"/>
      <c r="D102" s="507"/>
      <c r="E102" s="507"/>
      <c r="F102" s="507"/>
      <c r="G102" s="507"/>
      <c r="H102" s="481"/>
      <c r="I102" s="488"/>
      <c r="J102" s="481"/>
      <c r="K102" s="501"/>
      <c r="L102" s="508"/>
      <c r="N102" s="481"/>
    </row>
    <row r="103" spans="1:14" x14ac:dyDescent="0.2">
      <c r="A103" s="507"/>
      <c r="B103" s="507"/>
      <c r="C103" s="507"/>
      <c r="D103" s="507"/>
      <c r="E103" s="507"/>
      <c r="F103" s="507"/>
      <c r="G103" s="507"/>
      <c r="H103" s="481"/>
      <c r="I103" s="488"/>
      <c r="J103" s="481"/>
      <c r="K103" s="501"/>
      <c r="L103" s="508"/>
      <c r="N103" s="481"/>
    </row>
    <row r="104" spans="1:14" x14ac:dyDescent="0.2">
      <c r="A104" s="507"/>
      <c r="B104" s="507"/>
      <c r="C104" s="507"/>
      <c r="D104" s="507"/>
      <c r="E104" s="507"/>
      <c r="F104" s="507"/>
      <c r="G104" s="507"/>
      <c r="H104" s="481"/>
      <c r="I104" s="488"/>
      <c r="J104" s="481"/>
      <c r="K104" s="501"/>
      <c r="L104" s="508"/>
      <c r="N104" s="481"/>
    </row>
    <row r="105" spans="1:14" x14ac:dyDescent="0.2">
      <c r="A105" s="507"/>
      <c r="B105" s="507"/>
      <c r="C105" s="507"/>
      <c r="D105" s="507"/>
      <c r="E105" s="507"/>
      <c r="F105" s="507"/>
      <c r="G105" s="507"/>
      <c r="H105" s="481"/>
      <c r="I105" s="488"/>
      <c r="J105" s="481"/>
      <c r="K105" s="501"/>
      <c r="L105" s="508"/>
      <c r="N105" s="481"/>
    </row>
    <row r="106" spans="1:14" x14ac:dyDescent="0.2">
      <c r="A106" s="507"/>
      <c r="B106" s="507"/>
      <c r="C106" s="507"/>
      <c r="D106" s="507"/>
      <c r="E106" s="507"/>
      <c r="F106" s="507"/>
      <c r="G106" s="507"/>
      <c r="H106" s="481"/>
      <c r="I106" s="488"/>
      <c r="J106" s="481"/>
      <c r="K106" s="501"/>
      <c r="L106" s="508"/>
      <c r="N106" s="481"/>
    </row>
    <row r="107" spans="1:14" x14ac:dyDescent="0.2">
      <c r="A107" s="507"/>
      <c r="B107" s="507"/>
      <c r="C107" s="507"/>
      <c r="D107" s="507"/>
      <c r="E107" s="507"/>
      <c r="F107" s="507"/>
      <c r="G107" s="507"/>
      <c r="H107" s="481"/>
      <c r="I107" s="488"/>
      <c r="J107" s="481"/>
      <c r="K107" s="501"/>
      <c r="L107" s="508"/>
      <c r="N107" s="481"/>
    </row>
    <row r="108" spans="1:14" x14ac:dyDescent="0.2">
      <c r="A108" s="507"/>
      <c r="B108" s="507"/>
      <c r="C108" s="507"/>
      <c r="D108" s="507"/>
      <c r="E108" s="507"/>
      <c r="F108" s="507"/>
      <c r="G108" s="507"/>
      <c r="H108" s="481"/>
      <c r="I108" s="488"/>
      <c r="J108" s="481"/>
      <c r="K108" s="501"/>
      <c r="L108" s="508"/>
      <c r="N108" s="481"/>
    </row>
    <row r="109" spans="1:14" x14ac:dyDescent="0.2">
      <c r="A109" s="507"/>
      <c r="B109" s="507"/>
      <c r="C109" s="507"/>
      <c r="D109" s="507"/>
      <c r="E109" s="507"/>
      <c r="F109" s="507"/>
      <c r="G109" s="507"/>
      <c r="H109" s="481"/>
      <c r="I109" s="488"/>
      <c r="J109" s="481"/>
      <c r="K109" s="501"/>
      <c r="L109" s="508"/>
      <c r="N109" s="481"/>
    </row>
    <row r="110" spans="1:14" x14ac:dyDescent="0.2">
      <c r="A110" s="507"/>
      <c r="B110" s="507"/>
      <c r="C110" s="507"/>
      <c r="D110" s="507"/>
      <c r="E110" s="507"/>
      <c r="F110" s="507"/>
      <c r="G110" s="507"/>
      <c r="H110" s="481"/>
      <c r="I110" s="488"/>
      <c r="J110" s="481"/>
      <c r="K110" s="501"/>
      <c r="L110" s="508"/>
      <c r="N110" s="481"/>
    </row>
    <row r="111" spans="1:14" x14ac:dyDescent="0.2">
      <c r="A111" s="507"/>
      <c r="B111" s="507"/>
      <c r="C111" s="507"/>
      <c r="D111" s="507"/>
      <c r="E111" s="507"/>
      <c r="F111" s="507"/>
      <c r="G111" s="507"/>
      <c r="H111" s="481"/>
      <c r="I111" s="488"/>
      <c r="J111" s="481"/>
      <c r="K111" s="501"/>
      <c r="L111" s="508"/>
      <c r="N111" s="481"/>
    </row>
    <row r="112" spans="1:14" x14ac:dyDescent="0.2">
      <c r="A112" s="507"/>
      <c r="B112" s="507"/>
      <c r="C112" s="507"/>
      <c r="D112" s="507"/>
      <c r="E112" s="507"/>
      <c r="F112" s="507"/>
      <c r="G112" s="507"/>
      <c r="H112" s="481"/>
      <c r="I112" s="488"/>
      <c r="J112" s="481"/>
      <c r="K112" s="501"/>
      <c r="L112" s="508"/>
      <c r="N112" s="481"/>
    </row>
    <row r="113" spans="1:14" x14ac:dyDescent="0.2">
      <c r="A113" s="507"/>
      <c r="B113" s="507"/>
      <c r="C113" s="507"/>
      <c r="D113" s="507"/>
      <c r="E113" s="507"/>
      <c r="F113" s="507"/>
      <c r="G113" s="507"/>
      <c r="H113" s="481"/>
      <c r="I113" s="488"/>
      <c r="J113" s="481"/>
      <c r="K113" s="501"/>
      <c r="L113" s="508"/>
      <c r="N113" s="481"/>
    </row>
    <row r="114" spans="1:14" x14ac:dyDescent="0.2">
      <c r="A114" s="507"/>
      <c r="B114" s="507"/>
      <c r="C114" s="507"/>
      <c r="D114" s="507"/>
      <c r="E114" s="507"/>
      <c r="F114" s="507"/>
      <c r="G114" s="507"/>
      <c r="H114" s="481"/>
      <c r="I114" s="488"/>
      <c r="J114" s="481"/>
      <c r="K114" s="501"/>
      <c r="L114" s="508"/>
      <c r="N114" s="481"/>
    </row>
    <row r="115" spans="1:14" x14ac:dyDescent="0.2">
      <c r="A115" s="507"/>
      <c r="B115" s="507"/>
      <c r="C115" s="507"/>
      <c r="D115" s="507"/>
      <c r="E115" s="507"/>
      <c r="F115" s="507"/>
      <c r="G115" s="507"/>
      <c r="H115" s="481"/>
      <c r="I115" s="488"/>
      <c r="J115" s="481"/>
      <c r="K115" s="501"/>
      <c r="L115" s="508"/>
      <c r="N115" s="481"/>
    </row>
    <row r="116" spans="1:14" x14ac:dyDescent="0.2">
      <c r="A116" s="507"/>
      <c r="B116" s="507"/>
      <c r="C116" s="507"/>
      <c r="D116" s="507"/>
      <c r="E116" s="507"/>
      <c r="F116" s="507"/>
      <c r="G116" s="507"/>
      <c r="H116" s="481"/>
      <c r="I116" s="488"/>
      <c r="J116" s="481"/>
      <c r="K116" s="501"/>
      <c r="L116" s="508"/>
      <c r="N116" s="481"/>
    </row>
    <row r="117" spans="1:14" x14ac:dyDescent="0.2">
      <c r="A117" s="507"/>
      <c r="B117" s="507"/>
      <c r="C117" s="507"/>
      <c r="D117" s="507"/>
      <c r="E117" s="507"/>
      <c r="F117" s="507"/>
      <c r="G117" s="507"/>
      <c r="H117" s="481"/>
      <c r="I117" s="488"/>
      <c r="J117" s="481"/>
      <c r="K117" s="501"/>
      <c r="L117" s="508"/>
      <c r="N117" s="481"/>
    </row>
    <row r="118" spans="1:14" x14ac:dyDescent="0.2">
      <c r="A118" s="507"/>
      <c r="B118" s="507"/>
      <c r="C118" s="507"/>
      <c r="D118" s="507"/>
      <c r="E118" s="507"/>
      <c r="F118" s="507"/>
      <c r="G118" s="507"/>
      <c r="H118" s="481"/>
      <c r="I118" s="488"/>
      <c r="J118" s="481"/>
      <c r="K118" s="501"/>
      <c r="L118" s="508"/>
      <c r="N118" s="481"/>
    </row>
    <row r="119" spans="1:14" x14ac:dyDescent="0.2">
      <c r="A119" s="507"/>
      <c r="B119" s="507"/>
      <c r="C119" s="507"/>
      <c r="D119" s="507"/>
      <c r="E119" s="507"/>
      <c r="F119" s="507"/>
      <c r="G119" s="507"/>
      <c r="H119" s="481"/>
      <c r="I119" s="488"/>
      <c r="J119" s="481"/>
      <c r="K119" s="501"/>
      <c r="L119" s="508"/>
      <c r="N119" s="481"/>
    </row>
    <row r="120" spans="1:14" x14ac:dyDescent="0.2">
      <c r="A120" s="507"/>
      <c r="B120" s="507"/>
      <c r="C120" s="507"/>
      <c r="D120" s="507"/>
      <c r="E120" s="507"/>
      <c r="F120" s="507"/>
      <c r="G120" s="507"/>
      <c r="H120" s="481"/>
      <c r="I120" s="488"/>
      <c r="J120" s="481"/>
      <c r="K120" s="501"/>
      <c r="L120" s="508"/>
      <c r="N120" s="481"/>
    </row>
    <row r="121" spans="1:14" x14ac:dyDescent="0.2">
      <c r="A121" s="507"/>
      <c r="B121" s="507"/>
      <c r="C121" s="507"/>
      <c r="D121" s="507"/>
      <c r="E121" s="507"/>
      <c r="F121" s="507"/>
      <c r="G121" s="507"/>
      <c r="H121" s="481"/>
      <c r="I121" s="488"/>
      <c r="J121" s="481"/>
      <c r="K121" s="501"/>
      <c r="L121" s="508"/>
      <c r="N121" s="481"/>
    </row>
    <row r="122" spans="1:14" x14ac:dyDescent="0.2">
      <c r="A122" s="507"/>
      <c r="B122" s="507"/>
      <c r="C122" s="507"/>
      <c r="D122" s="507"/>
      <c r="E122" s="507"/>
      <c r="F122" s="507"/>
      <c r="G122" s="507"/>
      <c r="H122" s="481"/>
      <c r="I122" s="488"/>
      <c r="J122" s="481"/>
      <c r="K122" s="501"/>
      <c r="L122" s="508"/>
      <c r="N122" s="481"/>
    </row>
    <row r="123" spans="1:14" x14ac:dyDescent="0.2">
      <c r="A123" s="507"/>
      <c r="B123" s="507"/>
      <c r="C123" s="507"/>
      <c r="D123" s="507"/>
      <c r="E123" s="507"/>
      <c r="F123" s="507"/>
      <c r="G123" s="507"/>
      <c r="H123" s="481"/>
      <c r="I123" s="488"/>
      <c r="J123" s="481"/>
      <c r="K123" s="501"/>
      <c r="L123" s="508"/>
      <c r="N123" s="481"/>
    </row>
    <row r="124" spans="1:14" x14ac:dyDescent="0.2">
      <c r="A124" s="507"/>
      <c r="B124" s="507"/>
      <c r="C124" s="507"/>
      <c r="D124" s="507"/>
      <c r="E124" s="507"/>
      <c r="F124" s="507"/>
      <c r="G124" s="507"/>
      <c r="H124" s="481"/>
      <c r="I124" s="488"/>
      <c r="J124" s="481"/>
      <c r="K124" s="501"/>
      <c r="L124" s="508"/>
      <c r="N124" s="481"/>
    </row>
    <row r="125" spans="1:14" x14ac:dyDescent="0.2">
      <c r="A125" s="507"/>
      <c r="B125" s="507"/>
      <c r="C125" s="507"/>
      <c r="D125" s="507"/>
      <c r="E125" s="507"/>
      <c r="F125" s="507"/>
      <c r="G125" s="507"/>
      <c r="H125" s="481"/>
      <c r="I125" s="488"/>
      <c r="J125" s="481"/>
      <c r="K125" s="501"/>
      <c r="L125" s="508"/>
      <c r="N125" s="481"/>
    </row>
    <row r="126" spans="1:14" x14ac:dyDescent="0.2">
      <c r="A126" s="507"/>
      <c r="B126" s="507"/>
      <c r="C126" s="507"/>
      <c r="D126" s="507"/>
      <c r="E126" s="507"/>
      <c r="F126" s="507"/>
      <c r="G126" s="507"/>
      <c r="H126" s="481"/>
      <c r="I126" s="488"/>
      <c r="J126" s="481"/>
      <c r="K126" s="501"/>
      <c r="L126" s="508"/>
      <c r="N126" s="481"/>
    </row>
    <row r="127" spans="1:14" x14ac:dyDescent="0.2">
      <c r="A127" s="507"/>
      <c r="B127" s="507"/>
      <c r="C127" s="507"/>
      <c r="D127" s="507"/>
      <c r="E127" s="507"/>
      <c r="F127" s="507"/>
      <c r="G127" s="507"/>
      <c r="H127" s="481"/>
      <c r="I127" s="488"/>
      <c r="J127" s="481"/>
      <c r="K127" s="501"/>
      <c r="L127" s="508"/>
      <c r="N127" s="481"/>
    </row>
    <row r="128" spans="1:14" x14ac:dyDescent="0.2">
      <c r="A128" s="507"/>
      <c r="B128" s="507"/>
      <c r="C128" s="507"/>
      <c r="D128" s="507"/>
      <c r="E128" s="507"/>
      <c r="F128" s="507"/>
      <c r="G128" s="507"/>
      <c r="H128" s="481"/>
      <c r="I128" s="488"/>
      <c r="J128" s="481"/>
      <c r="K128" s="501"/>
      <c r="L128" s="508"/>
      <c r="N128" s="481"/>
    </row>
    <row r="129" spans="1:14" x14ac:dyDescent="0.2">
      <c r="A129" s="507"/>
      <c r="B129" s="507"/>
      <c r="C129" s="507"/>
      <c r="D129" s="507"/>
      <c r="E129" s="507"/>
      <c r="F129" s="507"/>
      <c r="G129" s="507"/>
      <c r="H129" s="481"/>
      <c r="I129" s="488"/>
      <c r="J129" s="481"/>
      <c r="K129" s="501"/>
      <c r="L129" s="508"/>
      <c r="N129" s="481"/>
    </row>
    <row r="130" spans="1:14" x14ac:dyDescent="0.2">
      <c r="B130" s="507"/>
      <c r="C130" s="507"/>
      <c r="D130" s="507"/>
      <c r="E130" s="507"/>
      <c r="F130" s="507"/>
      <c r="G130" s="507"/>
      <c r="H130" s="481"/>
      <c r="I130" s="488"/>
    </row>
    <row r="131" spans="1:14" x14ac:dyDescent="0.2">
      <c r="B131" s="507"/>
      <c r="C131" s="507"/>
      <c r="D131" s="507"/>
      <c r="E131" s="507"/>
      <c r="F131" s="507"/>
      <c r="G131" s="507"/>
      <c r="H131" s="481"/>
      <c r="I131" s="488"/>
    </row>
    <row r="132" spans="1:14" x14ac:dyDescent="0.2">
      <c r="B132" s="507"/>
      <c r="C132" s="507"/>
      <c r="D132" s="507"/>
      <c r="E132" s="507"/>
      <c r="F132" s="507"/>
      <c r="G132" s="507"/>
      <c r="H132" s="481"/>
      <c r="I132" s="488"/>
    </row>
    <row r="245" spans="1:14" x14ac:dyDescent="0.2">
      <c r="A245" s="509"/>
      <c r="J245" s="481"/>
      <c r="K245" s="501"/>
      <c r="L245" s="508"/>
      <c r="N245" s="481"/>
    </row>
    <row r="248" spans="1:14" x14ac:dyDescent="0.2">
      <c r="B248" s="509"/>
      <c r="C248" s="509"/>
      <c r="D248" s="509"/>
      <c r="E248" s="509"/>
      <c r="F248" s="509"/>
      <c r="G248" s="509"/>
      <c r="H248" s="509"/>
      <c r="I248" s="488"/>
    </row>
  </sheetData>
  <mergeCells count="2">
    <mergeCell ref="B2:N2"/>
    <mergeCell ref="B32:I32"/>
  </mergeCells>
  <pageMargins left="0.7" right="0.7" top="0.75" bottom="0.75" header="0.3" footer="0.3"/>
  <pageSetup paperSize="9" scale="9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O241"/>
  <sheetViews>
    <sheetView showGridLines="0" workbookViewId="0"/>
  </sheetViews>
  <sheetFormatPr defaultColWidth="9.44140625" defaultRowHeight="12.75" x14ac:dyDescent="0.2"/>
  <cols>
    <col min="1" max="1" width="7.109375" style="481" customWidth="1"/>
    <col min="2" max="2" width="14" style="481" customWidth="1"/>
    <col min="3" max="6" width="8.77734375" style="481" customWidth="1"/>
    <col min="7" max="7" width="7.21875" style="482" customWidth="1"/>
    <col min="8" max="8" width="7.21875" style="483" customWidth="1"/>
    <col min="9" max="9" width="8.109375" style="484" customWidth="1"/>
    <col min="10" max="10" width="9.44140625" style="485" customWidth="1"/>
    <col min="11" max="11" width="6.6640625" style="486" customWidth="1"/>
    <col min="12" max="12" width="7" style="487" customWidth="1"/>
    <col min="13" max="13" width="7" style="488" customWidth="1"/>
    <col min="14" max="246" width="7.109375" style="481" customWidth="1"/>
    <col min="247" max="247" width="35" style="481" customWidth="1"/>
    <col min="248" max="255" width="7.21875" style="481" customWidth="1"/>
    <col min="256" max="16384" width="9.44140625" style="481"/>
  </cols>
  <sheetData>
    <row r="1" spans="2:15" ht="14.25" customHeight="1" x14ac:dyDescent="0.3">
      <c r="B1" s="539"/>
    </row>
    <row r="2" spans="2:15" s="12" customFormat="1" ht="37.5" customHeight="1" x14ac:dyDescent="0.2">
      <c r="B2" s="865" t="s">
        <v>309</v>
      </c>
      <c r="C2" s="865"/>
      <c r="D2" s="865"/>
      <c r="E2" s="865"/>
      <c r="F2" s="865"/>
      <c r="G2" s="498"/>
      <c r="H2" s="498"/>
      <c r="I2" s="498"/>
      <c r="J2" s="498"/>
      <c r="K2" s="498"/>
      <c r="L2" s="498"/>
      <c r="M2" s="498"/>
      <c r="N2" s="567"/>
    </row>
    <row r="3" spans="2:15" x14ac:dyDescent="0.2">
      <c r="G3" s="498"/>
      <c r="H3" s="498"/>
      <c r="I3" s="498"/>
      <c r="J3" s="498"/>
      <c r="K3" s="498"/>
      <c r="L3" s="498"/>
      <c r="M3" s="498"/>
    </row>
    <row r="4" spans="2:15" s="489" customFormat="1" x14ac:dyDescent="0.2">
      <c r="B4" s="589" t="s">
        <v>256</v>
      </c>
      <c r="C4" s="590"/>
      <c r="D4" s="590"/>
      <c r="E4" s="590"/>
      <c r="F4" s="590"/>
      <c r="G4" s="498"/>
      <c r="H4" s="498"/>
      <c r="I4" s="498"/>
      <c r="J4" s="498"/>
      <c r="K4" s="498"/>
      <c r="L4" s="498"/>
      <c r="M4" s="498"/>
    </row>
    <row r="5" spans="2:15" s="200" customFormat="1" ht="25.5" x14ac:dyDescent="0.2">
      <c r="B5" s="511"/>
      <c r="C5" s="512" t="s">
        <v>14</v>
      </c>
      <c r="D5" s="513" t="s">
        <v>50</v>
      </c>
      <c r="E5" s="513" t="s">
        <v>49</v>
      </c>
      <c r="F5" s="512" t="s">
        <v>88</v>
      </c>
      <c r="G5" s="498"/>
      <c r="H5" s="498"/>
      <c r="I5" s="498"/>
      <c r="J5" s="498"/>
      <c r="K5" s="498"/>
      <c r="L5" s="498"/>
      <c r="M5" s="498"/>
    </row>
    <row r="6" spans="2:15" s="200" customFormat="1" ht="14.25" customHeight="1" x14ac:dyDescent="0.2">
      <c r="B6" s="431"/>
      <c r="C6" s="432"/>
      <c r="D6" s="432"/>
      <c r="E6" s="433"/>
      <c r="F6" s="462" t="s">
        <v>4</v>
      </c>
      <c r="G6" s="498"/>
      <c r="H6" s="498"/>
      <c r="I6" s="498"/>
      <c r="J6" s="498"/>
      <c r="K6" s="498"/>
      <c r="L6" s="498"/>
      <c r="M6" s="498"/>
      <c r="N6" s="498"/>
      <c r="O6" s="498"/>
    </row>
    <row r="7" spans="2:15" s="200" customFormat="1" ht="14.25" customHeight="1" x14ac:dyDescent="0.2">
      <c r="B7" s="431"/>
      <c r="C7" s="432"/>
      <c r="D7" s="432"/>
      <c r="E7" s="433"/>
      <c r="F7" s="462"/>
      <c r="H7" s="400"/>
      <c r="I7" s="498"/>
      <c r="J7" s="498"/>
      <c r="K7" s="498"/>
      <c r="L7" s="498"/>
      <c r="M7" s="498"/>
      <c r="N7" s="498"/>
      <c r="O7" s="498"/>
    </row>
    <row r="8" spans="2:15" s="200" customFormat="1" ht="14.25" customHeight="1" x14ac:dyDescent="0.2">
      <c r="B8" s="383" t="s">
        <v>9</v>
      </c>
      <c r="C8" s="528">
        <v>356.29693980210396</v>
      </c>
      <c r="D8" s="304">
        <v>249.8889810965731</v>
      </c>
      <c r="E8" s="304">
        <v>272.00517976278718</v>
      </c>
      <c r="F8" s="528">
        <v>521.89416085935989</v>
      </c>
      <c r="I8" s="498"/>
      <c r="J8" s="498"/>
      <c r="K8" s="498"/>
      <c r="L8" s="498"/>
      <c r="M8" s="498"/>
      <c r="N8" s="498"/>
      <c r="O8" s="498"/>
    </row>
    <row r="9" spans="2:15" s="200" customFormat="1" ht="14.25" customHeight="1" x14ac:dyDescent="0.2">
      <c r="B9" s="383" t="s">
        <v>10</v>
      </c>
      <c r="C9" s="528">
        <v>300.45978866775607</v>
      </c>
      <c r="D9" s="304">
        <v>301.09372107610039</v>
      </c>
      <c r="E9" s="304">
        <v>251.57298575292785</v>
      </c>
      <c r="F9" s="528">
        <v>552.66670682902816</v>
      </c>
      <c r="H9" s="498"/>
      <c r="I9" s="498"/>
      <c r="J9" s="498"/>
    </row>
    <row r="10" spans="2:15" s="200" customFormat="1" ht="14.25" customHeight="1" x14ac:dyDescent="0.2">
      <c r="B10" s="383" t="s">
        <v>17</v>
      </c>
      <c r="C10" s="528">
        <v>353.18061054058529</v>
      </c>
      <c r="D10" s="304">
        <v>334.84364569968682</v>
      </c>
      <c r="E10" s="304">
        <v>419.77188839692565</v>
      </c>
      <c r="F10" s="528">
        <v>754.61553409661224</v>
      </c>
      <c r="H10" s="498"/>
      <c r="I10" s="498"/>
      <c r="J10" s="498"/>
    </row>
    <row r="11" spans="2:15" s="200" customFormat="1" ht="14.25" customHeight="1" x14ac:dyDescent="0.2">
      <c r="B11" s="383" t="s">
        <v>136</v>
      </c>
      <c r="C11" s="528">
        <v>348.54767352637066</v>
      </c>
      <c r="D11" s="304">
        <v>315.00787430707243</v>
      </c>
      <c r="E11" s="304">
        <v>397.2759576882388</v>
      </c>
      <c r="F11" s="528">
        <v>712.2838319953114</v>
      </c>
      <c r="H11" s="498"/>
      <c r="I11" s="498"/>
      <c r="J11" s="498"/>
    </row>
    <row r="12" spans="2:15" s="200" customFormat="1" ht="14.25" customHeight="1" x14ac:dyDescent="0.2">
      <c r="B12" s="202" t="s">
        <v>228</v>
      </c>
      <c r="C12" s="635">
        <v>376.03756383560966</v>
      </c>
      <c r="D12" s="630">
        <v>293.75797276418177</v>
      </c>
      <c r="E12" s="630">
        <v>391.64244551685732</v>
      </c>
      <c r="F12" s="635">
        <v>685</v>
      </c>
      <c r="H12" s="498"/>
      <c r="I12" s="498"/>
      <c r="J12" s="498"/>
    </row>
    <row r="13" spans="2:15" s="200" customFormat="1" ht="14.25" customHeight="1" x14ac:dyDescent="0.2">
      <c r="B13" s="431"/>
      <c r="C13" s="432"/>
      <c r="D13" s="432"/>
      <c r="E13" s="433"/>
      <c r="F13" s="462" t="s">
        <v>5</v>
      </c>
    </row>
    <row r="14" spans="2:15" s="200" customFormat="1" ht="14.25" customHeight="1" x14ac:dyDescent="0.2">
      <c r="B14" s="431"/>
      <c r="C14" s="432"/>
      <c r="D14" s="432"/>
      <c r="E14" s="433"/>
      <c r="F14" s="462"/>
    </row>
    <row r="15" spans="2:15" s="200" customFormat="1" ht="14.25" customHeight="1" x14ac:dyDescent="0.2">
      <c r="B15" s="383" t="s">
        <v>9</v>
      </c>
      <c r="C15" s="636">
        <v>10.900032737141938</v>
      </c>
      <c r="D15" s="305">
        <v>23.799723172819089</v>
      </c>
      <c r="E15" s="305">
        <v>23.084674034244692</v>
      </c>
      <c r="F15" s="636">
        <v>23.421608444716167</v>
      </c>
    </row>
    <row r="16" spans="2:15" s="200" customFormat="1" ht="14.25" customHeight="1" x14ac:dyDescent="0.2">
      <c r="B16" s="383" t="s">
        <v>10</v>
      </c>
      <c r="C16" s="636">
        <v>8.7000569311458928</v>
      </c>
      <c r="D16" s="305">
        <v>28.14873933612586</v>
      </c>
      <c r="E16" s="305">
        <v>22.572406242059266</v>
      </c>
      <c r="F16" s="636">
        <v>25.303303623974845</v>
      </c>
    </row>
    <row r="17" spans="1:13" s="200" customFormat="1" ht="14.25" customHeight="1" x14ac:dyDescent="0.2">
      <c r="B17" s="383" t="s">
        <v>17</v>
      </c>
      <c r="C17" s="636">
        <v>9.1734661457283533</v>
      </c>
      <c r="D17" s="305">
        <v>31.002707333025093</v>
      </c>
      <c r="E17" s="305">
        <v>28.49988924726614</v>
      </c>
      <c r="F17" s="636">
        <v>29.558732799566567</v>
      </c>
    </row>
    <row r="18" spans="1:13" s="200" customFormat="1" ht="14.25" customHeight="1" x14ac:dyDescent="0.2">
      <c r="B18" s="383" t="s">
        <v>136</v>
      </c>
      <c r="C18" s="636">
        <v>9.0699752166701657</v>
      </c>
      <c r="D18" s="305">
        <v>27.446538044822304</v>
      </c>
      <c r="E18" s="305">
        <v>27.892489746770554</v>
      </c>
      <c r="F18" s="636">
        <v>27.693492846643693</v>
      </c>
    </row>
    <row r="19" spans="1:13" s="200" customFormat="1" ht="14.25" customHeight="1" x14ac:dyDescent="0.2">
      <c r="B19" s="202" t="s">
        <v>228</v>
      </c>
      <c r="C19" s="637">
        <v>9.282887798971073</v>
      </c>
      <c r="D19" s="634">
        <v>26.400237398095104</v>
      </c>
      <c r="E19" s="634">
        <v>24.688087322147005</v>
      </c>
      <c r="F19" s="637">
        <v>25.393932171255056</v>
      </c>
    </row>
    <row r="20" spans="1:13" s="200" customFormat="1" ht="14.25" customHeight="1" x14ac:dyDescent="0.2">
      <c r="B20" s="431"/>
      <c r="C20" s="432"/>
      <c r="D20" s="432"/>
      <c r="E20" s="433"/>
      <c r="F20" s="462" t="s">
        <v>139</v>
      </c>
    </row>
    <row r="21" spans="1:13" s="200" customFormat="1" ht="14.25" customHeight="1" x14ac:dyDescent="0.2">
      <c r="B21" s="431"/>
      <c r="C21" s="432"/>
      <c r="D21" s="432"/>
      <c r="E21" s="433"/>
      <c r="F21" s="462"/>
    </row>
    <row r="22" spans="1:13" s="200" customFormat="1" ht="14.25" customHeight="1" x14ac:dyDescent="0.2">
      <c r="B22" s="383" t="s">
        <v>9</v>
      </c>
      <c r="C22" s="211">
        <v>1747</v>
      </c>
      <c r="D22" s="211">
        <v>874</v>
      </c>
      <c r="E22" s="211">
        <v>957</v>
      </c>
      <c r="F22" s="211">
        <v>1831</v>
      </c>
    </row>
    <row r="23" spans="1:13" s="200" customFormat="1" ht="14.25" customHeight="1" x14ac:dyDescent="0.2">
      <c r="B23" s="383" t="s">
        <v>10</v>
      </c>
      <c r="C23" s="211">
        <v>1822</v>
      </c>
      <c r="D23" s="211">
        <v>926</v>
      </c>
      <c r="E23" s="211">
        <v>966</v>
      </c>
      <c r="F23" s="211">
        <v>1892</v>
      </c>
    </row>
    <row r="24" spans="1:13" s="200" customFormat="1" ht="14.25" customHeight="1" x14ac:dyDescent="0.2">
      <c r="B24" s="383" t="s">
        <v>17</v>
      </c>
      <c r="C24" s="211">
        <v>1794</v>
      </c>
      <c r="D24" s="211">
        <v>926</v>
      </c>
      <c r="E24" s="211">
        <v>1260</v>
      </c>
      <c r="F24" s="211">
        <v>2186</v>
      </c>
    </row>
    <row r="25" spans="1:13" s="200" customFormat="1" ht="14.25" customHeight="1" x14ac:dyDescent="0.2">
      <c r="B25" s="383" t="s">
        <v>136</v>
      </c>
      <c r="C25" s="211">
        <v>1851</v>
      </c>
      <c r="D25" s="211">
        <v>980</v>
      </c>
      <c r="E25" s="211">
        <v>1145</v>
      </c>
      <c r="F25" s="211">
        <v>2125</v>
      </c>
    </row>
    <row r="26" spans="1:13" s="200" customFormat="1" ht="14.25" customHeight="1" x14ac:dyDescent="0.2">
      <c r="B26" s="202" t="s">
        <v>228</v>
      </c>
      <c r="C26" s="212">
        <v>1823</v>
      </c>
      <c r="D26" s="212">
        <v>1042</v>
      </c>
      <c r="E26" s="212">
        <v>1423</v>
      </c>
      <c r="F26" s="212">
        <v>2465</v>
      </c>
    </row>
    <row r="27" spans="1:13" s="200" customFormat="1" ht="28.5" customHeight="1" x14ac:dyDescent="0.2">
      <c r="B27" s="872" t="s">
        <v>249</v>
      </c>
      <c r="C27" s="873"/>
      <c r="D27" s="873"/>
      <c r="E27" s="873"/>
      <c r="F27" s="873"/>
    </row>
    <row r="28" spans="1:13" ht="14.25" customHeight="1" x14ac:dyDescent="0.2">
      <c r="A28" s="505"/>
      <c r="B28" s="506" t="s">
        <v>18</v>
      </c>
      <c r="I28" s="481"/>
      <c r="J28" s="481"/>
      <c r="K28" s="481"/>
      <c r="L28" s="481"/>
      <c r="M28" s="481"/>
    </row>
    <row r="29" spans="1:13" x14ac:dyDescent="0.2">
      <c r="A29" s="507"/>
      <c r="B29" s="507"/>
      <c r="C29" s="507"/>
      <c r="D29" s="507"/>
      <c r="E29" s="507"/>
      <c r="F29" s="507"/>
      <c r="I29" s="481"/>
      <c r="J29" s="481"/>
      <c r="K29" s="481"/>
      <c r="L29" s="481"/>
      <c r="M29" s="481"/>
    </row>
    <row r="30" spans="1:13" x14ac:dyDescent="0.2">
      <c r="A30" s="507"/>
      <c r="B30" s="507"/>
      <c r="C30" s="507"/>
      <c r="D30" s="507"/>
      <c r="E30" s="507"/>
      <c r="F30" s="507"/>
      <c r="I30" s="481"/>
      <c r="J30" s="481"/>
      <c r="K30" s="481"/>
      <c r="L30" s="481"/>
      <c r="M30" s="481"/>
    </row>
    <row r="31" spans="1:13" x14ac:dyDescent="0.2">
      <c r="A31" s="507"/>
      <c r="B31" s="507"/>
      <c r="C31" s="507"/>
      <c r="D31" s="507"/>
      <c r="E31" s="507"/>
      <c r="F31" s="507"/>
      <c r="I31" s="481"/>
      <c r="J31" s="481"/>
      <c r="K31" s="481"/>
      <c r="L31" s="481"/>
      <c r="M31" s="481"/>
    </row>
    <row r="32" spans="1:13" x14ac:dyDescent="0.2">
      <c r="A32" s="507"/>
      <c r="B32" s="507"/>
      <c r="C32" s="507"/>
      <c r="D32" s="507"/>
      <c r="E32" s="507"/>
      <c r="F32" s="507"/>
      <c r="I32" s="481"/>
      <c r="J32" s="481"/>
      <c r="K32" s="481"/>
      <c r="L32" s="481"/>
      <c r="M32" s="481"/>
    </row>
    <row r="33" spans="1:13" x14ac:dyDescent="0.2">
      <c r="A33" s="507"/>
      <c r="B33" s="507"/>
      <c r="C33" s="507"/>
      <c r="D33" s="507"/>
      <c r="E33" s="507"/>
      <c r="F33" s="507"/>
      <c r="G33" s="481"/>
      <c r="H33" s="488"/>
      <c r="I33" s="481"/>
      <c r="J33" s="481"/>
      <c r="K33" s="481"/>
      <c r="L33" s="481"/>
      <c r="M33" s="481"/>
    </row>
    <row r="34" spans="1:13" x14ac:dyDescent="0.2">
      <c r="A34" s="507"/>
      <c r="B34" s="507"/>
      <c r="C34" s="507"/>
      <c r="D34" s="507"/>
      <c r="E34" s="507"/>
      <c r="F34" s="507"/>
      <c r="G34" s="481"/>
      <c r="H34" s="488"/>
      <c r="I34" s="481"/>
      <c r="J34" s="481"/>
      <c r="K34" s="481"/>
      <c r="L34" s="481"/>
      <c r="M34" s="481"/>
    </row>
    <row r="35" spans="1:13" x14ac:dyDescent="0.2">
      <c r="A35" s="507"/>
      <c r="B35" s="507"/>
      <c r="C35" s="507"/>
      <c r="D35" s="507"/>
      <c r="E35" s="507"/>
      <c r="F35" s="507"/>
      <c r="G35" s="481"/>
      <c r="H35" s="488"/>
      <c r="I35" s="481"/>
      <c r="J35" s="481"/>
      <c r="K35" s="481"/>
      <c r="L35" s="481"/>
      <c r="M35" s="481"/>
    </row>
    <row r="36" spans="1:13" x14ac:dyDescent="0.2">
      <c r="A36" s="507"/>
      <c r="B36" s="507"/>
      <c r="C36" s="507"/>
      <c r="D36" s="507"/>
      <c r="E36" s="507"/>
      <c r="F36" s="507"/>
      <c r="G36" s="481"/>
      <c r="H36" s="488"/>
      <c r="I36" s="481"/>
      <c r="J36" s="481"/>
      <c r="K36" s="481"/>
      <c r="L36" s="481"/>
      <c r="M36" s="481"/>
    </row>
    <row r="37" spans="1:13" x14ac:dyDescent="0.2">
      <c r="A37" s="507"/>
      <c r="B37" s="507"/>
      <c r="C37" s="507"/>
      <c r="D37" s="507"/>
      <c r="E37" s="507"/>
      <c r="F37" s="507"/>
      <c r="G37" s="481"/>
      <c r="H37" s="488"/>
      <c r="I37" s="481"/>
      <c r="J37" s="481"/>
      <c r="K37" s="481"/>
      <c r="L37" s="481"/>
      <c r="M37" s="481"/>
    </row>
    <row r="38" spans="1:13" x14ac:dyDescent="0.2">
      <c r="A38" s="507"/>
      <c r="B38" s="507"/>
      <c r="C38" s="507"/>
      <c r="D38" s="507"/>
      <c r="E38" s="507"/>
      <c r="F38" s="507"/>
      <c r="G38" s="481"/>
      <c r="H38" s="488"/>
      <c r="I38" s="481"/>
      <c r="J38" s="481"/>
      <c r="K38" s="481"/>
      <c r="L38" s="481"/>
      <c r="M38" s="481"/>
    </row>
    <row r="39" spans="1:13" x14ac:dyDescent="0.2">
      <c r="A39" s="507"/>
      <c r="B39" s="507"/>
      <c r="C39" s="507"/>
      <c r="D39" s="507"/>
      <c r="E39" s="507"/>
      <c r="F39" s="507"/>
      <c r="G39" s="481"/>
      <c r="H39" s="488"/>
      <c r="I39" s="481"/>
      <c r="J39" s="481"/>
      <c r="K39" s="481"/>
      <c r="L39" s="481"/>
      <c r="M39" s="481"/>
    </row>
    <row r="40" spans="1:13" x14ac:dyDescent="0.2">
      <c r="A40" s="507"/>
      <c r="B40" s="507"/>
      <c r="C40" s="507"/>
      <c r="D40" s="507"/>
      <c r="E40" s="507"/>
      <c r="F40" s="507"/>
      <c r="G40" s="481"/>
      <c r="H40" s="488"/>
      <c r="I40" s="481"/>
      <c r="J40" s="501"/>
      <c r="K40" s="508"/>
      <c r="M40" s="481"/>
    </row>
    <row r="41" spans="1:13" x14ac:dyDescent="0.2">
      <c r="A41" s="507"/>
      <c r="B41" s="507"/>
      <c r="C41" s="507"/>
      <c r="D41" s="507"/>
      <c r="E41" s="507"/>
      <c r="F41" s="507"/>
      <c r="G41" s="481"/>
      <c r="H41" s="488"/>
      <c r="I41" s="481"/>
      <c r="J41" s="501"/>
      <c r="K41" s="508"/>
      <c r="M41" s="481"/>
    </row>
    <row r="42" spans="1:13" x14ac:dyDescent="0.2">
      <c r="A42" s="507"/>
      <c r="B42" s="507"/>
      <c r="C42" s="507"/>
      <c r="D42" s="507"/>
      <c r="E42" s="507"/>
      <c r="F42" s="507"/>
      <c r="G42" s="481"/>
      <c r="H42" s="488"/>
      <c r="I42" s="481"/>
      <c r="J42" s="501"/>
      <c r="K42" s="508"/>
      <c r="M42" s="481"/>
    </row>
    <row r="43" spans="1:13" x14ac:dyDescent="0.2">
      <c r="A43" s="507"/>
      <c r="B43" s="507"/>
      <c r="C43" s="507"/>
      <c r="D43" s="507"/>
      <c r="E43" s="507"/>
      <c r="F43" s="507"/>
      <c r="G43" s="481"/>
      <c r="H43" s="488"/>
      <c r="I43" s="481"/>
      <c r="J43" s="501"/>
      <c r="K43" s="508"/>
      <c r="M43" s="481"/>
    </row>
    <row r="44" spans="1:13" x14ac:dyDescent="0.2">
      <c r="A44" s="507"/>
      <c r="B44" s="507"/>
      <c r="C44" s="507"/>
      <c r="D44" s="507"/>
      <c r="E44" s="507"/>
      <c r="F44" s="507"/>
      <c r="G44" s="481"/>
      <c r="H44" s="488"/>
      <c r="I44" s="481"/>
      <c r="J44" s="501"/>
      <c r="K44" s="508"/>
      <c r="M44" s="481"/>
    </row>
    <row r="45" spans="1:13" x14ac:dyDescent="0.2">
      <c r="A45" s="507"/>
      <c r="B45" s="507"/>
      <c r="C45" s="507"/>
      <c r="D45" s="507"/>
      <c r="E45" s="507"/>
      <c r="F45" s="507"/>
      <c r="G45" s="481"/>
      <c r="H45" s="488"/>
      <c r="I45" s="481"/>
      <c r="J45" s="501"/>
      <c r="K45" s="508"/>
      <c r="M45" s="481"/>
    </row>
    <row r="46" spans="1:13" x14ac:dyDescent="0.2">
      <c r="A46" s="507"/>
      <c r="B46" s="507"/>
      <c r="C46" s="507"/>
      <c r="D46" s="507"/>
      <c r="E46" s="507"/>
      <c r="F46" s="507"/>
      <c r="G46" s="481"/>
      <c r="H46" s="488"/>
      <c r="I46" s="481"/>
      <c r="J46" s="501"/>
      <c r="K46" s="508"/>
      <c r="M46" s="481"/>
    </row>
    <row r="47" spans="1:13" x14ac:dyDescent="0.2">
      <c r="A47" s="507"/>
      <c r="B47" s="507"/>
      <c r="C47" s="507"/>
      <c r="D47" s="507"/>
      <c r="E47" s="507"/>
      <c r="F47" s="507"/>
      <c r="G47" s="481"/>
      <c r="H47" s="488"/>
      <c r="I47" s="481"/>
      <c r="J47" s="501"/>
      <c r="K47" s="508"/>
      <c r="M47" s="481"/>
    </row>
    <row r="48" spans="1:13" x14ac:dyDescent="0.2">
      <c r="A48" s="507"/>
      <c r="B48" s="507"/>
      <c r="C48" s="507"/>
      <c r="D48" s="507"/>
      <c r="E48" s="507"/>
      <c r="F48" s="507"/>
      <c r="G48" s="481"/>
      <c r="H48" s="488"/>
      <c r="I48" s="481"/>
      <c r="J48" s="501"/>
      <c r="K48" s="508"/>
      <c r="M48" s="481"/>
    </row>
    <row r="49" spans="1:13" x14ac:dyDescent="0.2">
      <c r="A49" s="507"/>
      <c r="B49" s="507"/>
      <c r="C49" s="507"/>
      <c r="D49" s="507"/>
      <c r="E49" s="507"/>
      <c r="F49" s="507"/>
      <c r="G49" s="481"/>
      <c r="H49" s="488"/>
      <c r="I49" s="481"/>
      <c r="J49" s="501"/>
      <c r="K49" s="508"/>
      <c r="M49" s="481"/>
    </row>
    <row r="50" spans="1:13" x14ac:dyDescent="0.2">
      <c r="A50" s="507"/>
      <c r="B50" s="507"/>
      <c r="C50" s="507"/>
      <c r="D50" s="507"/>
      <c r="E50" s="507"/>
      <c r="F50" s="507"/>
      <c r="G50" s="481"/>
      <c r="H50" s="488"/>
      <c r="I50" s="481"/>
      <c r="J50" s="501"/>
      <c r="K50" s="508"/>
      <c r="M50" s="481"/>
    </row>
    <row r="51" spans="1:13" x14ac:dyDescent="0.2">
      <c r="A51" s="507"/>
      <c r="B51" s="509"/>
      <c r="C51" s="507"/>
      <c r="D51" s="507"/>
      <c r="E51" s="507"/>
      <c r="F51" s="507"/>
      <c r="G51" s="481"/>
      <c r="H51" s="488"/>
      <c r="I51" s="481"/>
      <c r="J51" s="501"/>
      <c r="K51" s="508"/>
      <c r="M51" s="481"/>
    </row>
    <row r="52" spans="1:13" x14ac:dyDescent="0.2">
      <c r="A52" s="507"/>
      <c r="B52" s="507"/>
      <c r="C52" s="507"/>
      <c r="D52" s="507"/>
      <c r="E52" s="507"/>
      <c r="F52" s="507"/>
      <c r="G52" s="481"/>
      <c r="H52" s="488"/>
      <c r="I52" s="481"/>
      <c r="J52" s="501"/>
      <c r="K52" s="508"/>
      <c r="M52" s="481"/>
    </row>
    <row r="53" spans="1:13" x14ac:dyDescent="0.2">
      <c r="A53" s="507"/>
      <c r="B53" s="507"/>
      <c r="C53" s="507"/>
      <c r="D53" s="507"/>
      <c r="E53" s="507"/>
      <c r="F53" s="507"/>
      <c r="G53" s="481"/>
      <c r="H53" s="488"/>
      <c r="I53" s="481"/>
      <c r="J53" s="501"/>
      <c r="K53" s="508"/>
      <c r="M53" s="481"/>
    </row>
    <row r="54" spans="1:13" x14ac:dyDescent="0.2">
      <c r="A54" s="507"/>
      <c r="B54" s="507"/>
      <c r="C54" s="507"/>
      <c r="D54" s="507"/>
      <c r="E54" s="507"/>
      <c r="F54" s="507"/>
      <c r="G54" s="481"/>
      <c r="H54" s="488"/>
      <c r="I54" s="481"/>
      <c r="J54" s="501"/>
      <c r="K54" s="508"/>
      <c r="M54" s="481"/>
    </row>
    <row r="55" spans="1:13" x14ac:dyDescent="0.2">
      <c r="A55" s="507"/>
      <c r="B55" s="507"/>
      <c r="C55" s="507"/>
      <c r="D55" s="507"/>
      <c r="E55" s="507"/>
      <c r="F55" s="507"/>
      <c r="G55" s="481"/>
      <c r="H55" s="488"/>
      <c r="I55" s="481"/>
      <c r="J55" s="501"/>
      <c r="K55" s="508"/>
      <c r="M55" s="481"/>
    </row>
    <row r="56" spans="1:13" x14ac:dyDescent="0.2">
      <c r="A56" s="507"/>
      <c r="B56" s="507"/>
      <c r="C56" s="507"/>
      <c r="D56" s="507"/>
      <c r="E56" s="507"/>
      <c r="F56" s="507"/>
      <c r="G56" s="481"/>
      <c r="H56" s="488"/>
      <c r="I56" s="481"/>
      <c r="J56" s="501"/>
      <c r="K56" s="508"/>
      <c r="M56" s="481"/>
    </row>
    <row r="57" spans="1:13" x14ac:dyDescent="0.2">
      <c r="A57" s="507"/>
      <c r="B57" s="507"/>
      <c r="C57" s="507"/>
      <c r="D57" s="507"/>
      <c r="E57" s="507"/>
      <c r="F57" s="507"/>
      <c r="G57" s="481"/>
      <c r="H57" s="488"/>
      <c r="I57" s="481"/>
      <c r="J57" s="501"/>
      <c r="K57" s="508"/>
      <c r="M57" s="481"/>
    </row>
    <row r="58" spans="1:13" x14ac:dyDescent="0.2">
      <c r="A58" s="507"/>
      <c r="B58" s="507"/>
      <c r="C58" s="507"/>
      <c r="D58" s="507"/>
      <c r="E58" s="507"/>
      <c r="F58" s="507"/>
      <c r="G58" s="481"/>
      <c r="H58" s="488"/>
      <c r="I58" s="481"/>
      <c r="J58" s="501"/>
      <c r="K58" s="508"/>
      <c r="M58" s="481"/>
    </row>
    <row r="59" spans="1:13" x14ac:dyDescent="0.2">
      <c r="A59" s="507"/>
      <c r="B59" s="507"/>
      <c r="C59" s="507"/>
      <c r="D59" s="507"/>
      <c r="E59" s="507"/>
      <c r="F59" s="507"/>
      <c r="G59" s="481"/>
      <c r="H59" s="488"/>
      <c r="I59" s="481"/>
      <c r="J59" s="501"/>
      <c r="K59" s="508"/>
      <c r="M59" s="481"/>
    </row>
    <row r="60" spans="1:13" x14ac:dyDescent="0.2">
      <c r="A60" s="507"/>
      <c r="B60" s="507"/>
      <c r="C60" s="507"/>
      <c r="D60" s="507"/>
      <c r="E60" s="507"/>
      <c r="F60" s="507"/>
      <c r="G60" s="481"/>
      <c r="H60" s="488"/>
      <c r="I60" s="481"/>
      <c r="J60" s="501"/>
      <c r="K60" s="508"/>
      <c r="M60" s="481"/>
    </row>
    <row r="61" spans="1:13" x14ac:dyDescent="0.2">
      <c r="A61" s="507"/>
      <c r="B61" s="507"/>
      <c r="C61" s="507"/>
      <c r="D61" s="507"/>
      <c r="E61" s="507"/>
      <c r="F61" s="507"/>
      <c r="G61" s="481"/>
      <c r="H61" s="488"/>
      <c r="I61" s="481"/>
      <c r="J61" s="501"/>
      <c r="K61" s="508"/>
      <c r="M61" s="481"/>
    </row>
    <row r="62" spans="1:13" x14ac:dyDescent="0.2">
      <c r="A62" s="507"/>
      <c r="B62" s="507"/>
      <c r="C62" s="507"/>
      <c r="D62" s="507"/>
      <c r="E62" s="507"/>
      <c r="F62" s="507"/>
      <c r="H62" s="488"/>
      <c r="I62" s="481"/>
      <c r="J62" s="501"/>
      <c r="K62" s="508"/>
      <c r="M62" s="481"/>
    </row>
    <row r="63" spans="1:13" x14ac:dyDescent="0.2">
      <c r="A63" s="507"/>
      <c r="B63" s="507"/>
      <c r="C63" s="507"/>
      <c r="D63" s="507"/>
      <c r="E63" s="507"/>
      <c r="F63" s="507"/>
      <c r="H63" s="488"/>
      <c r="I63" s="481"/>
      <c r="J63" s="501"/>
      <c r="K63" s="508"/>
      <c r="M63" s="481"/>
    </row>
    <row r="64" spans="1:13" x14ac:dyDescent="0.2">
      <c r="A64" s="507"/>
      <c r="B64" s="507"/>
      <c r="C64" s="507"/>
      <c r="D64" s="507"/>
      <c r="E64" s="507"/>
      <c r="F64" s="507"/>
      <c r="H64" s="488"/>
      <c r="I64" s="481"/>
      <c r="J64" s="501"/>
      <c r="K64" s="508"/>
      <c r="M64" s="481"/>
    </row>
    <row r="65" spans="1:13" x14ac:dyDescent="0.2">
      <c r="A65" s="507"/>
      <c r="B65" s="507"/>
      <c r="C65" s="507"/>
      <c r="D65" s="507"/>
      <c r="E65" s="507"/>
      <c r="F65" s="507"/>
      <c r="H65" s="488"/>
      <c r="I65" s="481"/>
      <c r="J65" s="501"/>
      <c r="K65" s="508"/>
      <c r="M65" s="481"/>
    </row>
    <row r="66" spans="1:13" x14ac:dyDescent="0.2">
      <c r="A66" s="507"/>
      <c r="B66" s="507"/>
      <c r="C66" s="507"/>
      <c r="D66" s="507"/>
      <c r="E66" s="507"/>
      <c r="F66" s="507"/>
      <c r="G66" s="483"/>
      <c r="H66" s="488"/>
      <c r="I66" s="481"/>
      <c r="J66" s="501"/>
      <c r="K66" s="508"/>
      <c r="M66" s="481"/>
    </row>
    <row r="67" spans="1:13" x14ac:dyDescent="0.2">
      <c r="A67" s="507"/>
      <c r="B67" s="507"/>
      <c r="C67" s="507"/>
      <c r="D67" s="507"/>
      <c r="E67" s="507"/>
      <c r="F67" s="507"/>
      <c r="H67" s="488"/>
      <c r="I67" s="481"/>
      <c r="J67" s="501"/>
      <c r="K67" s="508"/>
      <c r="M67" s="481"/>
    </row>
    <row r="68" spans="1:13" x14ac:dyDescent="0.2">
      <c r="A68" s="507"/>
      <c r="B68" s="507"/>
      <c r="C68" s="507"/>
      <c r="D68" s="507"/>
      <c r="E68" s="507"/>
      <c r="F68" s="507"/>
      <c r="H68" s="488"/>
      <c r="I68" s="481"/>
      <c r="J68" s="501"/>
      <c r="K68" s="508"/>
      <c r="M68" s="481"/>
    </row>
    <row r="69" spans="1:13" x14ac:dyDescent="0.2">
      <c r="A69" s="507"/>
      <c r="B69" s="507"/>
      <c r="C69" s="507"/>
      <c r="D69" s="507"/>
      <c r="E69" s="507"/>
      <c r="F69" s="507"/>
      <c r="H69" s="488"/>
      <c r="I69" s="481"/>
      <c r="J69" s="501"/>
      <c r="K69" s="508"/>
      <c r="M69" s="481"/>
    </row>
    <row r="70" spans="1:13" x14ac:dyDescent="0.2">
      <c r="A70" s="507"/>
      <c r="B70" s="507"/>
      <c r="C70" s="507"/>
      <c r="D70" s="507"/>
      <c r="E70" s="507"/>
      <c r="F70" s="507"/>
      <c r="H70" s="488"/>
      <c r="I70" s="481"/>
      <c r="J70" s="501"/>
      <c r="K70" s="508"/>
      <c r="M70" s="481"/>
    </row>
    <row r="71" spans="1:13" x14ac:dyDescent="0.2">
      <c r="A71" s="507"/>
      <c r="B71" s="507"/>
      <c r="C71" s="507"/>
      <c r="D71" s="507"/>
      <c r="E71" s="507"/>
      <c r="F71" s="507"/>
      <c r="H71" s="488"/>
      <c r="I71" s="481"/>
      <c r="J71" s="501"/>
      <c r="K71" s="508"/>
      <c r="M71" s="481"/>
    </row>
    <row r="72" spans="1:13" x14ac:dyDescent="0.2">
      <c r="A72" s="507"/>
      <c r="B72" s="507"/>
      <c r="C72" s="507"/>
      <c r="D72" s="507"/>
      <c r="E72" s="507"/>
      <c r="F72" s="507"/>
      <c r="H72" s="488"/>
      <c r="I72" s="481"/>
      <c r="J72" s="501"/>
      <c r="K72" s="508"/>
      <c r="M72" s="481"/>
    </row>
    <row r="73" spans="1:13" x14ac:dyDescent="0.2">
      <c r="A73" s="507"/>
      <c r="B73" s="507"/>
      <c r="C73" s="507"/>
      <c r="D73" s="507"/>
      <c r="E73" s="507"/>
      <c r="F73" s="507"/>
      <c r="H73" s="488"/>
      <c r="I73" s="481"/>
      <c r="J73" s="501"/>
      <c r="K73" s="508"/>
      <c r="M73" s="481"/>
    </row>
    <row r="74" spans="1:13" x14ac:dyDescent="0.2">
      <c r="A74" s="507"/>
      <c r="B74" s="507"/>
      <c r="C74" s="507"/>
      <c r="D74" s="507"/>
      <c r="E74" s="507"/>
      <c r="F74" s="507"/>
      <c r="H74" s="488"/>
      <c r="I74" s="481"/>
      <c r="J74" s="501"/>
      <c r="K74" s="508"/>
      <c r="M74" s="481"/>
    </row>
    <row r="75" spans="1:13" x14ac:dyDescent="0.2">
      <c r="A75" s="507"/>
      <c r="B75" s="507"/>
      <c r="C75" s="507"/>
      <c r="D75" s="507"/>
      <c r="E75" s="507"/>
      <c r="F75" s="507"/>
      <c r="H75" s="488"/>
      <c r="I75" s="481"/>
      <c r="J75" s="501"/>
      <c r="K75" s="508"/>
      <c r="M75" s="481"/>
    </row>
    <row r="76" spans="1:13" x14ac:dyDescent="0.2">
      <c r="A76" s="507"/>
      <c r="B76" s="507"/>
      <c r="C76" s="507"/>
      <c r="D76" s="507"/>
      <c r="E76" s="507"/>
      <c r="F76" s="507"/>
      <c r="H76" s="488"/>
      <c r="I76" s="481"/>
      <c r="J76" s="501"/>
      <c r="K76" s="508"/>
      <c r="M76" s="481"/>
    </row>
    <row r="77" spans="1:13" x14ac:dyDescent="0.2">
      <c r="A77" s="507"/>
      <c r="B77" s="507"/>
      <c r="C77" s="507"/>
      <c r="D77" s="507"/>
      <c r="E77" s="507"/>
      <c r="F77" s="507"/>
      <c r="H77" s="488"/>
      <c r="I77" s="481"/>
      <c r="J77" s="501"/>
      <c r="K77" s="508"/>
      <c r="M77" s="481"/>
    </row>
    <row r="78" spans="1:13" x14ac:dyDescent="0.2">
      <c r="A78" s="507"/>
      <c r="B78" s="507"/>
      <c r="C78" s="507"/>
      <c r="D78" s="507"/>
      <c r="E78" s="507"/>
      <c r="F78" s="507"/>
      <c r="G78" s="481"/>
      <c r="H78" s="488"/>
      <c r="I78" s="481"/>
      <c r="J78" s="501"/>
      <c r="K78" s="508"/>
      <c r="M78" s="481"/>
    </row>
    <row r="79" spans="1:13" x14ac:dyDescent="0.2">
      <c r="A79" s="507"/>
      <c r="B79" s="507"/>
      <c r="C79" s="507"/>
      <c r="D79" s="507"/>
      <c r="E79" s="507"/>
      <c r="F79" s="507"/>
      <c r="G79" s="481"/>
      <c r="H79" s="488"/>
      <c r="I79" s="481"/>
      <c r="J79" s="501"/>
      <c r="K79" s="508"/>
      <c r="M79" s="481"/>
    </row>
    <row r="80" spans="1:13" x14ac:dyDescent="0.2">
      <c r="A80" s="507"/>
      <c r="B80" s="507"/>
      <c r="C80" s="507"/>
      <c r="D80" s="507"/>
      <c r="E80" s="507"/>
      <c r="F80" s="507"/>
      <c r="G80" s="481"/>
      <c r="H80" s="488"/>
      <c r="I80" s="481"/>
      <c r="J80" s="501"/>
      <c r="K80" s="508"/>
      <c r="M80" s="481"/>
    </row>
    <row r="81" spans="1:13" x14ac:dyDescent="0.2">
      <c r="A81" s="507"/>
      <c r="B81" s="507"/>
      <c r="C81" s="507"/>
      <c r="D81" s="507"/>
      <c r="E81" s="507"/>
      <c r="F81" s="507"/>
      <c r="G81" s="481"/>
      <c r="H81" s="488"/>
      <c r="I81" s="481"/>
      <c r="J81" s="501"/>
      <c r="K81" s="508"/>
      <c r="M81" s="481"/>
    </row>
    <row r="82" spans="1:13" x14ac:dyDescent="0.2">
      <c r="A82" s="507"/>
      <c r="B82" s="507"/>
      <c r="C82" s="507"/>
      <c r="D82" s="507"/>
      <c r="E82" s="507"/>
      <c r="F82" s="507"/>
      <c r="G82" s="481"/>
      <c r="H82" s="488"/>
      <c r="I82" s="481"/>
      <c r="J82" s="501"/>
      <c r="K82" s="508"/>
      <c r="M82" s="481"/>
    </row>
    <row r="83" spans="1:13" x14ac:dyDescent="0.2">
      <c r="A83" s="507"/>
      <c r="B83" s="507"/>
      <c r="C83" s="507"/>
      <c r="D83" s="507"/>
      <c r="E83" s="507"/>
      <c r="F83" s="507"/>
      <c r="G83" s="481"/>
      <c r="H83" s="488"/>
      <c r="I83" s="481"/>
      <c r="J83" s="501"/>
      <c r="K83" s="508"/>
      <c r="M83" s="481"/>
    </row>
    <row r="84" spans="1:13" x14ac:dyDescent="0.2">
      <c r="A84" s="507"/>
      <c r="B84" s="507"/>
      <c r="C84" s="507"/>
      <c r="D84" s="507"/>
      <c r="E84" s="507"/>
      <c r="F84" s="507"/>
      <c r="G84" s="481"/>
      <c r="H84" s="488"/>
      <c r="I84" s="481"/>
      <c r="J84" s="501"/>
      <c r="K84" s="508"/>
      <c r="M84" s="481"/>
    </row>
    <row r="85" spans="1:13" x14ac:dyDescent="0.2">
      <c r="A85" s="507"/>
      <c r="B85" s="507"/>
      <c r="C85" s="507"/>
      <c r="D85" s="507"/>
      <c r="E85" s="507"/>
      <c r="F85" s="507"/>
      <c r="G85" s="481"/>
      <c r="H85" s="488"/>
      <c r="I85" s="481"/>
      <c r="J85" s="501"/>
      <c r="K85" s="508"/>
      <c r="M85" s="481"/>
    </row>
    <row r="86" spans="1:13" x14ac:dyDescent="0.2">
      <c r="A86" s="507"/>
      <c r="B86" s="507"/>
      <c r="C86" s="507"/>
      <c r="D86" s="507"/>
      <c r="E86" s="507"/>
      <c r="F86" s="507"/>
      <c r="G86" s="481"/>
      <c r="H86" s="488"/>
      <c r="I86" s="481"/>
      <c r="J86" s="501"/>
      <c r="K86" s="508"/>
      <c r="M86" s="481"/>
    </row>
    <row r="87" spans="1:13" x14ac:dyDescent="0.2">
      <c r="A87" s="507"/>
      <c r="B87" s="507"/>
      <c r="C87" s="507"/>
      <c r="D87" s="507"/>
      <c r="E87" s="507"/>
      <c r="F87" s="507"/>
      <c r="G87" s="481"/>
      <c r="H87" s="488"/>
      <c r="I87" s="481"/>
      <c r="J87" s="501"/>
      <c r="K87" s="508"/>
      <c r="M87" s="481"/>
    </row>
    <row r="88" spans="1:13" x14ac:dyDescent="0.2">
      <c r="A88" s="507"/>
      <c r="B88" s="507"/>
      <c r="C88" s="507"/>
      <c r="D88" s="507"/>
      <c r="E88" s="507"/>
      <c r="F88" s="507"/>
      <c r="G88" s="481"/>
      <c r="H88" s="488"/>
      <c r="I88" s="481"/>
      <c r="J88" s="501"/>
      <c r="K88" s="508"/>
      <c r="M88" s="481"/>
    </row>
    <row r="89" spans="1:13" x14ac:dyDescent="0.2">
      <c r="A89" s="507"/>
      <c r="B89" s="507"/>
      <c r="C89" s="507"/>
      <c r="D89" s="507"/>
      <c r="E89" s="507"/>
      <c r="F89" s="507"/>
      <c r="G89" s="481"/>
      <c r="H89" s="488"/>
      <c r="I89" s="481"/>
      <c r="J89" s="501"/>
      <c r="K89" s="508"/>
      <c r="M89" s="481"/>
    </row>
    <row r="90" spans="1:13" x14ac:dyDescent="0.2">
      <c r="A90" s="507"/>
      <c r="B90" s="507"/>
      <c r="C90" s="507"/>
      <c r="D90" s="507"/>
      <c r="E90" s="507"/>
      <c r="F90" s="507"/>
      <c r="G90" s="481"/>
      <c r="H90" s="488"/>
      <c r="I90" s="481"/>
      <c r="J90" s="501"/>
      <c r="K90" s="508"/>
      <c r="M90" s="481"/>
    </row>
    <row r="91" spans="1:13" x14ac:dyDescent="0.2">
      <c r="A91" s="507"/>
      <c r="B91" s="507"/>
      <c r="C91" s="507"/>
      <c r="D91" s="507"/>
      <c r="E91" s="507"/>
      <c r="F91" s="507"/>
      <c r="G91" s="481"/>
      <c r="H91" s="488"/>
      <c r="I91" s="481"/>
      <c r="J91" s="501"/>
      <c r="K91" s="508"/>
      <c r="M91" s="481"/>
    </row>
    <row r="92" spans="1:13" x14ac:dyDescent="0.2">
      <c r="A92" s="507"/>
      <c r="B92" s="507"/>
      <c r="C92" s="507"/>
      <c r="D92" s="507"/>
      <c r="E92" s="507"/>
      <c r="F92" s="507"/>
      <c r="G92" s="481"/>
      <c r="H92" s="488"/>
      <c r="I92" s="481"/>
      <c r="J92" s="501"/>
      <c r="K92" s="508"/>
      <c r="M92" s="481"/>
    </row>
    <row r="93" spans="1:13" x14ac:dyDescent="0.2">
      <c r="A93" s="507"/>
      <c r="B93" s="507"/>
      <c r="C93" s="507"/>
      <c r="D93" s="507"/>
      <c r="E93" s="507"/>
      <c r="F93" s="507"/>
      <c r="G93" s="481"/>
      <c r="H93" s="488"/>
      <c r="I93" s="481"/>
      <c r="J93" s="501"/>
      <c r="K93" s="508"/>
      <c r="M93" s="481"/>
    </row>
    <row r="94" spans="1:13" x14ac:dyDescent="0.2">
      <c r="A94" s="507"/>
      <c r="B94" s="507"/>
      <c r="C94" s="507"/>
      <c r="D94" s="507"/>
      <c r="E94" s="507"/>
      <c r="F94" s="507"/>
      <c r="G94" s="481"/>
      <c r="H94" s="488"/>
      <c r="I94" s="481"/>
      <c r="J94" s="501"/>
      <c r="K94" s="508"/>
      <c r="M94" s="481"/>
    </row>
    <row r="95" spans="1:13" x14ac:dyDescent="0.2">
      <c r="A95" s="507"/>
      <c r="B95" s="507"/>
      <c r="C95" s="507"/>
      <c r="D95" s="507"/>
      <c r="E95" s="507"/>
      <c r="F95" s="507"/>
      <c r="G95" s="481"/>
      <c r="H95" s="488"/>
      <c r="I95" s="481"/>
      <c r="J95" s="501"/>
      <c r="K95" s="508"/>
      <c r="M95" s="481"/>
    </row>
    <row r="96" spans="1:13" x14ac:dyDescent="0.2">
      <c r="A96" s="507"/>
      <c r="B96" s="507"/>
      <c r="C96" s="507"/>
      <c r="D96" s="507"/>
      <c r="E96" s="507"/>
      <c r="F96" s="507"/>
      <c r="G96" s="481"/>
      <c r="H96" s="488"/>
      <c r="I96" s="481"/>
      <c r="J96" s="501"/>
      <c r="K96" s="508"/>
      <c r="M96" s="481"/>
    </row>
    <row r="97" spans="1:13" x14ac:dyDescent="0.2">
      <c r="A97" s="507"/>
      <c r="B97" s="507"/>
      <c r="C97" s="507"/>
      <c r="D97" s="507"/>
      <c r="E97" s="507"/>
      <c r="F97" s="507"/>
      <c r="G97" s="481"/>
      <c r="H97" s="488"/>
      <c r="I97" s="481"/>
      <c r="J97" s="501"/>
      <c r="K97" s="508"/>
      <c r="M97" s="481"/>
    </row>
    <row r="98" spans="1:13" x14ac:dyDescent="0.2">
      <c r="A98" s="507"/>
      <c r="B98" s="507"/>
      <c r="C98" s="507"/>
      <c r="D98" s="507"/>
      <c r="E98" s="507"/>
      <c r="F98" s="507"/>
      <c r="G98" s="481"/>
      <c r="H98" s="488"/>
      <c r="I98" s="481"/>
      <c r="J98" s="501"/>
      <c r="K98" s="508"/>
      <c r="M98" s="481"/>
    </row>
    <row r="99" spans="1:13" x14ac:dyDescent="0.2">
      <c r="A99" s="507"/>
      <c r="B99" s="507"/>
      <c r="C99" s="507"/>
      <c r="D99" s="507"/>
      <c r="E99" s="507"/>
      <c r="F99" s="507"/>
      <c r="G99" s="481"/>
      <c r="H99" s="488"/>
      <c r="I99" s="481"/>
      <c r="J99" s="501"/>
      <c r="K99" s="508"/>
      <c r="M99" s="481"/>
    </row>
    <row r="100" spans="1:13" x14ac:dyDescent="0.2">
      <c r="A100" s="507"/>
      <c r="B100" s="507"/>
      <c r="C100" s="507"/>
      <c r="D100" s="507"/>
      <c r="E100" s="507"/>
      <c r="F100" s="507"/>
      <c r="G100" s="481"/>
      <c r="H100" s="488"/>
      <c r="I100" s="481"/>
      <c r="J100" s="501"/>
      <c r="K100" s="508"/>
      <c r="M100" s="481"/>
    </row>
    <row r="101" spans="1:13" x14ac:dyDescent="0.2">
      <c r="A101" s="507"/>
      <c r="B101" s="507"/>
      <c r="C101" s="507"/>
      <c r="D101" s="507"/>
      <c r="E101" s="507"/>
      <c r="F101" s="507"/>
      <c r="G101" s="481"/>
      <c r="H101" s="488"/>
      <c r="I101" s="481"/>
      <c r="J101" s="501"/>
      <c r="K101" s="508"/>
      <c r="M101" s="481"/>
    </row>
    <row r="102" spans="1:13" x14ac:dyDescent="0.2">
      <c r="A102" s="507"/>
      <c r="B102" s="507"/>
      <c r="C102" s="507"/>
      <c r="D102" s="507"/>
      <c r="E102" s="507"/>
      <c r="F102" s="507"/>
      <c r="G102" s="481"/>
      <c r="H102" s="488"/>
      <c r="I102" s="481"/>
      <c r="J102" s="501"/>
      <c r="K102" s="508"/>
      <c r="M102" s="481"/>
    </row>
    <row r="103" spans="1:13" x14ac:dyDescent="0.2">
      <c r="A103" s="507"/>
      <c r="B103" s="507"/>
      <c r="C103" s="507"/>
      <c r="D103" s="507"/>
      <c r="E103" s="507"/>
      <c r="F103" s="507"/>
      <c r="G103" s="481"/>
      <c r="H103" s="488"/>
      <c r="I103" s="481"/>
      <c r="J103" s="501"/>
      <c r="K103" s="508"/>
      <c r="M103" s="481"/>
    </row>
    <row r="104" spans="1:13" x14ac:dyDescent="0.2">
      <c r="A104" s="507"/>
      <c r="B104" s="507"/>
      <c r="C104" s="507"/>
      <c r="D104" s="507"/>
      <c r="E104" s="507"/>
      <c r="F104" s="507"/>
      <c r="G104" s="481"/>
      <c r="H104" s="488"/>
      <c r="I104" s="481"/>
      <c r="J104" s="501"/>
      <c r="K104" s="508"/>
      <c r="M104" s="481"/>
    </row>
    <row r="105" spans="1:13" x14ac:dyDescent="0.2">
      <c r="A105" s="507"/>
      <c r="B105" s="507"/>
      <c r="C105" s="507"/>
      <c r="D105" s="507"/>
      <c r="E105" s="507"/>
      <c r="F105" s="507"/>
      <c r="G105" s="481"/>
      <c r="H105" s="488"/>
      <c r="I105" s="481"/>
      <c r="J105" s="501"/>
      <c r="K105" s="508"/>
      <c r="M105" s="481"/>
    </row>
    <row r="106" spans="1:13" x14ac:dyDescent="0.2">
      <c r="A106" s="507"/>
      <c r="B106" s="507"/>
      <c r="C106" s="507"/>
      <c r="D106" s="507"/>
      <c r="E106" s="507"/>
      <c r="F106" s="507"/>
      <c r="G106" s="481"/>
      <c r="H106" s="488"/>
      <c r="I106" s="481"/>
      <c r="J106" s="501"/>
      <c r="K106" s="508"/>
      <c r="M106" s="481"/>
    </row>
    <row r="107" spans="1:13" x14ac:dyDescent="0.2">
      <c r="A107" s="507"/>
      <c r="B107" s="507"/>
      <c r="C107" s="507"/>
      <c r="D107" s="507"/>
      <c r="E107" s="507"/>
      <c r="F107" s="507"/>
      <c r="G107" s="481"/>
      <c r="H107" s="488"/>
      <c r="I107" s="481"/>
      <c r="J107" s="501"/>
      <c r="K107" s="508"/>
      <c r="M107" s="481"/>
    </row>
    <row r="108" spans="1:13" x14ac:dyDescent="0.2">
      <c r="A108" s="507"/>
      <c r="B108" s="507"/>
      <c r="C108" s="507"/>
      <c r="D108" s="507"/>
      <c r="E108" s="507"/>
      <c r="F108" s="507"/>
      <c r="G108" s="481"/>
      <c r="H108" s="488"/>
      <c r="I108" s="481"/>
      <c r="J108" s="501"/>
      <c r="K108" s="508"/>
      <c r="M108" s="481"/>
    </row>
    <row r="109" spans="1:13" x14ac:dyDescent="0.2">
      <c r="A109" s="507"/>
      <c r="B109" s="507"/>
      <c r="C109" s="507"/>
      <c r="D109" s="507"/>
      <c r="E109" s="507"/>
      <c r="F109" s="507"/>
      <c r="G109" s="481"/>
      <c r="H109" s="488"/>
      <c r="I109" s="481"/>
      <c r="J109" s="501"/>
      <c r="K109" s="508"/>
      <c r="M109" s="481"/>
    </row>
    <row r="110" spans="1:13" x14ac:dyDescent="0.2">
      <c r="A110" s="507"/>
      <c r="B110" s="507"/>
      <c r="C110" s="507"/>
      <c r="D110" s="507"/>
      <c r="E110" s="507"/>
      <c r="F110" s="507"/>
      <c r="G110" s="481"/>
      <c r="H110" s="488"/>
      <c r="I110" s="481"/>
      <c r="J110" s="501"/>
      <c r="K110" s="508"/>
      <c r="M110" s="481"/>
    </row>
    <row r="111" spans="1:13" x14ac:dyDescent="0.2">
      <c r="A111" s="507"/>
      <c r="B111" s="507"/>
      <c r="C111" s="507"/>
      <c r="D111" s="507"/>
      <c r="E111" s="507"/>
      <c r="F111" s="507"/>
      <c r="G111" s="481"/>
      <c r="H111" s="488"/>
      <c r="I111" s="481"/>
      <c r="J111" s="501"/>
      <c r="K111" s="508"/>
      <c r="M111" s="481"/>
    </row>
    <row r="112" spans="1:13" x14ac:dyDescent="0.2">
      <c r="A112" s="507"/>
      <c r="B112" s="507"/>
      <c r="C112" s="507"/>
      <c r="D112" s="507"/>
      <c r="E112" s="507"/>
      <c r="F112" s="507"/>
      <c r="G112" s="481"/>
      <c r="H112" s="488"/>
      <c r="I112" s="481"/>
      <c r="J112" s="501"/>
      <c r="K112" s="508"/>
      <c r="M112" s="481"/>
    </row>
    <row r="113" spans="1:13" x14ac:dyDescent="0.2">
      <c r="A113" s="507"/>
      <c r="B113" s="507"/>
      <c r="C113" s="507"/>
      <c r="D113" s="507"/>
      <c r="E113" s="507"/>
      <c r="F113" s="507"/>
      <c r="G113" s="481"/>
      <c r="H113" s="488"/>
      <c r="I113" s="481"/>
      <c r="J113" s="501"/>
      <c r="K113" s="508"/>
      <c r="M113" s="481"/>
    </row>
    <row r="114" spans="1:13" x14ac:dyDescent="0.2">
      <c r="A114" s="507"/>
      <c r="B114" s="507"/>
      <c r="C114" s="507"/>
      <c r="D114" s="507"/>
      <c r="E114" s="507"/>
      <c r="F114" s="507"/>
      <c r="G114" s="481"/>
      <c r="H114" s="488"/>
      <c r="I114" s="481"/>
      <c r="J114" s="501"/>
      <c r="K114" s="508"/>
      <c r="M114" s="481"/>
    </row>
    <row r="115" spans="1:13" x14ac:dyDescent="0.2">
      <c r="A115" s="507"/>
      <c r="B115" s="507"/>
      <c r="C115" s="507"/>
      <c r="D115" s="507"/>
      <c r="E115" s="507"/>
      <c r="F115" s="507"/>
      <c r="G115" s="481"/>
      <c r="H115" s="488"/>
      <c r="I115" s="481"/>
      <c r="J115" s="501"/>
      <c r="K115" s="508"/>
      <c r="M115" s="481"/>
    </row>
    <row r="116" spans="1:13" x14ac:dyDescent="0.2">
      <c r="A116" s="507"/>
      <c r="B116" s="507"/>
      <c r="C116" s="507"/>
      <c r="D116" s="507"/>
      <c r="E116" s="507"/>
      <c r="F116" s="507"/>
      <c r="G116" s="481"/>
      <c r="H116" s="488"/>
      <c r="I116" s="481"/>
      <c r="J116" s="501"/>
      <c r="K116" s="508"/>
      <c r="M116" s="481"/>
    </row>
    <row r="117" spans="1:13" x14ac:dyDescent="0.2">
      <c r="A117" s="507"/>
      <c r="B117" s="507"/>
      <c r="C117" s="507"/>
      <c r="D117" s="507"/>
      <c r="E117" s="507"/>
      <c r="F117" s="507"/>
      <c r="G117" s="481"/>
      <c r="H117" s="488"/>
      <c r="I117" s="481"/>
      <c r="J117" s="501"/>
      <c r="K117" s="508"/>
      <c r="M117" s="481"/>
    </row>
    <row r="118" spans="1:13" x14ac:dyDescent="0.2">
      <c r="A118" s="507"/>
      <c r="B118" s="507"/>
      <c r="C118" s="507"/>
      <c r="D118" s="507"/>
      <c r="E118" s="507"/>
      <c r="F118" s="507"/>
      <c r="G118" s="481"/>
      <c r="H118" s="488"/>
      <c r="I118" s="481"/>
      <c r="J118" s="501"/>
      <c r="K118" s="508"/>
      <c r="M118" s="481"/>
    </row>
    <row r="119" spans="1:13" x14ac:dyDescent="0.2">
      <c r="A119" s="507"/>
      <c r="B119" s="507"/>
      <c r="C119" s="507"/>
      <c r="D119" s="507"/>
      <c r="E119" s="507"/>
      <c r="F119" s="507"/>
      <c r="G119" s="481"/>
      <c r="H119" s="488"/>
      <c r="I119" s="481"/>
      <c r="J119" s="501"/>
      <c r="K119" s="508"/>
      <c r="M119" s="481"/>
    </row>
    <row r="120" spans="1:13" x14ac:dyDescent="0.2">
      <c r="A120" s="507"/>
      <c r="B120" s="507"/>
      <c r="C120" s="507"/>
      <c r="D120" s="507"/>
      <c r="E120" s="507"/>
      <c r="F120" s="507"/>
      <c r="G120" s="481"/>
      <c r="H120" s="488"/>
      <c r="I120" s="481"/>
      <c r="J120" s="501"/>
      <c r="K120" s="508"/>
      <c r="M120" s="481"/>
    </row>
    <row r="121" spans="1:13" x14ac:dyDescent="0.2">
      <c r="A121" s="507"/>
      <c r="B121" s="507"/>
      <c r="C121" s="507"/>
      <c r="D121" s="507"/>
      <c r="E121" s="507"/>
      <c r="F121" s="507"/>
      <c r="G121" s="481"/>
      <c r="H121" s="488"/>
      <c r="I121" s="481"/>
      <c r="J121" s="501"/>
      <c r="K121" s="508"/>
      <c r="M121" s="481"/>
    </row>
    <row r="122" spans="1:13" x14ac:dyDescent="0.2">
      <c r="A122" s="507"/>
      <c r="B122" s="507"/>
      <c r="C122" s="507"/>
      <c r="D122" s="507"/>
      <c r="E122" s="507"/>
      <c r="F122" s="507"/>
      <c r="G122" s="481"/>
      <c r="H122" s="488"/>
      <c r="I122" s="481"/>
      <c r="J122" s="501"/>
      <c r="K122" s="508"/>
      <c r="M122" s="481"/>
    </row>
    <row r="123" spans="1:13" x14ac:dyDescent="0.2">
      <c r="A123" s="507"/>
      <c r="B123" s="507"/>
      <c r="C123" s="507"/>
      <c r="D123" s="507"/>
      <c r="E123" s="507"/>
      <c r="F123" s="507"/>
      <c r="G123" s="481"/>
      <c r="H123" s="488"/>
      <c r="I123" s="481"/>
      <c r="J123" s="501"/>
      <c r="K123" s="508"/>
      <c r="M123" s="481"/>
    </row>
    <row r="124" spans="1:13" x14ac:dyDescent="0.2">
      <c r="A124" s="507"/>
      <c r="B124" s="507"/>
      <c r="C124" s="507"/>
      <c r="D124" s="507"/>
      <c r="E124" s="507"/>
      <c r="F124" s="507"/>
      <c r="G124" s="481"/>
      <c r="H124" s="488"/>
      <c r="I124" s="481"/>
      <c r="J124" s="501"/>
      <c r="K124" s="508"/>
      <c r="M124" s="481"/>
    </row>
    <row r="125" spans="1:13" x14ac:dyDescent="0.2">
      <c r="A125" s="507"/>
      <c r="B125" s="507"/>
      <c r="C125" s="507"/>
      <c r="D125" s="507"/>
      <c r="E125" s="507"/>
      <c r="F125" s="507"/>
      <c r="G125" s="481"/>
      <c r="H125" s="488"/>
      <c r="I125" s="481"/>
      <c r="J125" s="501"/>
      <c r="K125" s="508"/>
      <c r="M125" s="481"/>
    </row>
    <row r="241" spans="1:13" x14ac:dyDescent="0.2">
      <c r="A241" s="509"/>
      <c r="B241" s="509"/>
      <c r="C241" s="509"/>
      <c r="D241" s="509"/>
      <c r="E241" s="509"/>
      <c r="F241" s="509"/>
      <c r="G241" s="509"/>
      <c r="H241" s="488"/>
      <c r="I241" s="481"/>
      <c r="J241" s="501"/>
      <c r="K241" s="508"/>
      <c r="M241" s="481"/>
    </row>
  </sheetData>
  <mergeCells count="2">
    <mergeCell ref="B2:F2"/>
    <mergeCell ref="B27:F27"/>
  </mergeCells>
  <pageMargins left="0.7" right="0.7"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Q51"/>
  <sheetViews>
    <sheetView zoomScaleNormal="100" workbookViewId="0"/>
  </sheetViews>
  <sheetFormatPr defaultRowHeight="14.1" customHeight="1" x14ac:dyDescent="0.2"/>
  <cols>
    <col min="1" max="1" width="8.88671875" style="12"/>
    <col min="2" max="2" width="15.33203125" style="12" customWidth="1"/>
    <col min="3" max="9" width="8.33203125" style="12" customWidth="1"/>
    <col min="10" max="10" width="7.21875" style="12" bestFit="1" customWidth="1"/>
    <col min="11" max="11" width="2" style="12" customWidth="1"/>
    <col min="12" max="12" width="7.21875" style="12" bestFit="1" customWidth="1"/>
    <col min="13" max="13" width="2" style="12" customWidth="1"/>
    <col min="14" max="14" width="7.21875" style="12" bestFit="1" customWidth="1"/>
    <col min="15" max="15" width="6.5546875" style="12" bestFit="1" customWidth="1"/>
    <col min="16" max="16" width="7.21875" style="12" bestFit="1" customWidth="1"/>
    <col min="17" max="16384" width="8.88671875" style="12"/>
  </cols>
  <sheetData>
    <row r="1" spans="2:17" ht="14.25" customHeight="1" x14ac:dyDescent="0.2"/>
    <row r="2" spans="2:17" ht="18.600000000000001" customHeight="1" x14ac:dyDescent="0.2">
      <c r="B2" s="108" t="s">
        <v>310</v>
      </c>
    </row>
    <row r="4" spans="2:17" ht="14.1" customHeight="1" x14ac:dyDescent="0.2">
      <c r="B4" s="29" t="s">
        <v>102</v>
      </c>
      <c r="C4" s="109"/>
      <c r="D4" s="222"/>
    </row>
    <row r="5" spans="2:17" ht="14.25" customHeight="1" x14ac:dyDescent="0.2">
      <c r="B5" s="110"/>
      <c r="C5" s="111" t="s">
        <v>6</v>
      </c>
      <c r="D5" s="111" t="s">
        <v>7</v>
      </c>
      <c r="E5" s="111" t="s">
        <v>8</v>
      </c>
      <c r="F5" s="111" t="s">
        <v>9</v>
      </c>
      <c r="G5" s="111" t="s">
        <v>10</v>
      </c>
      <c r="H5" s="111" t="s">
        <v>17</v>
      </c>
      <c r="I5" s="111" t="s">
        <v>136</v>
      </c>
      <c r="J5" s="111" t="s">
        <v>228</v>
      </c>
      <c r="K5" s="1"/>
      <c r="L5" s="1"/>
    </row>
    <row r="6" spans="2:17" ht="14.25" customHeight="1" x14ac:dyDescent="0.2">
      <c r="B6" s="7"/>
      <c r="C6" s="1"/>
      <c r="D6" s="112"/>
      <c r="E6" s="1"/>
      <c r="F6" s="85"/>
      <c r="G6" s="114"/>
      <c r="H6" s="105"/>
      <c r="I6" s="97"/>
      <c r="J6" s="97" t="s">
        <v>4</v>
      </c>
      <c r="K6" s="1"/>
      <c r="L6" s="1"/>
    </row>
    <row r="7" spans="2:17" ht="14.25" customHeight="1" x14ac:dyDescent="0.2">
      <c r="B7" s="7"/>
      <c r="C7" s="1"/>
      <c r="D7" s="112"/>
      <c r="E7" s="1"/>
      <c r="F7" s="85"/>
      <c r="G7" s="114"/>
      <c r="H7" s="105"/>
      <c r="I7" s="97"/>
      <c r="J7" s="97"/>
      <c r="K7" s="1"/>
      <c r="L7" s="1"/>
    </row>
    <row r="8" spans="2:17" ht="14.25" customHeight="1" x14ac:dyDescent="0.2">
      <c r="B8" s="57" t="s">
        <v>14</v>
      </c>
      <c r="C8" s="393">
        <v>598.02261794842752</v>
      </c>
      <c r="D8" s="393">
        <v>796.77301373394846</v>
      </c>
      <c r="E8" s="393">
        <v>889.68370317669178</v>
      </c>
      <c r="F8" s="393">
        <v>981.72671768972475</v>
      </c>
      <c r="G8" s="393">
        <v>987.64693257616318</v>
      </c>
      <c r="H8" s="393">
        <v>1120.4197788876349</v>
      </c>
      <c r="I8" s="393">
        <v>1139.4608894147009</v>
      </c>
      <c r="J8" s="655">
        <v>1073.6049407227063</v>
      </c>
      <c r="K8" s="1"/>
      <c r="L8" s="1"/>
    </row>
    <row r="9" spans="2:17" ht="14.25" customHeight="1" x14ac:dyDescent="0.2">
      <c r="B9" s="72" t="s">
        <v>15</v>
      </c>
      <c r="C9" s="115">
        <v>2269.2880409807494</v>
      </c>
      <c r="D9" s="115">
        <v>2276.3818701728096</v>
      </c>
      <c r="E9" s="115">
        <v>2395.0009952179648</v>
      </c>
      <c r="F9" s="115">
        <v>2439.0264347093366</v>
      </c>
      <c r="G9" s="115">
        <v>2416.0818575598482</v>
      </c>
      <c r="H9" s="115">
        <v>2477.8386559282017</v>
      </c>
      <c r="I9" s="115">
        <v>2445.8227659112908</v>
      </c>
      <c r="J9" s="656">
        <v>2303.9056255033261</v>
      </c>
      <c r="K9" s="1"/>
      <c r="L9" s="1"/>
    </row>
    <row r="10" spans="2:17" ht="14.25" customHeight="1" x14ac:dyDescent="0.2">
      <c r="B10" s="7"/>
      <c r="C10" s="1"/>
      <c r="D10" s="112"/>
      <c r="E10" s="1"/>
      <c r="F10" s="85"/>
      <c r="G10" s="116"/>
      <c r="H10" s="105"/>
      <c r="I10" s="97"/>
      <c r="J10" s="602" t="s">
        <v>5</v>
      </c>
      <c r="K10" s="1"/>
      <c r="L10" s="1"/>
    </row>
    <row r="11" spans="2:17" ht="14.25" customHeight="1" x14ac:dyDescent="0.2">
      <c r="B11" s="7"/>
      <c r="C11" s="1"/>
      <c r="D11" s="112"/>
      <c r="E11" s="1"/>
      <c r="F11" s="85"/>
      <c r="G11" s="116"/>
      <c r="H11" s="640"/>
      <c r="I11" s="3"/>
      <c r="J11" s="195"/>
      <c r="K11" s="1"/>
      <c r="L11" s="1"/>
    </row>
    <row r="12" spans="2:17" ht="14.25" customHeight="1" x14ac:dyDescent="0.2">
      <c r="B12" s="57" t="s">
        <v>14</v>
      </c>
      <c r="C12" s="105">
        <v>19.496911058841739</v>
      </c>
      <c r="D12" s="105">
        <v>23.749814112480056</v>
      </c>
      <c r="E12" s="105">
        <v>24.598146055354754</v>
      </c>
      <c r="F12" s="105">
        <v>25.54356240621054</v>
      </c>
      <c r="G12" s="105">
        <v>24.965216495879339</v>
      </c>
      <c r="H12" s="105">
        <v>25.596710444562923</v>
      </c>
      <c r="I12" s="230">
        <v>26.633576924115516</v>
      </c>
      <c r="J12" s="230">
        <v>23.710361978653278</v>
      </c>
      <c r="K12" s="1"/>
      <c r="L12" s="1"/>
    </row>
    <row r="13" spans="2:17" ht="14.25" customHeight="1" x14ac:dyDescent="0.2">
      <c r="B13" s="72" t="s">
        <v>15</v>
      </c>
      <c r="C13" s="106">
        <v>59.06636394231932</v>
      </c>
      <c r="D13" s="106">
        <v>61.944285351241227</v>
      </c>
      <c r="E13" s="106">
        <v>62.597630575282921</v>
      </c>
      <c r="F13" s="106">
        <v>64.047154231421146</v>
      </c>
      <c r="G13" s="106">
        <v>65.583272531335055</v>
      </c>
      <c r="H13" s="106">
        <v>63.20604703146477</v>
      </c>
      <c r="I13" s="231">
        <v>62.526034528028603</v>
      </c>
      <c r="J13" s="231">
        <v>58.799541594780905</v>
      </c>
      <c r="K13" s="1"/>
      <c r="L13" s="193"/>
      <c r="M13" s="196"/>
      <c r="N13" s="196"/>
      <c r="O13" s="196"/>
      <c r="P13" s="196"/>
      <c r="Q13" s="196"/>
    </row>
    <row r="14" spans="2:17" ht="14.25" customHeight="1" x14ac:dyDescent="0.2">
      <c r="B14" s="57"/>
      <c r="C14" s="105"/>
      <c r="D14" s="105"/>
      <c r="E14" s="105"/>
      <c r="F14" s="105"/>
      <c r="G14" s="105"/>
      <c r="H14" s="105"/>
      <c r="I14" s="97"/>
      <c r="J14" s="602" t="s">
        <v>247</v>
      </c>
      <c r="K14" s="1"/>
      <c r="L14" s="193"/>
      <c r="M14" s="196"/>
      <c r="N14" s="196"/>
      <c r="O14" s="196"/>
      <c r="P14" s="196"/>
      <c r="Q14" s="196"/>
    </row>
    <row r="15" spans="2:17" ht="14.25" customHeight="1" x14ac:dyDescent="0.2">
      <c r="B15" s="57"/>
      <c r="C15" s="105"/>
      <c r="D15" s="105"/>
      <c r="E15" s="105"/>
      <c r="F15" s="105"/>
      <c r="G15" s="105"/>
      <c r="H15" s="105"/>
      <c r="I15" s="97"/>
      <c r="J15" s="602"/>
      <c r="K15" s="1"/>
      <c r="L15" s="193"/>
      <c r="M15" s="196"/>
      <c r="N15" s="196"/>
      <c r="O15" s="196"/>
      <c r="P15" s="196"/>
      <c r="Q15" s="196"/>
    </row>
    <row r="16" spans="2:17" ht="14.25" customHeight="1" x14ac:dyDescent="0.2">
      <c r="B16" s="57" t="s">
        <v>14</v>
      </c>
      <c r="C16" s="238">
        <v>100.064714807939</v>
      </c>
      <c r="D16" s="238">
        <v>111.9244576464143</v>
      </c>
      <c r="E16" s="238">
        <v>107.4503790774521</v>
      </c>
      <c r="F16" s="238">
        <v>114.65841193333303</v>
      </c>
      <c r="G16" s="238">
        <v>109.31978540380811</v>
      </c>
      <c r="H16" s="238">
        <v>107.55410274049909</v>
      </c>
      <c r="I16" s="238">
        <v>108.03890443744477</v>
      </c>
      <c r="J16" s="238">
        <v>110.8386382956778</v>
      </c>
      <c r="K16" s="1"/>
      <c r="L16" s="193"/>
      <c r="M16" s="874"/>
      <c r="N16" s="875"/>
      <c r="O16" s="875"/>
      <c r="P16" s="875"/>
      <c r="Q16" s="875"/>
    </row>
    <row r="17" spans="2:17" ht="14.25" customHeight="1" x14ac:dyDescent="0.2">
      <c r="B17" s="72" t="s">
        <v>15</v>
      </c>
      <c r="C17" s="239">
        <v>62.237871728081444</v>
      </c>
      <c r="D17" s="239">
        <v>67.009559269753765</v>
      </c>
      <c r="E17" s="239">
        <v>70.852375155605969</v>
      </c>
      <c r="F17" s="239">
        <v>72.991941039443233</v>
      </c>
      <c r="G17" s="239">
        <v>76.73972901513946</v>
      </c>
      <c r="H17" s="239">
        <v>78.350806318047972</v>
      </c>
      <c r="I17" s="239">
        <v>79.88734818243006</v>
      </c>
      <c r="J17" s="239">
        <v>80.969602301483832</v>
      </c>
      <c r="K17" s="1"/>
      <c r="L17" s="193"/>
      <c r="M17" s="876"/>
      <c r="N17" s="875"/>
      <c r="O17" s="875"/>
      <c r="P17" s="875"/>
      <c r="Q17" s="875"/>
    </row>
    <row r="18" spans="2:17" ht="14.25" customHeight="1" x14ac:dyDescent="0.2">
      <c r="B18" s="57"/>
      <c r="C18" s="240"/>
      <c r="D18" s="238"/>
      <c r="E18" s="238"/>
      <c r="F18" s="238"/>
      <c r="G18" s="238"/>
      <c r="H18" s="238"/>
      <c r="I18" s="84"/>
      <c r="J18" s="657" t="s">
        <v>139</v>
      </c>
      <c r="K18" s="1"/>
      <c r="L18" s="193"/>
      <c r="M18" s="877"/>
      <c r="N18" s="875"/>
      <c r="O18" s="391"/>
      <c r="P18" s="391"/>
      <c r="Q18" s="391"/>
    </row>
    <row r="19" spans="2:17" ht="14.25" customHeight="1" x14ac:dyDescent="0.2">
      <c r="B19" s="57"/>
      <c r="C19" s="240"/>
      <c r="D19" s="238"/>
      <c r="E19" s="238"/>
      <c r="F19" s="238"/>
      <c r="G19" s="238"/>
      <c r="H19" s="238"/>
      <c r="I19" s="84"/>
      <c r="J19" s="657"/>
      <c r="K19" s="1"/>
      <c r="L19" s="193"/>
      <c r="M19" s="878"/>
      <c r="N19" s="392"/>
      <c r="O19" s="416"/>
      <c r="P19" s="252"/>
      <c r="Q19" s="417"/>
    </row>
    <row r="20" spans="2:17" ht="14.25" customHeight="1" x14ac:dyDescent="0.2">
      <c r="B20" s="16" t="s">
        <v>14</v>
      </c>
      <c r="C20" s="117">
        <v>2223</v>
      </c>
      <c r="D20" s="117">
        <v>2331</v>
      </c>
      <c r="E20" s="117">
        <v>2470</v>
      </c>
      <c r="F20" s="117">
        <v>2079</v>
      </c>
      <c r="G20" s="117">
        <v>2103</v>
      </c>
      <c r="H20" s="117">
        <v>2058</v>
      </c>
      <c r="I20" s="232">
        <v>2087</v>
      </c>
      <c r="J20" s="232">
        <v>2061</v>
      </c>
      <c r="K20" s="1"/>
      <c r="L20" s="193"/>
      <c r="M20" s="875"/>
      <c r="N20" s="392"/>
      <c r="O20" s="416"/>
      <c r="P20" s="252"/>
      <c r="Q20" s="417"/>
    </row>
    <row r="21" spans="2:17" ht="14.25" customHeight="1" x14ac:dyDescent="0.2">
      <c r="B21" s="14" t="s">
        <v>15</v>
      </c>
      <c r="C21" s="13">
        <v>3200</v>
      </c>
      <c r="D21" s="13">
        <v>3089</v>
      </c>
      <c r="E21" s="13">
        <v>3049</v>
      </c>
      <c r="F21" s="13">
        <v>3191</v>
      </c>
      <c r="G21" s="13">
        <v>3269</v>
      </c>
      <c r="H21" s="13">
        <v>3449</v>
      </c>
      <c r="I21" s="198">
        <v>3270</v>
      </c>
      <c r="J21" s="198">
        <v>3659</v>
      </c>
      <c r="K21" s="1"/>
      <c r="L21" s="193"/>
      <c r="M21" s="875"/>
      <c r="N21" s="392"/>
      <c r="O21" s="416"/>
      <c r="P21" s="252"/>
      <c r="Q21" s="417"/>
    </row>
    <row r="22" spans="2:17" ht="14.25" customHeight="1" x14ac:dyDescent="0.2">
      <c r="B22" s="9" t="s">
        <v>18</v>
      </c>
      <c r="L22" s="196"/>
      <c r="M22" s="196"/>
      <c r="N22" s="196"/>
      <c r="O22" s="196"/>
      <c r="P22" s="196"/>
      <c r="Q22" s="196"/>
    </row>
    <row r="23" spans="2:17" ht="14.1" customHeight="1" x14ac:dyDescent="0.2">
      <c r="L23" s="196"/>
      <c r="M23" s="196"/>
      <c r="N23" s="196"/>
      <c r="O23" s="196"/>
      <c r="P23" s="196"/>
      <c r="Q23" s="196"/>
    </row>
    <row r="24" spans="2:17" ht="14.1" customHeight="1" x14ac:dyDescent="0.2">
      <c r="L24" s="196"/>
      <c r="M24" s="196"/>
      <c r="N24" s="196"/>
      <c r="O24" s="196"/>
      <c r="P24" s="196"/>
      <c r="Q24" s="196"/>
    </row>
    <row r="51" spans="2:2" ht="14.1" customHeight="1" x14ac:dyDescent="0.2">
      <c r="B51" s="1"/>
    </row>
  </sheetData>
  <mergeCells count="4">
    <mergeCell ref="M16:Q16"/>
    <mergeCell ref="M17:Q17"/>
    <mergeCell ref="M18:N18"/>
    <mergeCell ref="M19:M21"/>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N69"/>
  <sheetViews>
    <sheetView zoomScaleNormal="100" workbookViewId="0"/>
  </sheetViews>
  <sheetFormatPr defaultRowHeight="12.75" x14ac:dyDescent="0.2"/>
  <cols>
    <col min="1" max="1" width="8.88671875" style="12"/>
    <col min="2" max="2" width="22.77734375" style="12" customWidth="1"/>
    <col min="3" max="8" width="6.77734375" style="12" customWidth="1"/>
    <col min="9" max="9" width="6.77734375" style="200" customWidth="1"/>
    <col min="10" max="14" width="6.77734375" style="12" customWidth="1"/>
    <col min="15" max="16384" width="8.88671875" style="12"/>
  </cols>
  <sheetData>
    <row r="1" spans="2:14" ht="14.25" customHeight="1" x14ac:dyDescent="0.2"/>
    <row r="2" spans="2:14" ht="21" customHeight="1" x14ac:dyDescent="0.2">
      <c r="B2" s="865" t="s">
        <v>369</v>
      </c>
      <c r="C2" s="865"/>
      <c r="D2" s="865"/>
      <c r="E2" s="865"/>
      <c r="F2" s="865"/>
      <c r="G2" s="865"/>
      <c r="H2" s="865"/>
      <c r="I2" s="865"/>
      <c r="J2" s="865"/>
      <c r="K2" s="418"/>
      <c r="L2" s="418"/>
      <c r="M2" s="419"/>
      <c r="N2" s="419"/>
    </row>
    <row r="3" spans="2:14" ht="14.25" customHeight="1" x14ac:dyDescent="0.25">
      <c r="B3" s="46"/>
      <c r="C3" s="46"/>
      <c r="D3" s="46"/>
      <c r="E3" s="46"/>
      <c r="F3" s="46"/>
      <c r="G3" s="46"/>
      <c r="H3" s="46"/>
      <c r="I3" s="244"/>
      <c r="J3" s="46"/>
      <c r="K3" s="46"/>
      <c r="L3" s="46"/>
      <c r="M3" s="47"/>
      <c r="N3" s="47"/>
    </row>
    <row r="4" spans="2:14" ht="14.25" customHeight="1" x14ac:dyDescent="0.2">
      <c r="B4" s="29" t="s">
        <v>102</v>
      </c>
      <c r="C4" s="28"/>
      <c r="D4" s="28"/>
      <c r="E4" s="28"/>
      <c r="F4" s="28"/>
      <c r="G4" s="28"/>
      <c r="H4" s="28"/>
      <c r="I4" s="242"/>
      <c r="J4" s="8"/>
      <c r="L4" s="220"/>
    </row>
    <row r="5" spans="2:14" ht="14.25" customHeight="1" x14ac:dyDescent="0.25">
      <c r="B5" s="110"/>
      <c r="C5" s="425" t="s">
        <v>6</v>
      </c>
      <c r="D5" s="425" t="s">
        <v>7</v>
      </c>
      <c r="E5" s="425" t="s">
        <v>8</v>
      </c>
      <c r="F5" s="49" t="s">
        <v>9</v>
      </c>
      <c r="G5" s="49" t="s">
        <v>10</v>
      </c>
      <c r="H5" s="49" t="s">
        <v>17</v>
      </c>
      <c r="I5" s="204" t="s">
        <v>136</v>
      </c>
      <c r="J5" s="204" t="s">
        <v>228</v>
      </c>
      <c r="K5" s="355"/>
    </row>
    <row r="6" spans="2:14" ht="14.25" customHeight="1" x14ac:dyDescent="0.2">
      <c r="B6" s="221"/>
      <c r="C6" s="50"/>
      <c r="D6" s="50"/>
      <c r="E6" s="50"/>
      <c r="F6" s="50"/>
      <c r="G6" s="50"/>
      <c r="H6" s="50"/>
      <c r="I6" s="205"/>
      <c r="J6" s="205" t="s">
        <v>4</v>
      </c>
    </row>
    <row r="7" spans="2:14" ht="14.25" customHeight="1" x14ac:dyDescent="0.2">
      <c r="B7" s="17" t="s">
        <v>14</v>
      </c>
      <c r="C7" s="50"/>
      <c r="D7" s="50"/>
      <c r="E7" s="50"/>
      <c r="F7" s="50"/>
      <c r="G7" s="50"/>
      <c r="H7" s="50"/>
      <c r="I7" s="206"/>
      <c r="J7" s="206"/>
    </row>
    <row r="8" spans="2:14" ht="14.25" customHeight="1" x14ac:dyDescent="0.2">
      <c r="B8" s="2" t="s">
        <v>103</v>
      </c>
      <c r="C8" s="71">
        <v>154.78975757434526</v>
      </c>
      <c r="D8" s="71">
        <v>214.53803028715535</v>
      </c>
      <c r="E8" s="71">
        <v>277.8061951119447</v>
      </c>
      <c r="F8" s="71">
        <v>325.46019961616497</v>
      </c>
      <c r="G8" s="71">
        <v>351.2989570760098</v>
      </c>
      <c r="H8" s="71">
        <v>431.87105414466913</v>
      </c>
      <c r="I8" s="71">
        <v>529.93410878921054</v>
      </c>
      <c r="J8" s="658">
        <v>427.86913457969541</v>
      </c>
    </row>
    <row r="9" spans="2:14" ht="14.25" customHeight="1" x14ac:dyDescent="0.2">
      <c r="B9" s="2" t="s">
        <v>106</v>
      </c>
      <c r="C9" s="71">
        <v>443.23286037408252</v>
      </c>
      <c r="D9" s="71">
        <v>582.23498344679285</v>
      </c>
      <c r="E9" s="71">
        <v>611.87750806474719</v>
      </c>
      <c r="F9" s="71">
        <v>656.26651807355961</v>
      </c>
      <c r="G9" s="71">
        <v>636.34797550015355</v>
      </c>
      <c r="H9" s="71">
        <v>688.54872474296599</v>
      </c>
      <c r="I9" s="71">
        <v>609.52678062548955</v>
      </c>
      <c r="J9" s="658">
        <v>645.73580614301045</v>
      </c>
    </row>
    <row r="10" spans="2:14" ht="14.25" customHeight="1" x14ac:dyDescent="0.2">
      <c r="B10" s="53"/>
      <c r="C10" s="71"/>
      <c r="D10" s="71"/>
      <c r="E10" s="71"/>
      <c r="F10" s="71"/>
      <c r="G10" s="71"/>
      <c r="H10" s="71"/>
      <c r="I10" s="71"/>
      <c r="J10" s="658"/>
    </row>
    <row r="11" spans="2:14" ht="14.25" customHeight="1" x14ac:dyDescent="0.2">
      <c r="B11" s="83" t="s">
        <v>50</v>
      </c>
      <c r="C11" s="71"/>
      <c r="D11" s="71"/>
      <c r="E11" s="71"/>
      <c r="F11" s="71"/>
      <c r="G11" s="71"/>
      <c r="H11" s="71"/>
      <c r="I11" s="71"/>
      <c r="J11" s="658"/>
    </row>
    <row r="12" spans="2:14" ht="14.25" customHeight="1" x14ac:dyDescent="0.2">
      <c r="B12" s="53" t="s">
        <v>103</v>
      </c>
      <c r="C12" s="71">
        <v>118.32447484074675</v>
      </c>
      <c r="D12" s="71">
        <v>120.43133831662595</v>
      </c>
      <c r="E12" s="71">
        <v>136.37110974245775</v>
      </c>
      <c r="F12" s="71">
        <v>161.98585523847041</v>
      </c>
      <c r="G12" s="71">
        <v>203.35650720419957</v>
      </c>
      <c r="H12" s="71">
        <v>189.02377049140071</v>
      </c>
      <c r="I12" s="71">
        <v>167.83003217832325</v>
      </c>
      <c r="J12" s="658">
        <v>176.25050672954961</v>
      </c>
    </row>
    <row r="13" spans="2:14" ht="14.25" customHeight="1" x14ac:dyDescent="0.2">
      <c r="B13" s="53" t="s">
        <v>106</v>
      </c>
      <c r="C13" s="71">
        <v>995.18803258500816</v>
      </c>
      <c r="D13" s="71">
        <v>975.17165916391104</v>
      </c>
      <c r="E13" s="71">
        <v>1058.9194627217184</v>
      </c>
      <c r="F13" s="71">
        <v>1005.164946401444</v>
      </c>
      <c r="G13" s="71">
        <v>911.05442226604623</v>
      </c>
      <c r="H13" s="71">
        <v>856.18239261257565</v>
      </c>
      <c r="I13" s="71">
        <v>830.80489247106175</v>
      </c>
      <c r="J13" s="658">
        <v>788.51243997082929</v>
      </c>
    </row>
    <row r="14" spans="2:14" ht="14.25" customHeight="1" x14ac:dyDescent="0.2">
      <c r="B14" s="83" t="s">
        <v>49</v>
      </c>
      <c r="C14" s="71"/>
      <c r="D14" s="71"/>
      <c r="E14" s="71"/>
      <c r="F14" s="71"/>
      <c r="G14" s="71"/>
      <c r="H14" s="71"/>
      <c r="I14" s="71"/>
      <c r="J14" s="658"/>
    </row>
    <row r="15" spans="2:14" ht="14.25" customHeight="1" x14ac:dyDescent="0.2">
      <c r="B15" s="53" t="s">
        <v>103</v>
      </c>
      <c r="C15" s="71">
        <v>130.45629263625023</v>
      </c>
      <c r="D15" s="71">
        <v>124.97376511850135</v>
      </c>
      <c r="E15" s="71">
        <v>156.79630753415921</v>
      </c>
      <c r="F15" s="71">
        <v>197.89369749299203</v>
      </c>
      <c r="G15" s="71">
        <v>207.55927897086832</v>
      </c>
      <c r="H15" s="71">
        <v>270.47318993417758</v>
      </c>
      <c r="I15" s="71">
        <v>264.4236598848413</v>
      </c>
      <c r="J15" s="658">
        <v>304.33309550728563</v>
      </c>
    </row>
    <row r="16" spans="2:14" ht="14.25" customHeight="1" x14ac:dyDescent="0.2">
      <c r="B16" s="53" t="s">
        <v>106</v>
      </c>
      <c r="C16" s="71">
        <v>1025.3192409187463</v>
      </c>
      <c r="D16" s="71">
        <v>1055.805107573771</v>
      </c>
      <c r="E16" s="71">
        <v>1042.9141152196351</v>
      </c>
      <c r="F16" s="71">
        <v>1073.9819355764312</v>
      </c>
      <c r="G16" s="71">
        <v>1094.111649118732</v>
      </c>
      <c r="H16" s="71">
        <v>1162.1593028900459</v>
      </c>
      <c r="I16" s="71">
        <v>1182.7641813770617</v>
      </c>
      <c r="J16" s="658">
        <v>1034.8095832956594</v>
      </c>
    </row>
    <row r="17" spans="2:12" ht="14.25" customHeight="1" x14ac:dyDescent="0.2">
      <c r="B17" s="17" t="s">
        <v>88</v>
      </c>
      <c r="C17" s="71"/>
      <c r="D17" s="71"/>
      <c r="E17" s="71"/>
      <c r="F17" s="71"/>
      <c r="G17" s="71"/>
      <c r="H17" s="71"/>
      <c r="I17" s="71"/>
      <c r="J17" s="658"/>
      <c r="L17" s="12" t="s">
        <v>196</v>
      </c>
    </row>
    <row r="18" spans="2:12" ht="14.25" customHeight="1" x14ac:dyDescent="0.2">
      <c r="B18" s="2" t="s">
        <v>103</v>
      </c>
      <c r="C18" s="71">
        <v>248.78076747699683</v>
      </c>
      <c r="D18" s="71">
        <v>245.40510343512722</v>
      </c>
      <c r="E18" s="71">
        <v>293.16741727661662</v>
      </c>
      <c r="F18" s="71">
        <v>359.87955273146213</v>
      </c>
      <c r="G18" s="71">
        <v>410.91578617506809</v>
      </c>
      <c r="H18" s="71">
        <v>459.49696042557798</v>
      </c>
      <c r="I18" s="71">
        <v>432.25369206316486</v>
      </c>
      <c r="J18" s="658">
        <v>480.58360223683547</v>
      </c>
    </row>
    <row r="19" spans="2:12" ht="14.25" customHeight="1" x14ac:dyDescent="0.2">
      <c r="B19" s="2" t="s">
        <v>106</v>
      </c>
      <c r="C19" s="71">
        <v>2020.5072735037525</v>
      </c>
      <c r="D19" s="71">
        <v>2030.9767667376821</v>
      </c>
      <c r="E19" s="71">
        <v>2101.833577941351</v>
      </c>
      <c r="F19" s="71">
        <v>2079.1468819778775</v>
      </c>
      <c r="G19" s="71">
        <v>2005.1660713847768</v>
      </c>
      <c r="H19" s="71">
        <v>2018.3416955026266</v>
      </c>
      <c r="I19" s="71">
        <v>2013.5690738481246</v>
      </c>
      <c r="J19" s="658">
        <v>1823.3220232664878</v>
      </c>
    </row>
    <row r="20" spans="2:12" ht="14.25" customHeight="1" x14ac:dyDescent="0.2">
      <c r="B20" s="118"/>
      <c r="C20" s="71"/>
      <c r="D20" s="71"/>
      <c r="E20" s="71"/>
      <c r="F20" s="71"/>
      <c r="G20" s="71"/>
      <c r="H20" s="71"/>
      <c r="I20" s="71"/>
      <c r="J20" s="658"/>
    </row>
    <row r="21" spans="2:12" ht="14.25" customHeight="1" x14ac:dyDescent="0.2">
      <c r="B21" s="17" t="s">
        <v>102</v>
      </c>
      <c r="C21" s="50"/>
      <c r="D21" s="50"/>
      <c r="E21" s="50"/>
      <c r="F21" s="50"/>
      <c r="G21" s="50"/>
      <c r="H21" s="50"/>
      <c r="I21" s="50"/>
      <c r="J21" s="206"/>
    </row>
    <row r="22" spans="2:12" ht="14.25" customHeight="1" x14ac:dyDescent="0.2">
      <c r="B22" s="2" t="s">
        <v>103</v>
      </c>
      <c r="C22" s="71">
        <v>403.57052505134226</v>
      </c>
      <c r="D22" s="71">
        <v>459.9431337222826</v>
      </c>
      <c r="E22" s="71">
        <v>570.97361238856161</v>
      </c>
      <c r="F22" s="71">
        <v>685.33975234762738</v>
      </c>
      <c r="G22" s="71">
        <v>762.21474325107761</v>
      </c>
      <c r="H22" s="71">
        <v>891.3680145702474</v>
      </c>
      <c r="I22" s="71">
        <v>962.18780085237506</v>
      </c>
      <c r="J22" s="658">
        <v>908.45273681653066</v>
      </c>
    </row>
    <row r="23" spans="2:12" ht="14.25" customHeight="1" x14ac:dyDescent="0.2">
      <c r="B23" s="2" t="s">
        <v>106</v>
      </c>
      <c r="C23" s="71">
        <v>2463.7401338778373</v>
      </c>
      <c r="D23" s="71">
        <v>2613.211750184475</v>
      </c>
      <c r="E23" s="71">
        <v>2713.7110860061007</v>
      </c>
      <c r="F23" s="71">
        <v>2735.413400051435</v>
      </c>
      <c r="G23" s="71">
        <v>2641.5140468849318</v>
      </c>
      <c r="H23" s="71">
        <v>2706.8904202455878</v>
      </c>
      <c r="I23" s="71">
        <v>2623.0958544736131</v>
      </c>
      <c r="J23" s="658">
        <v>2469.0578294094994</v>
      </c>
    </row>
    <row r="24" spans="2:12" ht="14.25" customHeight="1" x14ac:dyDescent="0.2">
      <c r="B24" s="79"/>
      <c r="C24" s="79"/>
      <c r="D24" s="79"/>
      <c r="E24" s="79"/>
      <c r="F24" s="119"/>
      <c r="G24" s="119"/>
      <c r="H24" s="119"/>
      <c r="I24" s="245"/>
      <c r="J24" s="245" t="s">
        <v>5</v>
      </c>
    </row>
    <row r="25" spans="2:12" ht="14.25" customHeight="1" x14ac:dyDescent="0.2">
      <c r="B25" s="17" t="s">
        <v>14</v>
      </c>
      <c r="C25" s="221"/>
      <c r="D25" s="221"/>
      <c r="E25" s="221"/>
      <c r="F25" s="84"/>
      <c r="G25" s="84"/>
      <c r="H25" s="84"/>
      <c r="I25" s="246"/>
      <c r="J25" s="246"/>
    </row>
    <row r="26" spans="2:12" ht="14.25" customHeight="1" x14ac:dyDescent="0.2">
      <c r="B26" s="2" t="s">
        <v>103</v>
      </c>
      <c r="C26" s="120">
        <v>7.2555302523112886</v>
      </c>
      <c r="D26" s="120">
        <v>9.2784729163515163</v>
      </c>
      <c r="E26" s="120">
        <v>11.075826069449207</v>
      </c>
      <c r="F26" s="121">
        <v>12.297571651899956</v>
      </c>
      <c r="G26" s="121">
        <v>12.363046810909065</v>
      </c>
      <c r="H26" s="122">
        <v>13.640683160594893</v>
      </c>
      <c r="I26" s="659">
        <v>17.5224222032437</v>
      </c>
      <c r="J26" s="659">
        <v>12.804406108580096</v>
      </c>
      <c r="K26" s="379"/>
    </row>
    <row r="27" spans="2:12" ht="14.25" customHeight="1" x14ac:dyDescent="0.2">
      <c r="B27" s="2" t="s">
        <v>106</v>
      </c>
      <c r="C27" s="122">
        <v>47.462211695444395</v>
      </c>
      <c r="D27" s="122">
        <v>55.841988979713733</v>
      </c>
      <c r="E27" s="122">
        <v>55.191124594761611</v>
      </c>
      <c r="F27" s="122">
        <v>54.834983438731179</v>
      </c>
      <c r="G27" s="122">
        <v>57.093694050699803</v>
      </c>
      <c r="H27" s="122">
        <v>56.850787633979706</v>
      </c>
      <c r="I27" s="659">
        <v>48.607873781989667</v>
      </c>
      <c r="J27" s="659">
        <v>54.427179078177659</v>
      </c>
    </row>
    <row r="28" spans="2:12" ht="14.25" customHeight="1" x14ac:dyDescent="0.2">
      <c r="B28" s="53"/>
      <c r="C28" s="122"/>
      <c r="D28" s="122"/>
      <c r="E28" s="122"/>
      <c r="F28" s="122"/>
      <c r="G28" s="122"/>
      <c r="H28" s="122"/>
      <c r="I28" s="309"/>
      <c r="J28" s="309"/>
    </row>
    <row r="29" spans="2:12" ht="14.25" customHeight="1" x14ac:dyDescent="0.2">
      <c r="B29" s="83" t="s">
        <v>50</v>
      </c>
      <c r="C29" s="71"/>
      <c r="D29" s="71"/>
      <c r="E29" s="71"/>
      <c r="F29" s="71"/>
      <c r="G29" s="71"/>
      <c r="H29" s="71"/>
      <c r="I29" s="659"/>
      <c r="J29" s="659"/>
    </row>
    <row r="30" spans="2:12" ht="14.25" customHeight="1" x14ac:dyDescent="0.2">
      <c r="B30" s="53" t="s">
        <v>103</v>
      </c>
      <c r="C30" s="120">
        <v>18.294568648137329</v>
      </c>
      <c r="D30" s="120">
        <v>20.709472382230356</v>
      </c>
      <c r="E30" s="120">
        <v>23.90481312232701</v>
      </c>
      <c r="F30" s="121">
        <v>27.543994063692335</v>
      </c>
      <c r="G30" s="121">
        <v>34.302574610722381</v>
      </c>
      <c r="H30" s="122">
        <v>31.433234572568718</v>
      </c>
      <c r="I30" s="659">
        <v>26.891865832041077</v>
      </c>
      <c r="J30" s="659">
        <v>27.196723116114242</v>
      </c>
    </row>
    <row r="31" spans="2:12" ht="14.25" customHeight="1" x14ac:dyDescent="0.2">
      <c r="B31" s="53" t="s">
        <v>106</v>
      </c>
      <c r="C31" s="120">
        <v>80.24179904760436</v>
      </c>
      <c r="D31" s="120">
        <v>83.806005255036581</v>
      </c>
      <c r="E31" s="120">
        <v>83.772337256724953</v>
      </c>
      <c r="F31" s="121">
        <v>84.18455746784629</v>
      </c>
      <c r="G31" s="121">
        <v>83.484692066360836</v>
      </c>
      <c r="H31" s="122">
        <v>82.334143606485881</v>
      </c>
      <c r="I31" s="659">
        <v>81.830261886623148</v>
      </c>
      <c r="J31" s="659">
        <v>82.420542763336769</v>
      </c>
    </row>
    <row r="32" spans="2:12" ht="14.25" customHeight="1" x14ac:dyDescent="0.2">
      <c r="B32" s="83" t="s">
        <v>49</v>
      </c>
      <c r="C32" s="71"/>
      <c r="D32" s="71"/>
      <c r="E32" s="71"/>
      <c r="F32" s="71"/>
      <c r="G32" s="71"/>
      <c r="H32" s="71"/>
      <c r="I32" s="659"/>
      <c r="J32" s="659"/>
    </row>
    <row r="33" spans="2:10" ht="14.25" customHeight="1" x14ac:dyDescent="0.2">
      <c r="B33" s="53" t="s">
        <v>103</v>
      </c>
      <c r="C33" s="120">
        <v>19.429550000451478</v>
      </c>
      <c r="D33" s="120">
        <v>19.822190339422761</v>
      </c>
      <c r="E33" s="120">
        <v>23.456061986806159</v>
      </c>
      <c r="F33" s="121">
        <v>28.746773342781118</v>
      </c>
      <c r="G33" s="121">
        <v>30.332011995836332</v>
      </c>
      <c r="H33" s="122">
        <v>32.309464471785297</v>
      </c>
      <c r="I33" s="659">
        <v>31.181528559041165</v>
      </c>
      <c r="J33" s="659">
        <v>29.927235408881209</v>
      </c>
    </row>
    <row r="34" spans="2:10" ht="14.25" customHeight="1" x14ac:dyDescent="0.2">
      <c r="B34" s="53" t="s">
        <v>106</v>
      </c>
      <c r="C34" s="120">
        <v>79.885450068539967</v>
      </c>
      <c r="D34" s="120">
        <v>81.260895125397198</v>
      </c>
      <c r="E34" s="120">
        <v>78.827283137646944</v>
      </c>
      <c r="F34" s="121">
        <v>80.287533314121461</v>
      </c>
      <c r="G34" s="121">
        <v>83.165408391181458</v>
      </c>
      <c r="H34" s="122">
        <v>80.599986411692782</v>
      </c>
      <c r="I34" s="659">
        <v>83.04162805199843</v>
      </c>
      <c r="J34" s="659">
        <v>79.810990179365504</v>
      </c>
    </row>
    <row r="35" spans="2:10" ht="14.25" customHeight="1" x14ac:dyDescent="0.2">
      <c r="B35" s="17" t="s">
        <v>88</v>
      </c>
      <c r="C35" s="122"/>
      <c r="D35" s="122"/>
      <c r="E35" s="122"/>
      <c r="F35" s="122"/>
      <c r="G35" s="122"/>
      <c r="H35" s="122"/>
      <c r="I35" s="309"/>
      <c r="J35" s="309"/>
    </row>
    <row r="36" spans="2:10" ht="14.25" customHeight="1" x14ac:dyDescent="0.2">
      <c r="B36" s="2" t="s">
        <v>103</v>
      </c>
      <c r="C36" s="122">
        <v>18.872674908066717</v>
      </c>
      <c r="D36" s="122">
        <v>20.247915081425425</v>
      </c>
      <c r="E36" s="122">
        <v>23.662690861836154</v>
      </c>
      <c r="F36" s="122">
        <v>28.192639492512058</v>
      </c>
      <c r="G36" s="122">
        <v>32.175119863691577</v>
      </c>
      <c r="H36" s="122">
        <v>31.943161309062269</v>
      </c>
      <c r="I36" s="659">
        <v>29.362946857328541</v>
      </c>
      <c r="J36" s="659">
        <v>28.864434220491102</v>
      </c>
    </row>
    <row r="37" spans="2:10" ht="14.25" customHeight="1" x14ac:dyDescent="0.2">
      <c r="B37" s="2" t="s">
        <v>106</v>
      </c>
      <c r="C37" s="122">
        <v>80.060571086111167</v>
      </c>
      <c r="D37" s="122">
        <v>82.463349274633899</v>
      </c>
      <c r="E37" s="122">
        <v>81.243429672867791</v>
      </c>
      <c r="F37" s="122">
        <v>82.125470646332232</v>
      </c>
      <c r="G37" s="122">
        <v>83.310172823850678</v>
      </c>
      <c r="H37" s="122">
        <v>81.326615515657508</v>
      </c>
      <c r="I37" s="659">
        <v>82.537494857444386</v>
      </c>
      <c r="J37" s="659">
        <v>80.918955125423423</v>
      </c>
    </row>
    <row r="38" spans="2:10" ht="14.25" customHeight="1" x14ac:dyDescent="0.2">
      <c r="B38" s="118"/>
      <c r="C38" s="71"/>
      <c r="D38" s="71"/>
      <c r="E38" s="71"/>
      <c r="F38" s="71"/>
      <c r="G38" s="71"/>
      <c r="H38" s="71"/>
      <c r="I38" s="659"/>
      <c r="J38" s="659"/>
    </row>
    <row r="39" spans="2:10" ht="14.25" customHeight="1" x14ac:dyDescent="0.2">
      <c r="B39" s="17" t="s">
        <v>102</v>
      </c>
      <c r="C39" s="50"/>
      <c r="D39" s="50"/>
      <c r="E39" s="50"/>
      <c r="F39" s="50"/>
      <c r="G39" s="50"/>
      <c r="H39" s="50"/>
      <c r="I39" s="659"/>
      <c r="J39" s="659"/>
    </row>
    <row r="40" spans="2:10" ht="14.25" customHeight="1" x14ac:dyDescent="0.2">
      <c r="B40" s="2" t="s">
        <v>103</v>
      </c>
      <c r="C40" s="71"/>
      <c r="D40" s="71"/>
      <c r="E40" s="71"/>
      <c r="F40" s="71"/>
      <c r="G40" s="71"/>
      <c r="H40" s="71"/>
      <c r="I40" s="659"/>
      <c r="J40" s="659"/>
    </row>
    <row r="41" spans="2:10" ht="14.25" customHeight="1" x14ac:dyDescent="0.2">
      <c r="B41" s="53" t="s">
        <v>104</v>
      </c>
      <c r="C41" s="120">
        <v>11.69224008341955</v>
      </c>
      <c r="D41" s="120">
        <v>13.050940197584824</v>
      </c>
      <c r="E41" s="120">
        <v>15.237483771212091</v>
      </c>
      <c r="F41" s="121">
        <v>17.469599342763065</v>
      </c>
      <c r="G41" s="121">
        <v>18.506435760870744</v>
      </c>
      <c r="H41" s="122">
        <v>19.358482487479652</v>
      </c>
      <c r="I41" s="659">
        <v>21.398947099718125</v>
      </c>
      <c r="J41" s="659">
        <v>18.145301145560296</v>
      </c>
    </row>
    <row r="42" spans="2:10" ht="14.25" customHeight="1" x14ac:dyDescent="0.2">
      <c r="B42" s="53" t="s">
        <v>105</v>
      </c>
      <c r="C42" s="120">
        <v>88.307759916580508</v>
      </c>
      <c r="D42" s="120">
        <v>86.949059802415121</v>
      </c>
      <c r="E42" s="120">
        <v>84.762516228787874</v>
      </c>
      <c r="F42" s="120">
        <v>82.530400657236896</v>
      </c>
      <c r="G42" s="120">
        <v>81.493564239129327</v>
      </c>
      <c r="H42" s="123">
        <v>80.641517512520153</v>
      </c>
      <c r="I42" s="659">
        <v>78.601052900281744</v>
      </c>
      <c r="J42" s="659">
        <v>81.854698854439661</v>
      </c>
    </row>
    <row r="43" spans="2:10" ht="14.25" customHeight="1" x14ac:dyDescent="0.2">
      <c r="B43" s="2" t="s">
        <v>106</v>
      </c>
      <c r="C43" s="71"/>
      <c r="D43" s="71"/>
      <c r="E43" s="71"/>
      <c r="F43" s="71"/>
      <c r="G43" s="71"/>
      <c r="H43" s="71"/>
      <c r="I43" s="659"/>
      <c r="J43" s="659"/>
    </row>
    <row r="44" spans="2:10" ht="14.25" customHeight="1" x14ac:dyDescent="0.2">
      <c r="B44" s="53" t="s">
        <v>104</v>
      </c>
      <c r="C44" s="120">
        <v>71.256035023642823</v>
      </c>
      <c r="D44" s="120">
        <v>74.545380338318566</v>
      </c>
      <c r="E44" s="120">
        <v>73.428217421749096</v>
      </c>
      <c r="F44" s="121">
        <v>73.365498544865304</v>
      </c>
      <c r="G44" s="121">
        <v>75.012408967260853</v>
      </c>
      <c r="H44" s="122">
        <v>73.299393265247005</v>
      </c>
      <c r="I44" s="659">
        <v>71.018319098755072</v>
      </c>
      <c r="J44" s="659">
        <v>71.781385619134625</v>
      </c>
    </row>
    <row r="45" spans="2:10" ht="14.25" customHeight="1" x14ac:dyDescent="0.2">
      <c r="B45" s="53" t="s">
        <v>105</v>
      </c>
      <c r="C45" s="120">
        <v>28.743964976357216</v>
      </c>
      <c r="D45" s="120">
        <v>25.454619661681477</v>
      </c>
      <c r="E45" s="120">
        <v>26.571782578250914</v>
      </c>
      <c r="F45" s="120">
        <v>26.634501455134657</v>
      </c>
      <c r="G45" s="120">
        <v>24.987591032739374</v>
      </c>
      <c r="H45" s="123">
        <v>26.700606734753034</v>
      </c>
      <c r="I45" s="659">
        <v>28.981680901244765</v>
      </c>
      <c r="J45" s="659">
        <v>28.218614380865436</v>
      </c>
    </row>
    <row r="46" spans="2:10" ht="14.25" customHeight="1" x14ac:dyDescent="0.2">
      <c r="B46" s="124"/>
      <c r="C46" s="125"/>
      <c r="D46" s="125"/>
      <c r="E46" s="125"/>
      <c r="F46" s="125"/>
      <c r="G46" s="125"/>
      <c r="H46" s="125"/>
      <c r="I46" s="245"/>
      <c r="J46" s="245" t="s">
        <v>139</v>
      </c>
    </row>
    <row r="47" spans="2:10" ht="14.25" customHeight="1" x14ac:dyDescent="0.2">
      <c r="B47" s="234" t="s">
        <v>14</v>
      </c>
      <c r="C47" s="235"/>
      <c r="D47" s="235"/>
      <c r="E47" s="235"/>
      <c r="F47" s="235"/>
      <c r="G47" s="235"/>
      <c r="H47" s="235"/>
      <c r="I47" s="237"/>
      <c r="J47" s="237"/>
    </row>
    <row r="48" spans="2:10" ht="14.25" customHeight="1" x14ac:dyDescent="0.2">
      <c r="B48" s="234" t="s">
        <v>103</v>
      </c>
      <c r="C48" s="211">
        <v>1477</v>
      </c>
      <c r="D48" s="211">
        <v>1527</v>
      </c>
      <c r="E48" s="211">
        <v>1650</v>
      </c>
      <c r="F48" s="211">
        <v>1372</v>
      </c>
      <c r="G48" s="211">
        <v>1471</v>
      </c>
      <c r="H48" s="236">
        <v>1441</v>
      </c>
      <c r="I48" s="324">
        <v>1439</v>
      </c>
      <c r="J48" s="324">
        <v>1480</v>
      </c>
    </row>
    <row r="49" spans="2:14" ht="14.25" customHeight="1" x14ac:dyDescent="0.2">
      <c r="B49" s="234" t="s">
        <v>106</v>
      </c>
      <c r="C49" s="211">
        <v>746</v>
      </c>
      <c r="D49" s="211">
        <v>804</v>
      </c>
      <c r="E49" s="211">
        <v>820</v>
      </c>
      <c r="F49" s="211">
        <v>707</v>
      </c>
      <c r="G49" s="211">
        <v>632</v>
      </c>
      <c r="H49" s="236">
        <v>617</v>
      </c>
      <c r="I49" s="324">
        <v>648</v>
      </c>
      <c r="J49" s="324">
        <v>581</v>
      </c>
    </row>
    <row r="50" spans="2:14" ht="14.25" customHeight="1" x14ac:dyDescent="0.2">
      <c r="B50" s="88" t="s">
        <v>50</v>
      </c>
      <c r="C50" s="120"/>
      <c r="D50" s="120"/>
      <c r="E50" s="120"/>
      <c r="F50" s="120"/>
      <c r="G50" s="120"/>
      <c r="H50" s="123"/>
      <c r="I50" s="324"/>
      <c r="J50" s="324"/>
    </row>
    <row r="51" spans="2:14" ht="14.25" customHeight="1" x14ac:dyDescent="0.2">
      <c r="B51" s="88" t="s">
        <v>103</v>
      </c>
      <c r="C51" s="63">
        <v>461</v>
      </c>
      <c r="D51" s="63">
        <v>446</v>
      </c>
      <c r="E51" s="63">
        <v>421</v>
      </c>
      <c r="F51" s="63">
        <v>488</v>
      </c>
      <c r="G51" s="63">
        <v>522</v>
      </c>
      <c r="H51" s="127">
        <v>505</v>
      </c>
      <c r="I51" s="324">
        <v>541</v>
      </c>
      <c r="J51" s="324">
        <v>587</v>
      </c>
    </row>
    <row r="52" spans="2:14" ht="14.25" customHeight="1" x14ac:dyDescent="0.2">
      <c r="B52" s="88" t="s">
        <v>106</v>
      </c>
      <c r="C52" s="63">
        <v>1049</v>
      </c>
      <c r="D52" s="63">
        <v>994</v>
      </c>
      <c r="E52" s="63">
        <v>1039</v>
      </c>
      <c r="F52" s="63">
        <v>1032</v>
      </c>
      <c r="G52" s="63">
        <v>1001</v>
      </c>
      <c r="H52" s="127">
        <v>956</v>
      </c>
      <c r="I52" s="324">
        <v>905</v>
      </c>
      <c r="J52" s="324">
        <v>949</v>
      </c>
    </row>
    <row r="53" spans="2:14" ht="14.25" customHeight="1" x14ac:dyDescent="0.2">
      <c r="B53" s="88" t="s">
        <v>49</v>
      </c>
      <c r="C53" s="120"/>
      <c r="D53" s="120"/>
      <c r="E53" s="120"/>
      <c r="F53" s="120"/>
      <c r="G53" s="120"/>
      <c r="H53" s="123"/>
      <c r="I53" s="324"/>
      <c r="J53" s="324"/>
    </row>
    <row r="54" spans="2:14" ht="14.25" customHeight="1" x14ac:dyDescent="0.2">
      <c r="B54" s="88" t="s">
        <v>103</v>
      </c>
      <c r="C54" s="63">
        <v>552</v>
      </c>
      <c r="D54" s="63">
        <v>514</v>
      </c>
      <c r="E54" s="63">
        <v>503</v>
      </c>
      <c r="F54" s="63">
        <v>551</v>
      </c>
      <c r="G54" s="63">
        <v>622</v>
      </c>
      <c r="H54" s="127">
        <v>719</v>
      </c>
      <c r="I54" s="324">
        <v>663</v>
      </c>
      <c r="J54" s="324">
        <v>875</v>
      </c>
    </row>
    <row r="55" spans="2:14" ht="14.25" customHeight="1" x14ac:dyDescent="0.2">
      <c r="B55" s="88" t="s">
        <v>106</v>
      </c>
      <c r="C55" s="63">
        <v>1138</v>
      </c>
      <c r="D55" s="63">
        <v>1135</v>
      </c>
      <c r="E55" s="63">
        <v>1086</v>
      </c>
      <c r="F55" s="63">
        <v>1120</v>
      </c>
      <c r="G55" s="63">
        <v>1124</v>
      </c>
      <c r="H55" s="127">
        <v>1269</v>
      </c>
      <c r="I55" s="324">
        <v>1161</v>
      </c>
      <c r="J55" s="324">
        <v>1248</v>
      </c>
    </row>
    <row r="56" spans="2:14" ht="14.25" customHeight="1" x14ac:dyDescent="0.2">
      <c r="B56" s="126" t="s">
        <v>88</v>
      </c>
      <c r="C56" s="120"/>
      <c r="D56" s="120"/>
      <c r="E56" s="120"/>
      <c r="F56" s="120"/>
      <c r="G56" s="120"/>
      <c r="H56" s="123"/>
      <c r="I56" s="324"/>
      <c r="J56" s="324"/>
    </row>
    <row r="57" spans="2:14" ht="14.25" customHeight="1" x14ac:dyDescent="0.2">
      <c r="B57" s="126" t="s">
        <v>103</v>
      </c>
      <c r="C57" s="63">
        <v>1013</v>
      </c>
      <c r="D57" s="63">
        <v>960</v>
      </c>
      <c r="E57" s="63">
        <v>924</v>
      </c>
      <c r="F57" s="63">
        <v>1039</v>
      </c>
      <c r="G57" s="63">
        <v>1144</v>
      </c>
      <c r="H57" s="127">
        <v>1224</v>
      </c>
      <c r="I57" s="324">
        <v>1204</v>
      </c>
      <c r="J57" s="324">
        <v>1462</v>
      </c>
    </row>
    <row r="58" spans="2:14" ht="14.25" customHeight="1" x14ac:dyDescent="0.2">
      <c r="B58" s="126" t="s">
        <v>106</v>
      </c>
      <c r="C58" s="63">
        <v>2187</v>
      </c>
      <c r="D58" s="63">
        <v>2129</v>
      </c>
      <c r="E58" s="63">
        <v>2125</v>
      </c>
      <c r="F58" s="63">
        <v>2152</v>
      </c>
      <c r="G58" s="63">
        <v>2125</v>
      </c>
      <c r="H58" s="127">
        <v>2225</v>
      </c>
      <c r="I58" s="324">
        <v>2066</v>
      </c>
      <c r="J58" s="324">
        <v>2197</v>
      </c>
    </row>
    <row r="59" spans="2:14" ht="14.25" customHeight="1" x14ac:dyDescent="0.2">
      <c r="B59" s="234" t="s">
        <v>102</v>
      </c>
      <c r="C59" s="235"/>
      <c r="D59" s="235"/>
      <c r="E59" s="235"/>
      <c r="F59" s="235"/>
      <c r="G59" s="235"/>
      <c r="H59" s="237"/>
      <c r="I59" s="324"/>
      <c r="J59" s="324"/>
    </row>
    <row r="60" spans="2:14" ht="14.25" customHeight="1" x14ac:dyDescent="0.2">
      <c r="B60" s="234" t="s">
        <v>103</v>
      </c>
      <c r="C60" s="211">
        <v>2490</v>
      </c>
      <c r="D60" s="211">
        <v>2487</v>
      </c>
      <c r="E60" s="211">
        <v>2574</v>
      </c>
      <c r="F60" s="211">
        <v>2411</v>
      </c>
      <c r="G60" s="211">
        <v>2615</v>
      </c>
      <c r="H60" s="211">
        <v>2665</v>
      </c>
      <c r="I60" s="197">
        <v>2643</v>
      </c>
      <c r="J60" s="197">
        <v>2942</v>
      </c>
    </row>
    <row r="61" spans="2:14" ht="14.25" customHeight="1" x14ac:dyDescent="0.2">
      <c r="B61" s="394" t="s">
        <v>106</v>
      </c>
      <c r="C61" s="212">
        <v>2933</v>
      </c>
      <c r="D61" s="212">
        <v>2933</v>
      </c>
      <c r="E61" s="212">
        <v>2945</v>
      </c>
      <c r="F61" s="212">
        <v>2859</v>
      </c>
      <c r="G61" s="212">
        <v>2757</v>
      </c>
      <c r="H61" s="212">
        <v>2842</v>
      </c>
      <c r="I61" s="422">
        <v>2714</v>
      </c>
      <c r="J61" s="422">
        <v>2778</v>
      </c>
      <c r="K61" s="8"/>
      <c r="L61" s="8"/>
      <c r="M61" s="8"/>
      <c r="N61" s="8"/>
    </row>
    <row r="62" spans="2:14" ht="14.25" customHeight="1" x14ac:dyDescent="0.2">
      <c r="B62" s="859" t="s">
        <v>18</v>
      </c>
      <c r="C62" s="859"/>
      <c r="D62" s="859"/>
      <c r="E62" s="859"/>
      <c r="F62" s="859"/>
      <c r="G62" s="859"/>
      <c r="H62" s="859"/>
      <c r="I62" s="859"/>
      <c r="J62" s="859"/>
      <c r="K62" s="66"/>
      <c r="L62" s="8"/>
    </row>
    <row r="63" spans="2:14" ht="14.25" customHeight="1" x14ac:dyDescent="0.2">
      <c r="B63" s="44"/>
      <c r="C63" s="233"/>
      <c r="D63" s="9"/>
      <c r="E63" s="9"/>
      <c r="F63" s="9"/>
      <c r="G63" s="9"/>
      <c r="H63" s="9"/>
      <c r="I63" s="247"/>
      <c r="J63" s="9"/>
      <c r="K63" s="66"/>
      <c r="L63" s="8"/>
    </row>
    <row r="64" spans="2:14" ht="14.25" customHeight="1" x14ac:dyDescent="0.2">
      <c r="B64" s="6"/>
      <c r="C64" s="67"/>
      <c r="D64" s="67"/>
      <c r="E64" s="67"/>
      <c r="F64" s="67"/>
      <c r="G64" s="67"/>
      <c r="H64" s="67"/>
      <c r="I64" s="248"/>
      <c r="J64" s="67"/>
    </row>
    <row r="65" spans="2:2" x14ac:dyDescent="0.2">
      <c r="B65" s="6"/>
    </row>
    <row r="66" spans="2:2" x14ac:dyDescent="0.2">
      <c r="B66" s="191"/>
    </row>
    <row r="67" spans="2:2" x14ac:dyDescent="0.2">
      <c r="B67" s="191"/>
    </row>
    <row r="68" spans="2:2" x14ac:dyDescent="0.2">
      <c r="B68" s="191"/>
    </row>
    <row r="69" spans="2:2" x14ac:dyDescent="0.2">
      <c r="B69" s="191"/>
    </row>
  </sheetData>
  <mergeCells count="2">
    <mergeCell ref="B62:J62"/>
    <mergeCell ref="B2:J2"/>
  </mergeCells>
  <pageMargins left="0.7" right="0.7" top="0.75" bottom="0.75" header="0.3" footer="0.3"/>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129"/>
  <sheetViews>
    <sheetView showGridLines="0" zoomScaleNormal="100" workbookViewId="0"/>
  </sheetViews>
  <sheetFormatPr defaultRowHeight="12.75" customHeight="1" x14ac:dyDescent="0.2"/>
  <cols>
    <col min="1" max="21" width="8.88671875" style="347"/>
    <col min="22" max="26" width="9.77734375" style="347" customWidth="1"/>
    <col min="27" max="268" width="8.88671875" style="347"/>
    <col min="269" max="271" width="12.21875" style="347" customWidth="1"/>
    <col min="272" max="524" width="8.88671875" style="347"/>
    <col min="525" max="527" width="12.21875" style="347" customWidth="1"/>
    <col min="528" max="780" width="8.88671875" style="347"/>
    <col min="781" max="783" width="12.21875" style="347" customWidth="1"/>
    <col min="784" max="1036" width="8.88671875" style="347"/>
    <col min="1037" max="1039" width="12.21875" style="347" customWidth="1"/>
    <col min="1040" max="1292" width="8.88671875" style="347"/>
    <col min="1293" max="1295" width="12.21875" style="347" customWidth="1"/>
    <col min="1296" max="1548" width="8.88671875" style="347"/>
    <col min="1549" max="1551" width="12.21875" style="347" customWidth="1"/>
    <col min="1552" max="1804" width="8.88671875" style="347"/>
    <col min="1805" max="1807" width="12.21875" style="347" customWidth="1"/>
    <col min="1808" max="2060" width="8.88671875" style="347"/>
    <col min="2061" max="2063" width="12.21875" style="347" customWidth="1"/>
    <col min="2064" max="2316" width="8.88671875" style="347"/>
    <col min="2317" max="2319" width="12.21875" style="347" customWidth="1"/>
    <col min="2320" max="2572" width="8.88671875" style="347"/>
    <col min="2573" max="2575" width="12.21875" style="347" customWidth="1"/>
    <col min="2576" max="2828" width="8.88671875" style="347"/>
    <col min="2829" max="2831" width="12.21875" style="347" customWidth="1"/>
    <col min="2832" max="3084" width="8.88671875" style="347"/>
    <col min="3085" max="3087" width="12.21875" style="347" customWidth="1"/>
    <col min="3088" max="3340" width="8.88671875" style="347"/>
    <col min="3341" max="3343" width="12.21875" style="347" customWidth="1"/>
    <col min="3344" max="3596" width="8.88671875" style="347"/>
    <col min="3597" max="3599" width="12.21875" style="347" customWidth="1"/>
    <col min="3600" max="3852" width="8.88671875" style="347"/>
    <col min="3853" max="3855" width="12.21875" style="347" customWidth="1"/>
    <col min="3856" max="4108" width="8.88671875" style="347"/>
    <col min="4109" max="4111" width="12.21875" style="347" customWidth="1"/>
    <col min="4112" max="4364" width="8.88671875" style="347"/>
    <col min="4365" max="4367" width="12.21875" style="347" customWidth="1"/>
    <col min="4368" max="4620" width="8.88671875" style="347"/>
    <col min="4621" max="4623" width="12.21875" style="347" customWidth="1"/>
    <col min="4624" max="4876" width="8.88671875" style="347"/>
    <col min="4877" max="4879" width="12.21875" style="347" customWidth="1"/>
    <col min="4880" max="5132" width="8.88671875" style="347"/>
    <col min="5133" max="5135" width="12.21875" style="347" customWidth="1"/>
    <col min="5136" max="5388" width="8.88671875" style="347"/>
    <col min="5389" max="5391" width="12.21875" style="347" customWidth="1"/>
    <col min="5392" max="5644" width="8.88671875" style="347"/>
    <col min="5645" max="5647" width="12.21875" style="347" customWidth="1"/>
    <col min="5648" max="5900" width="8.88671875" style="347"/>
    <col min="5901" max="5903" width="12.21875" style="347" customWidth="1"/>
    <col min="5904" max="6156" width="8.88671875" style="347"/>
    <col min="6157" max="6159" width="12.21875" style="347" customWidth="1"/>
    <col min="6160" max="6412" width="8.88671875" style="347"/>
    <col min="6413" max="6415" width="12.21875" style="347" customWidth="1"/>
    <col min="6416" max="6668" width="8.88671875" style="347"/>
    <col min="6669" max="6671" width="12.21875" style="347" customWidth="1"/>
    <col min="6672" max="6924" width="8.88671875" style="347"/>
    <col min="6925" max="6927" width="12.21875" style="347" customWidth="1"/>
    <col min="6928" max="7180" width="8.88671875" style="347"/>
    <col min="7181" max="7183" width="12.21875" style="347" customWidth="1"/>
    <col min="7184" max="7436" width="8.88671875" style="347"/>
    <col min="7437" max="7439" width="12.21875" style="347" customWidth="1"/>
    <col min="7440" max="7692" width="8.88671875" style="347"/>
    <col min="7693" max="7695" width="12.21875" style="347" customWidth="1"/>
    <col min="7696" max="7948" width="8.88671875" style="347"/>
    <col min="7949" max="7951" width="12.21875" style="347" customWidth="1"/>
    <col min="7952" max="8204" width="8.88671875" style="347"/>
    <col min="8205" max="8207" width="12.21875" style="347" customWidth="1"/>
    <col min="8208" max="8460" width="8.88671875" style="347"/>
    <col min="8461" max="8463" width="12.21875" style="347" customWidth="1"/>
    <col min="8464" max="8716" width="8.88671875" style="347"/>
    <col min="8717" max="8719" width="12.21875" style="347" customWidth="1"/>
    <col min="8720" max="8972" width="8.88671875" style="347"/>
    <col min="8973" max="8975" width="12.21875" style="347" customWidth="1"/>
    <col min="8976" max="9228" width="8.88671875" style="347"/>
    <col min="9229" max="9231" width="12.21875" style="347" customWidth="1"/>
    <col min="9232" max="9484" width="8.88671875" style="347"/>
    <col min="9485" max="9487" width="12.21875" style="347" customWidth="1"/>
    <col min="9488" max="9740" width="8.88671875" style="347"/>
    <col min="9741" max="9743" width="12.21875" style="347" customWidth="1"/>
    <col min="9744" max="9996" width="8.88671875" style="347"/>
    <col min="9997" max="9999" width="12.21875" style="347" customWidth="1"/>
    <col min="10000" max="10252" width="8.88671875" style="347"/>
    <col min="10253" max="10255" width="12.21875" style="347" customWidth="1"/>
    <col min="10256" max="10508" width="8.88671875" style="347"/>
    <col min="10509" max="10511" width="12.21875" style="347" customWidth="1"/>
    <col min="10512" max="10764" width="8.88671875" style="347"/>
    <col min="10765" max="10767" width="12.21875" style="347" customWidth="1"/>
    <col min="10768" max="11020" width="8.88671875" style="347"/>
    <col min="11021" max="11023" width="12.21875" style="347" customWidth="1"/>
    <col min="11024" max="11276" width="8.88671875" style="347"/>
    <col min="11277" max="11279" width="12.21875" style="347" customWidth="1"/>
    <col min="11280" max="11532" width="8.88671875" style="347"/>
    <col min="11533" max="11535" width="12.21875" style="347" customWidth="1"/>
    <col min="11536" max="11788" width="8.88671875" style="347"/>
    <col min="11789" max="11791" width="12.21875" style="347" customWidth="1"/>
    <col min="11792" max="12044" width="8.88671875" style="347"/>
    <col min="12045" max="12047" width="12.21875" style="347" customWidth="1"/>
    <col min="12048" max="12300" width="8.88671875" style="347"/>
    <col min="12301" max="12303" width="12.21875" style="347" customWidth="1"/>
    <col min="12304" max="12556" width="8.88671875" style="347"/>
    <col min="12557" max="12559" width="12.21875" style="347" customWidth="1"/>
    <col min="12560" max="12812" width="8.88671875" style="347"/>
    <col min="12813" max="12815" width="12.21875" style="347" customWidth="1"/>
    <col min="12816" max="13068" width="8.88671875" style="347"/>
    <col min="13069" max="13071" width="12.21875" style="347" customWidth="1"/>
    <col min="13072" max="13324" width="8.88671875" style="347"/>
    <col min="13325" max="13327" width="12.21875" style="347" customWidth="1"/>
    <col min="13328" max="13580" width="8.88671875" style="347"/>
    <col min="13581" max="13583" width="12.21875" style="347" customWidth="1"/>
    <col min="13584" max="13836" width="8.88671875" style="347"/>
    <col min="13837" max="13839" width="12.21875" style="347" customWidth="1"/>
    <col min="13840" max="14092" width="8.88671875" style="347"/>
    <col min="14093" max="14095" width="12.21875" style="347" customWidth="1"/>
    <col min="14096" max="14348" width="8.88671875" style="347"/>
    <col min="14349" max="14351" width="12.21875" style="347" customWidth="1"/>
    <col min="14352" max="14604" width="8.88671875" style="347"/>
    <col min="14605" max="14607" width="12.21875" style="347" customWidth="1"/>
    <col min="14608" max="14860" width="8.88671875" style="347"/>
    <col min="14861" max="14863" width="12.21875" style="347" customWidth="1"/>
    <col min="14864" max="15116" width="8.88671875" style="347"/>
    <col min="15117" max="15119" width="12.21875" style="347" customWidth="1"/>
    <col min="15120" max="15372" width="8.88671875" style="347"/>
    <col min="15373" max="15375" width="12.21875" style="347" customWidth="1"/>
    <col min="15376" max="15628" width="8.88671875" style="347"/>
    <col min="15629" max="15631" width="12.21875" style="347" customWidth="1"/>
    <col min="15632" max="15884" width="8.88671875" style="347"/>
    <col min="15885" max="15887" width="12.21875" style="347" customWidth="1"/>
    <col min="15888" max="16140" width="8.88671875" style="347"/>
    <col min="16141" max="16143" width="12.21875" style="347" customWidth="1"/>
    <col min="16144" max="16384" width="8.88671875" style="347"/>
  </cols>
  <sheetData>
    <row r="1" spans="2:28" s="37" customFormat="1" ht="14.25" customHeight="1" x14ac:dyDescent="0.2">
      <c r="U1" s="331"/>
      <c r="V1" s="331"/>
      <c r="W1" s="331"/>
      <c r="X1" s="331"/>
      <c r="Y1" s="331"/>
    </row>
    <row r="2" spans="2:28" s="37" customFormat="1" ht="18.75" customHeight="1" x14ac:dyDescent="0.2">
      <c r="B2" s="332" t="s">
        <v>265</v>
      </c>
      <c r="U2" s="715" t="s">
        <v>282</v>
      </c>
      <c r="V2" s="715"/>
      <c r="W2" s="715"/>
      <c r="X2" s="716"/>
      <c r="Y2" s="716"/>
      <c r="Z2" s="716"/>
      <c r="AA2" s="347"/>
      <c r="AB2" s="347"/>
    </row>
    <row r="3" spans="2:28" s="37" customFormat="1" ht="14.25" customHeight="1" x14ac:dyDescent="0.25">
      <c r="U3" s="717" t="s">
        <v>55</v>
      </c>
      <c r="V3" s="717"/>
      <c r="W3" s="717"/>
      <c r="X3" s="718"/>
      <c r="Y3" s="718"/>
      <c r="Z3" s="719"/>
      <c r="AA3" s="347"/>
      <c r="AB3" s="347"/>
    </row>
    <row r="4" spans="2:28" s="37" customFormat="1" ht="28.5" customHeight="1" x14ac:dyDescent="0.25">
      <c r="G4" s="43"/>
      <c r="H4" s="43"/>
      <c r="I4" s="43"/>
      <c r="J4" s="355"/>
      <c r="U4" s="335"/>
      <c r="V4" s="155" t="s">
        <v>264</v>
      </c>
      <c r="W4" s="155" t="s">
        <v>52</v>
      </c>
      <c r="X4" s="337" t="s">
        <v>14</v>
      </c>
      <c r="Y4" s="337" t="s">
        <v>15</v>
      </c>
    </row>
    <row r="5" spans="2:28" s="37" customFormat="1" ht="14.25" customHeight="1" x14ac:dyDescent="0.2">
      <c r="G5" s="43"/>
      <c r="H5" s="43"/>
      <c r="I5" s="43"/>
      <c r="J5" s="43"/>
      <c r="U5" s="338"/>
      <c r="V5" s="163"/>
      <c r="W5" s="163"/>
      <c r="X5" s="339"/>
      <c r="Y5" s="340" t="s">
        <v>181</v>
      </c>
    </row>
    <row r="6" spans="2:28" s="37" customFormat="1" ht="14.25" customHeight="1" x14ac:dyDescent="0.2">
      <c r="G6" s="43"/>
      <c r="H6" s="43"/>
      <c r="I6" s="43"/>
      <c r="J6" s="43"/>
      <c r="O6" s="341"/>
      <c r="R6" s="341"/>
      <c r="U6" s="344" t="s">
        <v>59</v>
      </c>
      <c r="V6" s="59">
        <v>20.673211652340903</v>
      </c>
      <c r="W6" s="59">
        <v>39.242907611745309</v>
      </c>
      <c r="X6" s="59">
        <v>16.547035494263678</v>
      </c>
      <c r="Y6" s="59">
        <v>23.536845241650198</v>
      </c>
    </row>
    <row r="7" spans="2:28" s="37" customFormat="1" ht="14.25" customHeight="1" x14ac:dyDescent="0.25">
      <c r="G7" s="343"/>
      <c r="O7" s="341"/>
      <c r="R7" s="341"/>
      <c r="U7" s="338" t="s">
        <v>60</v>
      </c>
      <c r="V7" s="59">
        <v>23.368862216858851</v>
      </c>
      <c r="W7" s="59">
        <v>35.469186738637717</v>
      </c>
      <c r="X7" s="59">
        <v>18.450351429363536</v>
      </c>
      <c r="Y7" s="59">
        <v>22.711599615140052</v>
      </c>
    </row>
    <row r="8" spans="2:28" s="37" customFormat="1" ht="14.25" customHeight="1" x14ac:dyDescent="0.2">
      <c r="O8" s="341"/>
      <c r="P8" s="342"/>
      <c r="Q8" s="342"/>
      <c r="R8" s="341"/>
      <c r="U8" s="338" t="s">
        <v>61</v>
      </c>
      <c r="V8" s="59">
        <v>23.391528024912493</v>
      </c>
      <c r="W8" s="59">
        <v>34.363391456824239</v>
      </c>
      <c r="X8" s="59">
        <v>18.869346099400044</v>
      </c>
      <c r="Y8" s="59">
        <v>23.375734418863285</v>
      </c>
    </row>
    <row r="9" spans="2:28" s="37" customFormat="1" ht="14.25" customHeight="1" x14ac:dyDescent="0.2">
      <c r="O9" s="341"/>
      <c r="R9" s="341"/>
      <c r="U9" s="338" t="s">
        <v>6</v>
      </c>
      <c r="V9" s="59">
        <v>21.713369353900113</v>
      </c>
      <c r="W9" s="59">
        <v>31.229097490296674</v>
      </c>
      <c r="X9" s="59">
        <v>21.526692977426492</v>
      </c>
      <c r="Y9" s="59">
        <v>25.530840178376799</v>
      </c>
    </row>
    <row r="10" spans="2:28" s="37" customFormat="1" ht="14.25" customHeight="1" x14ac:dyDescent="0.2">
      <c r="O10" s="341"/>
      <c r="R10" s="341"/>
      <c r="U10" s="338" t="s">
        <v>7</v>
      </c>
      <c r="V10" s="59">
        <v>22.068675200516928</v>
      </c>
      <c r="W10" s="59">
        <v>31.386428681376525</v>
      </c>
      <c r="X10" s="59">
        <v>23.046675115144961</v>
      </c>
      <c r="Y10" s="59">
        <v>23.498221002961646</v>
      </c>
    </row>
    <row r="11" spans="2:28" s="37" customFormat="1" ht="14.25" customHeight="1" x14ac:dyDescent="0.2">
      <c r="O11" s="341"/>
      <c r="R11" s="341"/>
      <c r="U11" s="338" t="s">
        <v>8</v>
      </c>
      <c r="V11" s="59">
        <v>21.524754466281717</v>
      </c>
      <c r="W11" s="59">
        <v>29.174524974336009</v>
      </c>
      <c r="X11" s="59">
        <v>25.371180820960369</v>
      </c>
      <c r="Y11" s="59">
        <v>23.929539738421784</v>
      </c>
    </row>
    <row r="12" spans="2:28" s="37" customFormat="1" ht="14.25" customHeight="1" x14ac:dyDescent="0.2">
      <c r="O12" s="341"/>
      <c r="R12" s="341"/>
      <c r="U12" s="338" t="s">
        <v>9</v>
      </c>
      <c r="V12" s="59">
        <v>19.566814323765126</v>
      </c>
      <c r="W12" s="59">
        <v>29.667830980372649</v>
      </c>
      <c r="X12" s="59">
        <v>26.050163777304043</v>
      </c>
      <c r="Y12" s="59">
        <v>24.715190918558157</v>
      </c>
    </row>
    <row r="13" spans="2:28" s="37" customFormat="1" ht="14.25" customHeight="1" x14ac:dyDescent="0.2">
      <c r="O13" s="341"/>
      <c r="R13" s="341"/>
      <c r="U13" s="338" t="s">
        <v>10</v>
      </c>
      <c r="V13" s="59">
        <v>21.785206775836574</v>
      </c>
      <c r="W13" s="59">
        <v>28.912970445492121</v>
      </c>
      <c r="X13" s="59">
        <v>24.143565986079796</v>
      </c>
      <c r="Y13" s="59">
        <v>25.158256792591306</v>
      </c>
    </row>
    <row r="14" spans="2:28" s="37" customFormat="1" ht="14.25" customHeight="1" x14ac:dyDescent="0.2">
      <c r="O14" s="341"/>
      <c r="R14" s="341"/>
      <c r="U14" s="338" t="s">
        <v>17</v>
      </c>
      <c r="V14" s="59">
        <v>21.515272441437357</v>
      </c>
      <c r="W14" s="59">
        <v>26.639394352521428</v>
      </c>
      <c r="X14" s="59">
        <v>29.575465773449629</v>
      </c>
      <c r="Y14" s="59">
        <v>22.269867432591631</v>
      </c>
    </row>
    <row r="15" spans="2:28" s="37" customFormat="1" ht="14.25" customHeight="1" x14ac:dyDescent="0.2">
      <c r="O15" s="341"/>
      <c r="R15" s="341"/>
      <c r="U15" s="338" t="s">
        <v>136</v>
      </c>
      <c r="V15" s="210">
        <v>22.809936913846229</v>
      </c>
      <c r="W15" s="210">
        <v>26.726151493012772</v>
      </c>
      <c r="X15" s="210">
        <v>27.199424737669876</v>
      </c>
      <c r="Y15" s="210">
        <v>23.264486855471198</v>
      </c>
    </row>
    <row r="16" spans="2:28" s="37" customFormat="1" ht="14.25" customHeight="1" x14ac:dyDescent="0.2">
      <c r="O16" s="341"/>
      <c r="R16" s="341"/>
      <c r="U16" s="346" t="s">
        <v>228</v>
      </c>
      <c r="V16" s="691">
        <v>23.389982301446967</v>
      </c>
      <c r="W16" s="691">
        <v>25.95884566410222</v>
      </c>
      <c r="X16" s="691">
        <v>28.130609748803138</v>
      </c>
      <c r="Y16" s="691">
        <v>22.520562285647603</v>
      </c>
    </row>
    <row r="17" spans="2:31" s="37" customFormat="1" ht="14.25" customHeight="1" x14ac:dyDescent="0.2">
      <c r="O17" s="341"/>
      <c r="R17" s="341"/>
    </row>
    <row r="18" spans="2:31" s="37" customFormat="1" ht="14.25" customHeight="1" x14ac:dyDescent="0.25">
      <c r="O18" s="341"/>
      <c r="R18" s="341"/>
      <c r="U18" s="333" t="s">
        <v>182</v>
      </c>
      <c r="V18" s="333"/>
      <c r="W18" s="333"/>
      <c r="X18" s="334"/>
      <c r="Y18" s="334"/>
    </row>
    <row r="19" spans="2:31" s="37" customFormat="1" ht="30" customHeight="1" x14ac:dyDescent="0.2">
      <c r="O19" s="341"/>
      <c r="R19" s="341"/>
      <c r="U19" s="335"/>
      <c r="V19" s="155" t="s">
        <v>264</v>
      </c>
      <c r="W19" s="155" t="s">
        <v>52</v>
      </c>
      <c r="X19" s="337" t="s">
        <v>14</v>
      </c>
      <c r="Y19" s="337" t="s">
        <v>15</v>
      </c>
    </row>
    <row r="20" spans="2:31" s="37" customFormat="1" ht="14.25" customHeight="1" x14ac:dyDescent="0.2">
      <c r="O20" s="341"/>
      <c r="R20" s="341"/>
      <c r="U20" s="338"/>
      <c r="V20" s="163"/>
      <c r="W20" s="163"/>
      <c r="X20" s="339"/>
      <c r="Y20" s="340" t="s">
        <v>181</v>
      </c>
    </row>
    <row r="21" spans="2:31" s="37" customFormat="1" ht="14.25" customHeight="1" x14ac:dyDescent="0.2">
      <c r="B21" s="447" t="s">
        <v>176</v>
      </c>
      <c r="O21" s="341"/>
      <c r="R21" s="341"/>
      <c r="U21" s="344" t="s">
        <v>59</v>
      </c>
      <c r="V21" s="59">
        <v>32.034377287922915</v>
      </c>
      <c r="W21" s="59">
        <v>41.355632381064943</v>
      </c>
      <c r="X21" s="59">
        <v>9.5432911027698264</v>
      </c>
      <c r="Y21" s="59">
        <v>17.066699228242886</v>
      </c>
      <c r="AE21" s="59"/>
    </row>
    <row r="22" spans="2:31" s="37" customFormat="1" ht="14.25" customHeight="1" x14ac:dyDescent="0.2">
      <c r="B22" s="103" t="s">
        <v>178</v>
      </c>
      <c r="O22" s="341"/>
      <c r="R22" s="341"/>
      <c r="U22" s="338" t="s">
        <v>60</v>
      </c>
      <c r="V22" s="59">
        <v>32.652135635115179</v>
      </c>
      <c r="W22" s="59">
        <v>40.769515179931084</v>
      </c>
      <c r="X22" s="59">
        <v>9.9856770839076177</v>
      </c>
      <c r="Y22" s="59">
        <v>16.592672101045682</v>
      </c>
    </row>
    <row r="23" spans="2:31" s="37" customFormat="1" ht="14.25" customHeight="1" x14ac:dyDescent="0.2">
      <c r="B23" s="354" t="s">
        <v>16</v>
      </c>
      <c r="O23" s="341"/>
      <c r="R23" s="341"/>
      <c r="U23" s="338" t="s">
        <v>61</v>
      </c>
      <c r="V23" s="59">
        <v>35.324206385857501</v>
      </c>
      <c r="W23" s="59">
        <v>38.115600584281005</v>
      </c>
      <c r="X23" s="59">
        <v>10.232458327077461</v>
      </c>
      <c r="Y23" s="59">
        <v>16.327734702784017</v>
      </c>
    </row>
    <row r="24" spans="2:31" s="37" customFormat="1" ht="14.25" customHeight="1" x14ac:dyDescent="0.2">
      <c r="B24" s="44" t="s">
        <v>203</v>
      </c>
      <c r="O24" s="341"/>
      <c r="R24" s="341"/>
      <c r="U24" s="338" t="s">
        <v>6</v>
      </c>
      <c r="V24" s="59">
        <v>33.075374461813823</v>
      </c>
      <c r="W24" s="59">
        <v>37.343738773562698</v>
      </c>
      <c r="X24" s="59">
        <v>13.025500835594423</v>
      </c>
      <c r="Y24" s="59">
        <v>16.55538592902932</v>
      </c>
    </row>
    <row r="25" spans="2:31" s="37" customFormat="1" ht="14.25" customHeight="1" x14ac:dyDescent="0.2">
      <c r="B25" s="6" t="s">
        <v>12</v>
      </c>
      <c r="O25" s="341"/>
      <c r="R25" s="341"/>
      <c r="U25" s="338" t="s">
        <v>7</v>
      </c>
      <c r="V25" s="59">
        <v>33.247094253907797</v>
      </c>
      <c r="W25" s="59">
        <v>36.412875798672616</v>
      </c>
      <c r="X25" s="59">
        <v>14.343319611019364</v>
      </c>
      <c r="Y25" s="59">
        <v>15.996710336400019</v>
      </c>
    </row>
    <row r="26" spans="2:31" s="37" customFormat="1" ht="14.25" customHeight="1" x14ac:dyDescent="0.2">
      <c r="B26" s="179"/>
      <c r="O26" s="341"/>
      <c r="R26" s="341"/>
      <c r="U26" s="338" t="s">
        <v>8</v>
      </c>
      <c r="V26" s="59">
        <v>33.785725699460876</v>
      </c>
      <c r="W26" s="59">
        <v>34.800233761731675</v>
      </c>
      <c r="X26" s="59">
        <v>15.027044247023799</v>
      </c>
      <c r="Y26" s="59">
        <v>16.386996291783547</v>
      </c>
    </row>
    <row r="27" spans="2:31" s="37" customFormat="1" ht="14.25" customHeight="1" x14ac:dyDescent="0.2">
      <c r="O27" s="341"/>
      <c r="R27" s="341"/>
      <c r="U27" s="338" t="s">
        <v>9</v>
      </c>
      <c r="V27" s="59">
        <v>33.729971119261009</v>
      </c>
      <c r="W27" s="59">
        <v>34.172708583888799</v>
      </c>
      <c r="X27" s="59">
        <v>16.032517143735657</v>
      </c>
      <c r="Y27" s="59">
        <v>16.064803153114674</v>
      </c>
    </row>
    <row r="28" spans="2:31" s="37" customFormat="1" ht="14.25" customHeight="1" x14ac:dyDescent="0.2">
      <c r="O28" s="341"/>
      <c r="R28" s="341"/>
      <c r="U28" s="338" t="s">
        <v>10</v>
      </c>
      <c r="V28" s="59">
        <v>34.36294341345998</v>
      </c>
      <c r="W28" s="59">
        <v>33.328449581430249</v>
      </c>
      <c r="X28" s="59">
        <v>16.963637082350246</v>
      </c>
      <c r="Y28" s="59">
        <v>15.344969922760022</v>
      </c>
    </row>
    <row r="29" spans="2:31" s="37" customFormat="1" ht="14.25" customHeight="1" x14ac:dyDescent="0.2">
      <c r="O29" s="341"/>
      <c r="R29" s="341"/>
      <c r="U29" s="338" t="s">
        <v>17</v>
      </c>
      <c r="V29" s="59">
        <v>34.647556386086777</v>
      </c>
      <c r="W29" s="59">
        <v>31.374134123473386</v>
      </c>
      <c r="X29" s="59">
        <v>17.527048555141185</v>
      </c>
      <c r="Y29" s="59">
        <v>16.451260935298897</v>
      </c>
    </row>
    <row r="30" spans="2:31" s="37" customFormat="1" ht="14.25" customHeight="1" x14ac:dyDescent="0.2">
      <c r="O30" s="341"/>
      <c r="R30" s="341"/>
      <c r="U30" s="338" t="s">
        <v>136</v>
      </c>
      <c r="V30" s="210">
        <v>34.986332809829953</v>
      </c>
      <c r="W30" s="210">
        <v>31.057118658102485</v>
      </c>
      <c r="X30" s="210">
        <v>17.594190732857044</v>
      </c>
      <c r="Y30" s="210">
        <v>16.362357799210496</v>
      </c>
    </row>
    <row r="31" spans="2:31" s="37" customFormat="1" ht="14.25" customHeight="1" x14ac:dyDescent="0.2">
      <c r="O31" s="341"/>
      <c r="R31" s="341"/>
      <c r="U31" s="346" t="s">
        <v>228</v>
      </c>
      <c r="V31" s="691">
        <v>35.797904375039309</v>
      </c>
      <c r="W31" s="691">
        <v>29.493733310171212</v>
      </c>
      <c r="X31" s="691">
        <v>18.436013349011453</v>
      </c>
      <c r="Y31" s="691">
        <v>16.272348965778054</v>
      </c>
    </row>
    <row r="32" spans="2:31" s="37" customFormat="1" ht="14.25" customHeight="1" x14ac:dyDescent="0.2">
      <c r="O32" s="341"/>
      <c r="R32" s="341"/>
      <c r="U32" s="344"/>
      <c r="V32" s="81"/>
      <c r="W32" s="81"/>
      <c r="X32" s="81"/>
      <c r="Y32" s="81"/>
    </row>
    <row r="33" spans="15:25" s="37" customFormat="1" ht="14.25" customHeight="1" x14ac:dyDescent="0.2">
      <c r="O33" s="341"/>
      <c r="R33" s="341"/>
      <c r="U33" s="344"/>
      <c r="V33" s="81"/>
      <c r="W33" s="81"/>
      <c r="X33" s="81"/>
      <c r="Y33" s="81"/>
    </row>
    <row r="34" spans="15:25" s="37" customFormat="1" ht="14.25" customHeight="1" x14ac:dyDescent="0.2">
      <c r="O34" s="341"/>
      <c r="R34" s="341"/>
      <c r="U34" s="344"/>
      <c r="V34" s="81"/>
      <c r="W34" s="81"/>
      <c r="X34" s="81"/>
      <c r="Y34" s="81"/>
    </row>
    <row r="35" spans="15:25" s="37" customFormat="1" ht="14.25" customHeight="1" x14ac:dyDescent="0.2">
      <c r="O35" s="341"/>
      <c r="R35" s="341"/>
      <c r="U35" s="344"/>
      <c r="V35" s="81"/>
      <c r="W35" s="81"/>
      <c r="X35" s="81"/>
      <c r="Y35" s="81"/>
    </row>
    <row r="36" spans="15:25" s="37" customFormat="1" ht="14.25" customHeight="1" x14ac:dyDescent="0.2">
      <c r="O36" s="341"/>
      <c r="R36" s="341"/>
      <c r="U36" s="344"/>
      <c r="V36" s="81"/>
      <c r="W36" s="81"/>
      <c r="X36" s="81"/>
      <c r="Y36" s="81"/>
    </row>
    <row r="37" spans="15:25" s="37" customFormat="1" ht="14.25" customHeight="1" x14ac:dyDescent="0.2">
      <c r="O37" s="341"/>
      <c r="R37" s="341"/>
      <c r="U37" s="344"/>
      <c r="V37" s="81"/>
      <c r="W37" s="81"/>
      <c r="X37" s="81"/>
      <c r="Y37" s="81"/>
    </row>
    <row r="38" spans="15:25" s="37" customFormat="1" ht="14.25" customHeight="1" x14ac:dyDescent="0.2">
      <c r="O38" s="341"/>
      <c r="R38" s="341"/>
      <c r="U38" s="344"/>
      <c r="V38" s="81"/>
      <c r="W38" s="81"/>
      <c r="X38" s="81"/>
      <c r="Y38" s="81"/>
    </row>
    <row r="39" spans="15:25" s="37" customFormat="1" ht="14.25" customHeight="1" x14ac:dyDescent="0.2">
      <c r="O39" s="341"/>
      <c r="R39" s="341"/>
      <c r="U39" s="344"/>
      <c r="V39" s="81"/>
      <c r="W39" s="81"/>
      <c r="X39" s="81"/>
      <c r="Y39" s="81"/>
    </row>
    <row r="40" spans="15:25" s="37" customFormat="1" ht="14.25" customHeight="1" x14ac:dyDescent="0.2">
      <c r="O40" s="341"/>
      <c r="R40" s="341"/>
      <c r="U40" s="344"/>
      <c r="V40" s="81"/>
      <c r="W40" s="81"/>
      <c r="X40" s="81"/>
      <c r="Y40" s="81"/>
    </row>
    <row r="41" spans="15:25" s="37" customFormat="1" ht="14.25" customHeight="1" x14ac:dyDescent="0.2">
      <c r="O41" s="341"/>
      <c r="R41" s="341"/>
      <c r="U41" s="344"/>
      <c r="V41" s="81"/>
      <c r="W41" s="81"/>
      <c r="X41" s="81"/>
      <c r="Y41" s="81"/>
    </row>
    <row r="42" spans="15:25" s="37" customFormat="1" ht="14.25" customHeight="1" x14ac:dyDescent="0.2">
      <c r="O42" s="341"/>
      <c r="R42" s="341"/>
      <c r="U42" s="344"/>
      <c r="V42" s="81"/>
      <c r="W42" s="81"/>
      <c r="X42" s="81"/>
      <c r="Y42" s="81"/>
    </row>
    <row r="43" spans="15:25" s="37" customFormat="1" ht="14.25" customHeight="1" x14ac:dyDescent="0.2">
      <c r="O43" s="341"/>
      <c r="R43" s="341"/>
      <c r="U43" s="344"/>
      <c r="V43" s="81"/>
      <c r="W43" s="81"/>
      <c r="X43" s="81"/>
      <c r="Y43" s="81"/>
    </row>
    <row r="44" spans="15:25" s="37" customFormat="1" ht="14.25" customHeight="1" x14ac:dyDescent="0.2">
      <c r="O44" s="341"/>
      <c r="R44" s="341"/>
      <c r="U44" s="344"/>
      <c r="V44" s="81"/>
      <c r="W44" s="81"/>
      <c r="X44" s="81"/>
      <c r="Y44" s="81"/>
    </row>
    <row r="45" spans="15:25" s="37" customFormat="1" ht="14.25" customHeight="1" x14ac:dyDescent="0.2">
      <c r="O45" s="341"/>
      <c r="R45" s="341"/>
      <c r="U45" s="344"/>
      <c r="V45" s="81"/>
      <c r="W45" s="81"/>
      <c r="X45" s="81"/>
      <c r="Y45" s="81"/>
    </row>
    <row r="46" spans="15:25" s="37" customFormat="1" ht="14.25" customHeight="1" x14ac:dyDescent="0.2">
      <c r="O46" s="341"/>
      <c r="R46" s="341"/>
      <c r="U46" s="344"/>
      <c r="V46" s="81"/>
      <c r="W46" s="81"/>
      <c r="X46" s="81"/>
      <c r="Y46" s="81"/>
    </row>
    <row r="47" spans="15:25" s="37" customFormat="1" ht="14.25" customHeight="1" x14ac:dyDescent="0.2">
      <c r="O47" s="341"/>
      <c r="R47" s="341"/>
      <c r="U47" s="344"/>
      <c r="V47" s="81"/>
      <c r="W47" s="81"/>
      <c r="X47" s="81"/>
      <c r="Y47" s="81"/>
    </row>
    <row r="48" spans="15:25" s="37" customFormat="1" ht="14.25" customHeight="1" x14ac:dyDescent="0.2">
      <c r="O48" s="341"/>
      <c r="R48" s="341"/>
      <c r="U48" s="344"/>
      <c r="V48" s="81"/>
      <c r="W48" s="81"/>
      <c r="X48" s="81"/>
      <c r="Y48" s="81"/>
    </row>
    <row r="49" spans="1:25" s="37" customFormat="1" ht="14.25" customHeight="1" x14ac:dyDescent="0.2">
      <c r="O49" s="341"/>
      <c r="R49" s="341"/>
      <c r="U49" s="344"/>
      <c r="V49" s="81"/>
      <c r="W49" s="81"/>
      <c r="X49" s="81"/>
      <c r="Y49" s="81"/>
    </row>
    <row r="50" spans="1:25" s="37" customFormat="1" ht="14.25" customHeight="1" x14ac:dyDescent="0.2">
      <c r="O50" s="341"/>
      <c r="R50" s="341"/>
      <c r="U50" s="344"/>
      <c r="V50" s="81"/>
      <c r="W50" s="81"/>
      <c r="X50" s="81"/>
      <c r="Y50" s="81"/>
    </row>
    <row r="51" spans="1:25" s="37" customFormat="1" ht="14.25" customHeight="1" x14ac:dyDescent="0.2">
      <c r="O51" s="341"/>
      <c r="R51" s="341"/>
      <c r="U51" s="344"/>
      <c r="V51" s="81"/>
      <c r="W51" s="81"/>
      <c r="X51" s="81"/>
      <c r="Y51" s="81"/>
    </row>
    <row r="52" spans="1:25" s="37" customFormat="1" ht="14.25" customHeight="1" x14ac:dyDescent="0.2">
      <c r="O52" s="341"/>
      <c r="R52" s="341"/>
      <c r="U52" s="344"/>
      <c r="V52" s="81"/>
      <c r="W52" s="81"/>
      <c r="X52" s="81"/>
      <c r="Y52" s="81"/>
    </row>
    <row r="53" spans="1:25" s="37" customFormat="1" ht="14.25" customHeight="1" x14ac:dyDescent="0.2">
      <c r="O53" s="341"/>
      <c r="R53" s="341"/>
      <c r="U53" s="344"/>
      <c r="V53" s="81"/>
      <c r="W53" s="81"/>
      <c r="X53" s="81"/>
      <c r="Y53" s="81"/>
    </row>
    <row r="54" spans="1:25" s="37" customFormat="1" ht="14.25" customHeight="1" x14ac:dyDescent="0.2">
      <c r="A54" s="331"/>
      <c r="O54" s="341"/>
      <c r="R54" s="341"/>
    </row>
    <row r="55" spans="1:25" s="37" customFormat="1" ht="14.25" customHeight="1" x14ac:dyDescent="0.2">
      <c r="A55" s="331"/>
      <c r="F55" s="38"/>
      <c r="O55" s="341"/>
      <c r="R55" s="341"/>
    </row>
    <row r="56" spans="1:25" s="37" customFormat="1" ht="14.25" customHeight="1" x14ac:dyDescent="0.2">
      <c r="F56" s="38"/>
      <c r="O56" s="341"/>
      <c r="R56" s="341"/>
    </row>
    <row r="57" spans="1:25" s="37" customFormat="1" ht="14.25" customHeight="1" x14ac:dyDescent="0.2">
      <c r="F57" s="38"/>
      <c r="O57" s="341"/>
      <c r="R57" s="341"/>
    </row>
    <row r="58" spans="1:25" s="37" customFormat="1" ht="12.75" customHeight="1" x14ac:dyDescent="0.2">
      <c r="F58" s="38"/>
      <c r="O58" s="341"/>
      <c r="R58" s="341"/>
    </row>
    <row r="59" spans="1:25" s="37" customFormat="1" ht="12.75" customHeight="1" x14ac:dyDescent="0.2">
      <c r="F59" s="38"/>
      <c r="O59" s="341"/>
      <c r="R59" s="341"/>
    </row>
    <row r="60" spans="1:25" s="37" customFormat="1" ht="12.75" customHeight="1" x14ac:dyDescent="0.2">
      <c r="F60" s="38"/>
    </row>
    <row r="61" spans="1:25" s="37" customFormat="1" ht="12.75" customHeight="1" x14ac:dyDescent="0.2"/>
    <row r="62" spans="1:25" s="37" customFormat="1" ht="12.75" customHeight="1" x14ac:dyDescent="0.2"/>
    <row r="63" spans="1:25" s="37" customFormat="1" ht="12.75" customHeight="1" x14ac:dyDescent="0.2"/>
    <row r="64" spans="1:25" s="37" customFormat="1" ht="12.75" customHeight="1" x14ac:dyDescent="0.2"/>
    <row r="65" s="37" customFormat="1" ht="12.75" customHeight="1" x14ac:dyDescent="0.2"/>
    <row r="66" s="37" customFormat="1" ht="12.75" customHeight="1" x14ac:dyDescent="0.2"/>
    <row r="67" s="37" customFormat="1" ht="12.75" customHeight="1" x14ac:dyDescent="0.2"/>
    <row r="68" s="37" customFormat="1" ht="12.75" customHeight="1" x14ac:dyDescent="0.2"/>
    <row r="69" s="37" customFormat="1" ht="12.75" customHeight="1" x14ac:dyDescent="0.2"/>
    <row r="70" s="37" customFormat="1" ht="12.75" customHeight="1" x14ac:dyDescent="0.2"/>
    <row r="71" s="37" customFormat="1" ht="12.75" customHeight="1" x14ac:dyDescent="0.2"/>
    <row r="72" s="37" customFormat="1" ht="12.75" customHeight="1" x14ac:dyDescent="0.2"/>
    <row r="73" s="37" customFormat="1" ht="12.75" customHeight="1" x14ac:dyDescent="0.2"/>
    <row r="74" s="37" customFormat="1" ht="12.75" customHeight="1" x14ac:dyDescent="0.2"/>
    <row r="75" s="37" customFormat="1" ht="12.75" customHeight="1" x14ac:dyDescent="0.2"/>
    <row r="76" s="37" customFormat="1" ht="12.75" customHeight="1" x14ac:dyDescent="0.2"/>
    <row r="77" s="37" customFormat="1" ht="12.75" customHeight="1" x14ac:dyDescent="0.2"/>
    <row r="78" s="37" customFormat="1" ht="12.75" customHeight="1" x14ac:dyDescent="0.2"/>
    <row r="79" s="37" customFormat="1" ht="12.75" customHeight="1" x14ac:dyDescent="0.2"/>
    <row r="80" s="37" customFormat="1" ht="12.75" customHeight="1" x14ac:dyDescent="0.2"/>
    <row r="81" spans="21:25" s="37" customFormat="1" ht="12.75" customHeight="1" x14ac:dyDescent="0.2"/>
    <row r="82" spans="21:25" s="37" customFormat="1" ht="12.75" customHeight="1" x14ac:dyDescent="0.2"/>
    <row r="83" spans="21:25" s="37" customFormat="1" ht="12.75" customHeight="1" x14ac:dyDescent="0.2"/>
    <row r="84" spans="21:25" s="37" customFormat="1" ht="12.75" customHeight="1" x14ac:dyDescent="0.2"/>
    <row r="85" spans="21:25" s="37" customFormat="1" ht="12.75" customHeight="1" x14ac:dyDescent="0.2"/>
    <row r="86" spans="21:25" s="37" customFormat="1" ht="12.75" customHeight="1" x14ac:dyDescent="0.2"/>
    <row r="87" spans="21:25" s="37" customFormat="1" ht="12.75" customHeight="1" x14ac:dyDescent="0.2"/>
    <row r="88" spans="21:25" s="37" customFormat="1" ht="12.75" customHeight="1" x14ac:dyDescent="0.2"/>
    <row r="89" spans="21:25" s="37" customFormat="1" ht="12.75" customHeight="1" x14ac:dyDescent="0.2"/>
    <row r="90" spans="21:25" s="37" customFormat="1" ht="12.75" customHeight="1" x14ac:dyDescent="0.2"/>
    <row r="91" spans="21:25" s="37" customFormat="1" ht="12.75" customHeight="1" x14ac:dyDescent="0.2"/>
    <row r="92" spans="21:25" s="37" customFormat="1" ht="12.75" customHeight="1" x14ac:dyDescent="0.2"/>
    <row r="93" spans="21:25" s="37" customFormat="1" ht="12.75" customHeight="1" x14ac:dyDescent="0.2"/>
    <row r="94" spans="21:25" s="37" customFormat="1" ht="12.75" customHeight="1" x14ac:dyDescent="0.2"/>
    <row r="95" spans="21:25" s="37" customFormat="1" ht="12.75" customHeight="1" x14ac:dyDescent="0.2"/>
    <row r="96" spans="21:25" s="37" customFormat="1" ht="12.75" customHeight="1" x14ac:dyDescent="0.2">
      <c r="U96" s="347"/>
      <c r="V96" s="347"/>
      <c r="W96" s="347"/>
      <c r="X96" s="347"/>
      <c r="Y96" s="347"/>
    </row>
    <row r="97" spans="21:25" s="37" customFormat="1" ht="12.75" customHeight="1" x14ac:dyDescent="0.2">
      <c r="U97" s="347"/>
      <c r="V97" s="347"/>
      <c r="W97" s="347"/>
      <c r="X97" s="347"/>
      <c r="Y97" s="347"/>
    </row>
    <row r="98" spans="21:25" s="37" customFormat="1" ht="12.75" customHeight="1" x14ac:dyDescent="0.2">
      <c r="U98" s="347"/>
      <c r="V98" s="347"/>
      <c r="W98" s="347"/>
      <c r="X98" s="347"/>
      <c r="Y98" s="347"/>
    </row>
    <row r="99" spans="21:25" s="37" customFormat="1" ht="12.75" customHeight="1" x14ac:dyDescent="0.2">
      <c r="U99" s="347"/>
      <c r="V99" s="347"/>
      <c r="W99" s="347"/>
      <c r="X99" s="347"/>
      <c r="Y99" s="347"/>
    </row>
    <row r="100" spans="21:25" s="37" customFormat="1" ht="12.75" customHeight="1" x14ac:dyDescent="0.2">
      <c r="U100" s="347"/>
      <c r="V100" s="347"/>
      <c r="W100" s="347"/>
      <c r="X100" s="347"/>
      <c r="Y100" s="347"/>
    </row>
    <row r="101" spans="21:25" s="37" customFormat="1" ht="12.75" customHeight="1" x14ac:dyDescent="0.2">
      <c r="U101" s="347"/>
      <c r="V101" s="347"/>
      <c r="W101" s="347"/>
      <c r="X101" s="347"/>
      <c r="Y101" s="347"/>
    </row>
    <row r="102" spans="21:25" s="37" customFormat="1" ht="12.75" customHeight="1" x14ac:dyDescent="0.2">
      <c r="U102" s="347"/>
      <c r="V102" s="347"/>
      <c r="W102" s="347"/>
      <c r="X102" s="347"/>
      <c r="Y102" s="347"/>
    </row>
    <row r="103" spans="21:25" s="37" customFormat="1" ht="12.75" customHeight="1" x14ac:dyDescent="0.2">
      <c r="U103" s="347"/>
      <c r="V103" s="347"/>
      <c r="W103" s="347"/>
      <c r="X103" s="347"/>
      <c r="Y103" s="347"/>
    </row>
    <row r="104" spans="21:25" s="37" customFormat="1" ht="12.75" customHeight="1" x14ac:dyDescent="0.2">
      <c r="U104" s="347"/>
      <c r="V104" s="347"/>
      <c r="W104" s="347"/>
      <c r="X104" s="347"/>
      <c r="Y104" s="347"/>
    </row>
    <row r="105" spans="21:25" s="37" customFormat="1" ht="12.75" customHeight="1" x14ac:dyDescent="0.2">
      <c r="U105" s="347"/>
      <c r="V105" s="347"/>
      <c r="W105" s="347"/>
      <c r="X105" s="347"/>
      <c r="Y105" s="347"/>
    </row>
    <row r="106" spans="21:25" s="37" customFormat="1" ht="12.75" customHeight="1" x14ac:dyDescent="0.2">
      <c r="U106" s="347"/>
      <c r="V106" s="347"/>
      <c r="W106" s="347"/>
      <c r="X106" s="347"/>
      <c r="Y106" s="347"/>
    </row>
    <row r="107" spans="21:25" s="37" customFormat="1" ht="12.75" customHeight="1" x14ac:dyDescent="0.2">
      <c r="U107" s="347"/>
      <c r="V107" s="347"/>
      <c r="W107" s="347"/>
      <c r="X107" s="347"/>
      <c r="Y107" s="347"/>
    </row>
    <row r="108" spans="21:25" s="37" customFormat="1" ht="12.75" customHeight="1" x14ac:dyDescent="0.2">
      <c r="U108" s="347"/>
      <c r="V108" s="347"/>
      <c r="W108" s="347"/>
      <c r="X108" s="347"/>
      <c r="Y108" s="347"/>
    </row>
    <row r="109" spans="21:25" s="37" customFormat="1" ht="12.75" customHeight="1" x14ac:dyDescent="0.2">
      <c r="U109" s="347"/>
      <c r="V109" s="347"/>
      <c r="W109" s="347"/>
      <c r="X109" s="347"/>
      <c r="Y109" s="347"/>
    </row>
    <row r="110" spans="21:25" s="37" customFormat="1" ht="12.75" customHeight="1" x14ac:dyDescent="0.2">
      <c r="U110" s="347"/>
      <c r="V110" s="347"/>
      <c r="W110" s="347"/>
      <c r="X110" s="347"/>
      <c r="Y110" s="347"/>
    </row>
    <row r="111" spans="21:25" s="37" customFormat="1" ht="12.75" customHeight="1" x14ac:dyDescent="0.2">
      <c r="U111" s="347"/>
      <c r="V111" s="347"/>
      <c r="W111" s="347"/>
      <c r="X111" s="347"/>
      <c r="Y111" s="347"/>
    </row>
    <row r="112" spans="21:25" s="37" customFormat="1" ht="12.75" customHeight="1" x14ac:dyDescent="0.2">
      <c r="U112" s="347"/>
      <c r="V112" s="347"/>
      <c r="W112" s="347"/>
      <c r="X112" s="347"/>
      <c r="Y112" s="347"/>
    </row>
    <row r="113" spans="2:25" s="37" customFormat="1" ht="12.75" customHeight="1" x14ac:dyDescent="0.2">
      <c r="U113" s="347"/>
      <c r="V113" s="347"/>
      <c r="W113" s="347"/>
      <c r="X113" s="347"/>
      <c r="Y113" s="347"/>
    </row>
    <row r="114" spans="2:25" s="37" customFormat="1" ht="12.75" customHeight="1" x14ac:dyDescent="0.2">
      <c r="U114" s="347"/>
      <c r="V114" s="347"/>
      <c r="W114" s="347"/>
      <c r="X114" s="347"/>
      <c r="Y114" s="347"/>
    </row>
    <row r="115" spans="2:25" s="37" customFormat="1" ht="12.75" customHeight="1" x14ac:dyDescent="0.2">
      <c r="U115" s="347"/>
      <c r="V115" s="347"/>
      <c r="W115" s="347"/>
      <c r="X115" s="347"/>
      <c r="Y115" s="347"/>
    </row>
    <row r="116" spans="2:25" s="37" customFormat="1" ht="12.75" customHeight="1" x14ac:dyDescent="0.2">
      <c r="U116" s="347"/>
      <c r="V116" s="347"/>
      <c r="W116" s="347"/>
      <c r="X116" s="347"/>
      <c r="Y116" s="347"/>
    </row>
    <row r="117" spans="2:25" s="37" customFormat="1" ht="12.75" customHeight="1" x14ac:dyDescent="0.2">
      <c r="U117" s="347"/>
      <c r="V117" s="347"/>
      <c r="W117" s="347"/>
      <c r="X117" s="347"/>
      <c r="Y117" s="347"/>
    </row>
    <row r="118" spans="2:25" s="37" customFormat="1" ht="12.75" customHeight="1" x14ac:dyDescent="0.2">
      <c r="U118" s="347"/>
      <c r="V118" s="347"/>
      <c r="W118" s="347"/>
      <c r="X118" s="347"/>
      <c r="Y118" s="347"/>
    </row>
    <row r="119" spans="2:25" s="37" customFormat="1" ht="12.75" customHeight="1" x14ac:dyDescent="0.2">
      <c r="U119" s="347"/>
      <c r="V119" s="347"/>
      <c r="W119" s="347"/>
      <c r="X119" s="347"/>
      <c r="Y119" s="347"/>
    </row>
    <row r="120" spans="2:25" s="37" customFormat="1" ht="12.75" customHeight="1" x14ac:dyDescent="0.2">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row>
    <row r="121" spans="2:25" s="37" customFormat="1" ht="12.75" customHeight="1" x14ac:dyDescent="0.2">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row>
    <row r="122" spans="2:25" s="37" customFormat="1" ht="12.75" customHeight="1" x14ac:dyDescent="0.2">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row>
    <row r="123" spans="2:25" s="37" customFormat="1" ht="12.75" customHeight="1" x14ac:dyDescent="0.2">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row>
    <row r="124" spans="2:25" s="37" customFormat="1" ht="12.75" customHeight="1" x14ac:dyDescent="0.2">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row>
    <row r="125" spans="2:25" s="37" customFormat="1" ht="12.75" customHeight="1" x14ac:dyDescent="0.2">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row>
    <row r="126" spans="2:25" s="37" customFormat="1" ht="12.75" customHeight="1" x14ac:dyDescent="0.2">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row>
    <row r="127" spans="2:25" s="37" customFormat="1" ht="12.75" customHeight="1" x14ac:dyDescent="0.2">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row>
    <row r="128" spans="2:25" s="37" customFormat="1" ht="12.75" customHeight="1" x14ac:dyDescent="0.2">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row>
    <row r="129" spans="2:25" s="37" customFormat="1" ht="12.75" customHeight="1" x14ac:dyDescent="0.2">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row>
  </sheetData>
  <pageMargins left="0.7" right="0.7" top="0.75" bottom="0.75" header="0.3" footer="0.3"/>
  <pageSetup paperSize="9" orientation="landscape" r:id="rId1"/>
  <headerFooter alignWithMargins="0"/>
  <colBreaks count="1" manualBreakCount="1">
    <brk id="15" max="28"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U84"/>
  <sheetViews>
    <sheetView zoomScaleNormal="100" workbookViewId="0"/>
  </sheetViews>
  <sheetFormatPr defaultRowHeight="12.75" x14ac:dyDescent="0.2"/>
  <cols>
    <col min="1" max="1" width="6.77734375" style="12" customWidth="1"/>
    <col min="2" max="2" width="15" style="12" customWidth="1"/>
    <col min="3" max="7" width="8.77734375" style="12" customWidth="1"/>
    <col min="8" max="8" width="8.88671875" style="1"/>
    <col min="9" max="21" width="8.88671875" style="196"/>
    <col min="22" max="16384" width="8.88671875" style="12"/>
  </cols>
  <sheetData>
    <row r="1" spans="2:21" ht="14.25" customHeight="1" x14ac:dyDescent="0.2">
      <c r="H1" s="316"/>
      <c r="I1" s="259"/>
      <c r="J1" s="260"/>
    </row>
    <row r="2" spans="2:21" s="45" customFormat="1" ht="37.5" customHeight="1" x14ac:dyDescent="0.2">
      <c r="B2" s="857" t="s">
        <v>311</v>
      </c>
      <c r="C2" s="880"/>
      <c r="D2" s="880"/>
      <c r="E2" s="880"/>
      <c r="F2" s="880"/>
      <c r="G2" s="880"/>
      <c r="H2" s="316"/>
      <c r="I2" s="259"/>
      <c r="J2" s="874"/>
      <c r="K2" s="875"/>
      <c r="L2" s="875"/>
      <c r="M2" s="875"/>
      <c r="N2" s="875"/>
      <c r="O2" s="261"/>
      <c r="P2" s="262"/>
      <c r="Q2" s="262"/>
      <c r="R2" s="262"/>
      <c r="S2" s="262"/>
      <c r="T2" s="262"/>
      <c r="U2" s="262"/>
    </row>
    <row r="3" spans="2:21" ht="14.25" customHeight="1" x14ac:dyDescent="0.25">
      <c r="B3" s="46"/>
      <c r="E3" s="47"/>
      <c r="F3" s="47"/>
      <c r="G3" s="47"/>
      <c r="H3" s="316"/>
      <c r="I3" s="259"/>
      <c r="J3" s="607"/>
      <c r="K3" s="263"/>
      <c r="L3" s="263"/>
      <c r="M3" s="263"/>
      <c r="N3" s="263"/>
      <c r="O3" s="263"/>
    </row>
    <row r="4" spans="2:21" ht="14.25" customHeight="1" x14ac:dyDescent="0.2">
      <c r="B4" s="29" t="s">
        <v>0</v>
      </c>
      <c r="C4" s="436"/>
      <c r="D4" s="221"/>
      <c r="E4" s="1"/>
      <c r="F4" s="1"/>
      <c r="G4" s="1"/>
      <c r="H4" s="316"/>
      <c r="I4" s="259"/>
      <c r="J4" s="877"/>
      <c r="K4" s="252"/>
      <c r="L4" s="265"/>
      <c r="M4" s="265"/>
      <c r="N4" s="265"/>
      <c r="O4" s="263"/>
    </row>
    <row r="5" spans="2:21" ht="14.25" customHeight="1" x14ac:dyDescent="0.2">
      <c r="B5" s="110"/>
      <c r="C5" s="425" t="s">
        <v>8</v>
      </c>
      <c r="D5" s="49" t="s">
        <v>9</v>
      </c>
      <c r="E5" s="49" t="s">
        <v>140</v>
      </c>
      <c r="F5" s="49" t="s">
        <v>141</v>
      </c>
      <c r="G5" s="49" t="s">
        <v>136</v>
      </c>
      <c r="H5" s="49" t="s">
        <v>228</v>
      </c>
      <c r="I5" s="259"/>
      <c r="J5" s="875"/>
      <c r="K5" s="252"/>
      <c r="L5" s="265"/>
      <c r="M5" s="265"/>
      <c r="N5" s="265"/>
      <c r="O5" s="263"/>
    </row>
    <row r="6" spans="2:21" ht="14.25" customHeight="1" x14ac:dyDescent="0.2">
      <c r="B6" s="221"/>
      <c r="C6" s="206"/>
      <c r="D6" s="206"/>
      <c r="E6" s="206"/>
      <c r="F6" s="206"/>
      <c r="G6" s="205"/>
      <c r="H6" s="205" t="s">
        <v>197</v>
      </c>
      <c r="I6" s="259"/>
      <c r="J6" s="875"/>
      <c r="K6" s="252"/>
      <c r="L6" s="265"/>
      <c r="M6" s="265"/>
      <c r="N6" s="265"/>
      <c r="O6" s="263"/>
    </row>
    <row r="7" spans="2:21" ht="14.25" customHeight="1" x14ac:dyDescent="0.2">
      <c r="B7" s="221" t="s">
        <v>142</v>
      </c>
      <c r="C7" s="569">
        <v>23.817863379661453</v>
      </c>
      <c r="D7" s="390">
        <v>24.348873976379409</v>
      </c>
      <c r="E7" s="437">
        <v>24.037064728845998</v>
      </c>
      <c r="F7" s="437">
        <v>23.521276456567598</v>
      </c>
      <c r="G7" s="437">
        <v>24.108390773097639</v>
      </c>
      <c r="H7" s="660">
        <v>24.358280592388223</v>
      </c>
      <c r="I7" s="259"/>
      <c r="J7" s="875"/>
      <c r="K7" s="252"/>
      <c r="L7" s="265"/>
      <c r="M7" s="265"/>
      <c r="N7" s="265"/>
      <c r="O7" s="263"/>
    </row>
    <row r="8" spans="2:21" ht="14.25" customHeight="1" x14ac:dyDescent="0.2">
      <c r="B8" s="221" t="s">
        <v>214</v>
      </c>
      <c r="C8" s="569">
        <v>10.007284406634799</v>
      </c>
      <c r="D8" s="390">
        <v>10.258461976386601</v>
      </c>
      <c r="E8" s="437">
        <v>10.6658811451376</v>
      </c>
      <c r="F8" s="437">
        <v>10.292979949022312</v>
      </c>
      <c r="G8" s="437">
        <v>10.385649413606229</v>
      </c>
      <c r="H8" s="660">
        <v>10.20777900715869</v>
      </c>
      <c r="I8" s="259"/>
      <c r="J8" s="875"/>
      <c r="K8" s="252"/>
      <c r="L8" s="265"/>
      <c r="M8" s="265"/>
      <c r="N8" s="266"/>
      <c r="O8" s="263"/>
    </row>
    <row r="9" spans="2:21" ht="14.25" customHeight="1" x14ac:dyDescent="0.2">
      <c r="B9" s="221" t="s">
        <v>137</v>
      </c>
      <c r="C9" s="569">
        <v>16.703567894382381</v>
      </c>
      <c r="D9" s="390">
        <v>17.107796756793235</v>
      </c>
      <c r="E9" s="437">
        <v>17.336346678427788</v>
      </c>
      <c r="F9" s="437">
        <v>17.117447471109561</v>
      </c>
      <c r="G9" s="437">
        <v>17.547273693521664</v>
      </c>
      <c r="H9" s="660">
        <v>17.840468392787116</v>
      </c>
      <c r="I9" s="259"/>
      <c r="J9" s="456"/>
      <c r="K9" s="252"/>
      <c r="L9" s="265"/>
      <c r="M9" s="265"/>
      <c r="N9" s="265"/>
      <c r="O9" s="458"/>
    </row>
    <row r="10" spans="2:21" ht="14.25" customHeight="1" x14ac:dyDescent="0.2">
      <c r="B10" s="221"/>
      <c r="C10" s="569"/>
      <c r="D10" s="390"/>
      <c r="E10" s="437"/>
      <c r="F10" s="437"/>
      <c r="G10" s="437"/>
      <c r="H10" s="660"/>
      <c r="I10" s="259"/>
    </row>
    <row r="11" spans="2:21" ht="14.25" customHeight="1" x14ac:dyDescent="0.2">
      <c r="B11" s="221" t="s">
        <v>14</v>
      </c>
      <c r="C11" s="569">
        <v>3.7333033843072765</v>
      </c>
      <c r="D11" s="390">
        <v>3.7665345829000145</v>
      </c>
      <c r="E11" s="437">
        <v>3.8427437966747071</v>
      </c>
      <c r="F11" s="437">
        <v>3.5260568634198308</v>
      </c>
      <c r="G11" s="437">
        <v>3.9828008649926994</v>
      </c>
      <c r="H11" s="660">
        <v>4.2834741535075089</v>
      </c>
      <c r="I11" s="259"/>
    </row>
    <row r="12" spans="2:21" ht="14.25" customHeight="1" x14ac:dyDescent="0.2">
      <c r="B12" s="221"/>
      <c r="C12" s="569"/>
      <c r="D12" s="390"/>
      <c r="E12" s="437"/>
      <c r="F12" s="437"/>
      <c r="G12" s="437"/>
      <c r="H12" s="660"/>
      <c r="I12" s="259"/>
      <c r="J12" s="879"/>
      <c r="K12" s="566"/>
      <c r="L12" s="566"/>
      <c r="M12" s="566"/>
      <c r="N12" s="566"/>
      <c r="O12" s="566"/>
      <c r="P12" s="566"/>
      <c r="Q12" s="566"/>
      <c r="R12" s="267"/>
      <c r="S12" s="263"/>
      <c r="T12" s="261"/>
    </row>
    <row r="13" spans="2:21" ht="14.25" customHeight="1" x14ac:dyDescent="0.2">
      <c r="B13" s="53" t="s">
        <v>50</v>
      </c>
      <c r="C13" s="570">
        <v>12.345646034144101</v>
      </c>
      <c r="D13" s="438">
        <v>13.419321484905142</v>
      </c>
      <c r="E13" s="438">
        <v>12.810257729488029</v>
      </c>
      <c r="F13" s="438">
        <v>12.692566948195745</v>
      </c>
      <c r="G13" s="438">
        <v>12.209941599248403</v>
      </c>
      <c r="H13" s="661">
        <v>12.85059699224953</v>
      </c>
      <c r="I13" s="259"/>
      <c r="J13" s="875"/>
      <c r="K13" s="263"/>
      <c r="L13" s="263"/>
      <c r="M13" s="263"/>
      <c r="N13" s="263"/>
      <c r="O13" s="263"/>
      <c r="P13" s="263"/>
      <c r="Q13" s="263"/>
    </row>
    <row r="14" spans="2:21" ht="14.25" customHeight="1" x14ac:dyDescent="0.2">
      <c r="B14" s="53" t="s">
        <v>49</v>
      </c>
      <c r="C14" s="570">
        <v>10.629949340053829</v>
      </c>
      <c r="D14" s="438">
        <v>10.232854003002357</v>
      </c>
      <c r="E14" s="438">
        <v>9.976739329382518</v>
      </c>
      <c r="F14" s="438">
        <v>10.657449668660897</v>
      </c>
      <c r="G14" s="438">
        <v>10.858695118756925</v>
      </c>
      <c r="H14" s="661">
        <v>10.660069439135322</v>
      </c>
      <c r="J14" s="264"/>
      <c r="K14" s="252"/>
      <c r="L14" s="252"/>
      <c r="M14" s="252"/>
      <c r="N14" s="252"/>
      <c r="O14" s="252"/>
      <c r="P14" s="252"/>
      <c r="Q14" s="252"/>
    </row>
    <row r="15" spans="2:21" ht="14.25" customHeight="1" x14ac:dyDescent="0.2">
      <c r="B15" s="221" t="s">
        <v>88</v>
      </c>
      <c r="C15" s="570">
        <v>11.452598029903987</v>
      </c>
      <c r="D15" s="438">
        <v>11.724016408079361</v>
      </c>
      <c r="E15" s="438">
        <v>11.272065601414345</v>
      </c>
      <c r="F15" s="438">
        <v>11.509463151198586</v>
      </c>
      <c r="G15" s="438">
        <v>11.424628187786926</v>
      </c>
      <c r="H15" s="661">
        <v>11.557590772525979</v>
      </c>
      <c r="I15" s="259"/>
      <c r="J15" s="457"/>
      <c r="K15" s="458"/>
      <c r="L15" s="458"/>
      <c r="M15" s="458"/>
      <c r="N15" s="458"/>
      <c r="O15" s="458"/>
      <c r="P15" s="458"/>
      <c r="Q15" s="458"/>
      <c r="R15" s="457"/>
      <c r="S15" s="252"/>
      <c r="T15" s="261"/>
    </row>
    <row r="16" spans="2:21" ht="14.25" customHeight="1" x14ac:dyDescent="0.2">
      <c r="B16" s="53"/>
      <c r="C16" s="571"/>
      <c r="D16" s="439"/>
      <c r="E16" s="439"/>
      <c r="F16" s="439"/>
      <c r="G16" s="439"/>
      <c r="H16" s="662"/>
      <c r="I16" s="259"/>
      <c r="J16" s="259"/>
      <c r="K16" s="259"/>
      <c r="L16" s="259"/>
    </row>
    <row r="17" spans="2:20" ht="14.25" customHeight="1" x14ac:dyDescent="0.2">
      <c r="B17" s="22" t="s">
        <v>47</v>
      </c>
      <c r="C17" s="569">
        <v>13.645457913609135</v>
      </c>
      <c r="D17" s="437">
        <v>13.851162389361347</v>
      </c>
      <c r="E17" s="437">
        <v>13.891193931376835</v>
      </c>
      <c r="F17" s="437">
        <v>13.514459974241376</v>
      </c>
      <c r="G17" s="437">
        <v>13.90687404173614</v>
      </c>
      <c r="H17" s="660">
        <v>14.06535237543865</v>
      </c>
      <c r="I17" s="259"/>
      <c r="J17" s="259"/>
      <c r="K17" s="259"/>
      <c r="L17" s="259"/>
    </row>
    <row r="18" spans="2:20" ht="14.25" customHeight="1" x14ac:dyDescent="0.2">
      <c r="B18" s="475"/>
      <c r="C18" s="476"/>
      <c r="D18" s="476"/>
      <c r="E18" s="476"/>
      <c r="F18" s="476"/>
      <c r="G18" s="476"/>
      <c r="H18" s="476"/>
      <c r="J18" s="268"/>
    </row>
    <row r="19" spans="2:20" ht="14.25" customHeight="1" x14ac:dyDescent="0.2">
      <c r="B19" s="15" t="s">
        <v>19</v>
      </c>
      <c r="C19" s="440">
        <f>'[2]2010-11'!C14</f>
        <v>17556</v>
      </c>
      <c r="D19" s="440">
        <f>'[2]2011-12'!D10</f>
        <v>13829</v>
      </c>
      <c r="E19" s="440">
        <f>'[2]2012-13'!D10</f>
        <v>13652</v>
      </c>
      <c r="F19" s="440">
        <f>'[2]2013-14'!D10</f>
        <v>13276</v>
      </c>
      <c r="G19" s="440">
        <f>'[2]2014-15'!D10</f>
        <v>13174</v>
      </c>
      <c r="H19" s="663">
        <v>13468</v>
      </c>
      <c r="J19" s="565"/>
      <c r="K19" s="566"/>
      <c r="L19" s="566"/>
      <c r="M19" s="566"/>
      <c r="N19" s="566"/>
      <c r="O19" s="261"/>
    </row>
    <row r="20" spans="2:20" ht="14.25" customHeight="1" x14ac:dyDescent="0.2">
      <c r="B20" s="190" t="s">
        <v>217</v>
      </c>
      <c r="C20" s="66"/>
      <c r="D20" s="220"/>
      <c r="E20" s="220"/>
      <c r="F20" s="220"/>
      <c r="G20" s="220"/>
      <c r="J20" s="607"/>
      <c r="K20" s="263"/>
      <c r="L20" s="263"/>
      <c r="M20" s="263"/>
      <c r="N20" s="263"/>
      <c r="O20" s="263"/>
    </row>
    <row r="21" spans="2:20" ht="14.25" customHeight="1" x14ac:dyDescent="0.2">
      <c r="B21" s="254" t="s">
        <v>18</v>
      </c>
      <c r="C21" s="66"/>
      <c r="D21" s="255"/>
      <c r="E21" s="47"/>
      <c r="J21" s="877"/>
      <c r="K21" s="252"/>
      <c r="L21" s="265"/>
      <c r="M21" s="265"/>
      <c r="N21" s="265"/>
      <c r="O21" s="263"/>
    </row>
    <row r="22" spans="2:20" x14ac:dyDescent="0.2">
      <c r="B22" s="44"/>
      <c r="J22" s="875"/>
      <c r="K22" s="252"/>
      <c r="L22" s="265"/>
      <c r="M22" s="265"/>
      <c r="N22" s="265"/>
      <c r="O22" s="263"/>
    </row>
    <row r="23" spans="2:20" x14ac:dyDescent="0.2">
      <c r="B23" s="6"/>
      <c r="J23" s="875"/>
      <c r="K23" s="252"/>
      <c r="L23" s="265"/>
      <c r="M23" s="265"/>
      <c r="N23" s="265"/>
      <c r="O23" s="263"/>
    </row>
    <row r="24" spans="2:20" x14ac:dyDescent="0.2">
      <c r="B24" s="6"/>
      <c r="J24" s="875"/>
      <c r="K24" s="252"/>
      <c r="L24" s="265"/>
      <c r="M24" s="265"/>
      <c r="N24" s="265"/>
      <c r="O24" s="263"/>
    </row>
    <row r="25" spans="2:20" x14ac:dyDescent="0.2">
      <c r="J25" s="875"/>
      <c r="K25" s="252"/>
      <c r="L25" s="265"/>
      <c r="M25" s="265"/>
      <c r="N25" s="265"/>
      <c r="O25" s="263"/>
    </row>
    <row r="26" spans="2:20" x14ac:dyDescent="0.2">
      <c r="J26" s="875"/>
      <c r="K26" s="252"/>
      <c r="L26" s="265"/>
      <c r="M26" s="265"/>
      <c r="N26" s="266"/>
      <c r="O26" s="263"/>
    </row>
    <row r="29" spans="2:20" x14ac:dyDescent="0.2">
      <c r="J29" s="879"/>
      <c r="K29" s="875"/>
      <c r="L29" s="875"/>
      <c r="M29" s="875"/>
      <c r="N29" s="875"/>
      <c r="O29" s="875"/>
      <c r="P29" s="875"/>
      <c r="Q29" s="875"/>
      <c r="R29" s="267"/>
      <c r="S29" s="263"/>
      <c r="T29" s="261"/>
    </row>
    <row r="30" spans="2:20" x14ac:dyDescent="0.2">
      <c r="J30" s="875"/>
      <c r="K30" s="263"/>
      <c r="L30" s="263"/>
      <c r="M30" s="263"/>
      <c r="N30" s="263"/>
      <c r="O30" s="263"/>
      <c r="P30" s="263"/>
      <c r="Q30" s="263"/>
      <c r="R30" s="264"/>
      <c r="S30" s="252"/>
      <c r="T30" s="261"/>
    </row>
    <row r="31" spans="2:20" x14ac:dyDescent="0.2">
      <c r="J31" s="875"/>
      <c r="K31" s="263"/>
      <c r="L31" s="263"/>
      <c r="M31" s="263"/>
      <c r="N31" s="263"/>
      <c r="O31" s="263"/>
      <c r="P31" s="263"/>
      <c r="Q31" s="263"/>
    </row>
    <row r="32" spans="2:20" x14ac:dyDescent="0.2">
      <c r="J32" s="264"/>
      <c r="K32" s="252"/>
      <c r="L32" s="252"/>
      <c r="M32" s="252"/>
      <c r="N32" s="252"/>
      <c r="O32" s="252"/>
      <c r="P32" s="252"/>
      <c r="Q32" s="252"/>
    </row>
    <row r="35" spans="10:17" x14ac:dyDescent="0.2">
      <c r="J35" s="268"/>
    </row>
    <row r="37" spans="10:17" x14ac:dyDescent="0.2">
      <c r="J37" s="874"/>
      <c r="K37" s="875"/>
      <c r="L37" s="875"/>
      <c r="M37" s="875"/>
      <c r="N37" s="875"/>
      <c r="O37" s="261"/>
    </row>
    <row r="38" spans="10:17" x14ac:dyDescent="0.2">
      <c r="J38" s="607"/>
      <c r="K38" s="263"/>
      <c r="L38" s="263"/>
      <c r="M38" s="263"/>
      <c r="N38" s="263"/>
      <c r="O38" s="263"/>
    </row>
    <row r="39" spans="10:17" x14ac:dyDescent="0.2">
      <c r="J39" s="877"/>
      <c r="K39" s="252"/>
      <c r="L39" s="265"/>
      <c r="M39" s="265"/>
      <c r="N39" s="265"/>
      <c r="O39" s="263"/>
    </row>
    <row r="40" spans="10:17" x14ac:dyDescent="0.2">
      <c r="J40" s="875"/>
      <c r="K40" s="252"/>
      <c r="L40" s="265"/>
      <c r="M40" s="265"/>
      <c r="N40" s="265"/>
      <c r="O40" s="263"/>
    </row>
    <row r="41" spans="10:17" x14ac:dyDescent="0.2">
      <c r="J41" s="875"/>
      <c r="K41" s="252"/>
      <c r="L41" s="265"/>
      <c r="M41" s="265"/>
      <c r="N41" s="265"/>
      <c r="O41" s="263"/>
    </row>
    <row r="42" spans="10:17" x14ac:dyDescent="0.2">
      <c r="J42" s="875"/>
      <c r="K42" s="252"/>
      <c r="L42" s="265"/>
      <c r="M42" s="265"/>
      <c r="N42" s="265"/>
      <c r="O42" s="263"/>
    </row>
    <row r="43" spans="10:17" x14ac:dyDescent="0.2">
      <c r="J43" s="875"/>
      <c r="K43" s="252"/>
      <c r="L43" s="265"/>
      <c r="M43" s="265"/>
      <c r="N43" s="265"/>
      <c r="O43" s="263"/>
    </row>
    <row r="44" spans="10:17" x14ac:dyDescent="0.2">
      <c r="J44" s="875"/>
      <c r="K44" s="252"/>
      <c r="L44" s="265"/>
      <c r="M44" s="265"/>
      <c r="N44" s="266"/>
      <c r="O44" s="263"/>
    </row>
    <row r="47" spans="10:17" x14ac:dyDescent="0.2">
      <c r="J47" s="879"/>
      <c r="K47" s="875"/>
      <c r="L47" s="875"/>
      <c r="M47" s="875"/>
      <c r="N47" s="875"/>
      <c r="O47" s="875"/>
      <c r="P47" s="875"/>
      <c r="Q47" s="875"/>
    </row>
    <row r="48" spans="10:17" x14ac:dyDescent="0.2">
      <c r="J48" s="875"/>
      <c r="K48" s="263"/>
      <c r="L48" s="263"/>
      <c r="M48" s="263"/>
      <c r="N48" s="263"/>
      <c r="O48" s="263"/>
      <c r="P48" s="263"/>
      <c r="Q48" s="263"/>
    </row>
    <row r="49" spans="2:20" x14ac:dyDescent="0.2">
      <c r="J49" s="875"/>
      <c r="K49" s="263"/>
      <c r="L49" s="263"/>
      <c r="M49" s="263"/>
      <c r="N49" s="263"/>
      <c r="O49" s="263"/>
      <c r="P49" s="263"/>
      <c r="Q49" s="263"/>
      <c r="R49" s="267"/>
      <c r="S49" s="263"/>
      <c r="T49" s="261"/>
    </row>
    <row r="50" spans="2:20" x14ac:dyDescent="0.2">
      <c r="J50" s="264"/>
      <c r="K50" s="269"/>
      <c r="L50" s="269"/>
      <c r="M50" s="269"/>
      <c r="N50" s="269"/>
      <c r="O50" s="269"/>
      <c r="P50" s="269"/>
      <c r="Q50" s="269"/>
      <c r="R50" s="264"/>
      <c r="S50" s="269"/>
      <c r="T50" s="261"/>
    </row>
    <row r="51" spans="2:20" x14ac:dyDescent="0.2">
      <c r="B51" s="1"/>
    </row>
    <row r="53" spans="2:20" x14ac:dyDescent="0.2">
      <c r="J53" s="268"/>
    </row>
    <row r="54" spans="2:20" x14ac:dyDescent="0.2">
      <c r="J54" s="874"/>
      <c r="K54" s="875"/>
      <c r="L54" s="875"/>
      <c r="M54" s="875"/>
      <c r="N54" s="875"/>
      <c r="O54" s="261"/>
    </row>
    <row r="55" spans="2:20" x14ac:dyDescent="0.2">
      <c r="J55" s="607"/>
      <c r="K55" s="263"/>
      <c r="L55" s="263"/>
      <c r="M55" s="263"/>
      <c r="N55" s="263"/>
      <c r="O55" s="263"/>
    </row>
    <row r="56" spans="2:20" x14ac:dyDescent="0.2">
      <c r="J56" s="877"/>
      <c r="K56" s="252"/>
      <c r="L56" s="265"/>
      <c r="M56" s="265"/>
      <c r="N56" s="265"/>
      <c r="O56" s="263"/>
    </row>
    <row r="57" spans="2:20" x14ac:dyDescent="0.2">
      <c r="J57" s="875"/>
      <c r="K57" s="252"/>
      <c r="L57" s="265"/>
      <c r="M57" s="265"/>
      <c r="N57" s="265"/>
      <c r="O57" s="263"/>
    </row>
    <row r="58" spans="2:20" x14ac:dyDescent="0.2">
      <c r="J58" s="875"/>
      <c r="K58" s="252"/>
      <c r="L58" s="265"/>
      <c r="M58" s="265"/>
      <c r="N58" s="265"/>
      <c r="O58" s="263"/>
    </row>
    <row r="59" spans="2:20" x14ac:dyDescent="0.2">
      <c r="J59" s="875"/>
      <c r="K59" s="252"/>
      <c r="L59" s="265"/>
      <c r="M59" s="265"/>
      <c r="N59" s="265"/>
      <c r="O59" s="263"/>
    </row>
    <row r="60" spans="2:20" x14ac:dyDescent="0.2">
      <c r="J60" s="875"/>
      <c r="K60" s="252"/>
      <c r="L60" s="265"/>
      <c r="M60" s="265"/>
      <c r="N60" s="265"/>
      <c r="O60" s="263"/>
    </row>
    <row r="61" spans="2:20" x14ac:dyDescent="0.2">
      <c r="J61" s="875"/>
      <c r="K61" s="252"/>
      <c r="L61" s="265"/>
      <c r="M61" s="265"/>
      <c r="N61" s="266"/>
      <c r="O61" s="263"/>
    </row>
    <row r="64" spans="2:20" x14ac:dyDescent="0.2">
      <c r="J64" s="879"/>
      <c r="K64" s="875"/>
      <c r="L64" s="875"/>
      <c r="M64" s="875"/>
      <c r="N64" s="875"/>
      <c r="O64" s="875"/>
      <c r="P64" s="875"/>
      <c r="Q64" s="875"/>
    </row>
    <row r="65" spans="10:20" x14ac:dyDescent="0.2">
      <c r="J65" s="875"/>
      <c r="K65" s="263"/>
      <c r="L65" s="263"/>
      <c r="M65" s="263"/>
      <c r="N65" s="263"/>
      <c r="O65" s="263"/>
      <c r="P65" s="263"/>
      <c r="Q65" s="263"/>
    </row>
    <row r="66" spans="10:20" x14ac:dyDescent="0.2">
      <c r="J66" s="875"/>
      <c r="K66" s="263"/>
      <c r="L66" s="263"/>
      <c r="M66" s="263"/>
      <c r="N66" s="263"/>
      <c r="O66" s="263"/>
      <c r="P66" s="263"/>
      <c r="Q66" s="263"/>
      <c r="R66" s="267"/>
      <c r="S66" s="263"/>
      <c r="T66" s="261"/>
    </row>
    <row r="67" spans="10:20" x14ac:dyDescent="0.2">
      <c r="J67" s="264"/>
      <c r="K67" s="269"/>
      <c r="L67" s="269"/>
      <c r="M67" s="269"/>
      <c r="N67" s="269"/>
      <c r="O67" s="269"/>
      <c r="P67" s="269"/>
      <c r="Q67" s="269"/>
      <c r="R67" s="264"/>
      <c r="S67" s="269"/>
      <c r="T67" s="261"/>
    </row>
    <row r="71" spans="10:20" x14ac:dyDescent="0.2">
      <c r="J71" s="874"/>
      <c r="K71" s="875"/>
      <c r="L71" s="875"/>
      <c r="M71" s="875"/>
      <c r="N71" s="875"/>
      <c r="O71" s="261"/>
    </row>
    <row r="72" spans="10:20" x14ac:dyDescent="0.2">
      <c r="J72" s="607"/>
      <c r="K72" s="263"/>
      <c r="L72" s="263"/>
      <c r="M72" s="263"/>
      <c r="N72" s="263"/>
      <c r="O72" s="263"/>
    </row>
    <row r="73" spans="10:20" x14ac:dyDescent="0.2">
      <c r="J73" s="877"/>
      <c r="K73" s="252"/>
      <c r="L73" s="265"/>
      <c r="M73" s="265"/>
      <c r="N73" s="265"/>
      <c r="O73" s="263"/>
    </row>
    <row r="74" spans="10:20" x14ac:dyDescent="0.2">
      <c r="J74" s="875"/>
      <c r="K74" s="252"/>
      <c r="L74" s="265"/>
      <c r="M74" s="265"/>
      <c r="N74" s="265"/>
      <c r="O74" s="263"/>
    </row>
    <row r="75" spans="10:20" x14ac:dyDescent="0.2">
      <c r="J75" s="875"/>
      <c r="K75" s="252"/>
      <c r="L75" s="265"/>
      <c r="M75" s="265"/>
      <c r="N75" s="265"/>
      <c r="O75" s="263"/>
    </row>
    <row r="76" spans="10:20" x14ac:dyDescent="0.2">
      <c r="J76" s="875"/>
      <c r="K76" s="252"/>
      <c r="L76" s="265"/>
      <c r="M76" s="265"/>
      <c r="N76" s="265"/>
      <c r="O76" s="263"/>
    </row>
    <row r="77" spans="10:20" x14ac:dyDescent="0.2">
      <c r="J77" s="875"/>
      <c r="K77" s="252"/>
      <c r="L77" s="265"/>
      <c r="M77" s="265"/>
      <c r="N77" s="265"/>
      <c r="O77" s="263"/>
    </row>
    <row r="78" spans="10:20" x14ac:dyDescent="0.2">
      <c r="J78" s="875"/>
      <c r="K78" s="252"/>
      <c r="L78" s="265"/>
      <c r="M78" s="265"/>
      <c r="N78" s="266"/>
      <c r="O78" s="263"/>
    </row>
    <row r="81" spans="10:20" x14ac:dyDescent="0.2">
      <c r="J81" s="879"/>
      <c r="K81" s="875"/>
      <c r="L81" s="875"/>
      <c r="M81" s="875"/>
      <c r="N81" s="875"/>
      <c r="O81" s="875"/>
      <c r="P81" s="875"/>
      <c r="Q81" s="875"/>
    </row>
    <row r="82" spans="10:20" x14ac:dyDescent="0.2">
      <c r="J82" s="875"/>
      <c r="K82" s="263"/>
      <c r="L82" s="263"/>
      <c r="M82" s="263"/>
      <c r="N82" s="263"/>
      <c r="O82" s="263"/>
      <c r="P82" s="263"/>
      <c r="Q82" s="263"/>
    </row>
    <row r="83" spans="10:20" x14ac:dyDescent="0.2">
      <c r="J83" s="875"/>
      <c r="K83" s="263"/>
      <c r="L83" s="263"/>
      <c r="M83" s="263"/>
      <c r="N83" s="263"/>
      <c r="O83" s="263"/>
      <c r="P83" s="263"/>
      <c r="Q83" s="263"/>
      <c r="R83" s="267"/>
      <c r="S83" s="263"/>
      <c r="T83" s="261"/>
    </row>
    <row r="84" spans="10:20" x14ac:dyDescent="0.2">
      <c r="J84" s="264"/>
      <c r="K84" s="252"/>
      <c r="L84" s="252"/>
      <c r="M84" s="252"/>
      <c r="N84" s="252"/>
      <c r="O84" s="252"/>
      <c r="P84" s="252"/>
      <c r="Q84" s="252"/>
      <c r="R84" s="264"/>
      <c r="S84" s="252"/>
      <c r="T84" s="261"/>
    </row>
  </sheetData>
  <mergeCells count="19">
    <mergeCell ref="B2:G2"/>
    <mergeCell ref="J2:N2"/>
    <mergeCell ref="J4:J8"/>
    <mergeCell ref="J12:J13"/>
    <mergeCell ref="J21:J26"/>
    <mergeCell ref="J29:J31"/>
    <mergeCell ref="K29:Q29"/>
    <mergeCell ref="J37:N37"/>
    <mergeCell ref="J39:J44"/>
    <mergeCell ref="J47:J49"/>
    <mergeCell ref="K47:Q47"/>
    <mergeCell ref="J54:N54"/>
    <mergeCell ref="J81:J83"/>
    <mergeCell ref="K81:Q81"/>
    <mergeCell ref="J56:J61"/>
    <mergeCell ref="J64:J66"/>
    <mergeCell ref="K64:Q64"/>
    <mergeCell ref="J71:N71"/>
    <mergeCell ref="J73:J78"/>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V65"/>
  <sheetViews>
    <sheetView workbookViewId="0"/>
  </sheetViews>
  <sheetFormatPr defaultRowHeight="12.75" x14ac:dyDescent="0.2"/>
  <cols>
    <col min="1" max="1" width="6.77734375" style="12" customWidth="1"/>
    <col min="2" max="2" width="24.33203125" style="12" customWidth="1"/>
    <col min="3" max="3" width="10.109375" style="12" customWidth="1"/>
    <col min="4" max="4" width="10.6640625" style="12" customWidth="1"/>
    <col min="5" max="5" width="18.33203125" style="196" customWidth="1"/>
    <col min="6" max="18" width="8.88671875" style="196"/>
    <col min="19" max="16384" width="8.88671875" style="12"/>
  </cols>
  <sheetData>
    <row r="1" spans="2:18" ht="14.25" customHeight="1" x14ac:dyDescent="0.3">
      <c r="B1" s="526"/>
      <c r="D1" s="249"/>
      <c r="E1" s="259"/>
      <c r="F1" s="260"/>
    </row>
    <row r="2" spans="2:18" s="45" customFormat="1" ht="37.5" customHeight="1" x14ac:dyDescent="0.2">
      <c r="B2" s="857" t="s">
        <v>312</v>
      </c>
      <c r="C2" s="847"/>
      <c r="D2" s="847"/>
      <c r="E2" s="259"/>
      <c r="F2" s="874"/>
      <c r="G2" s="875"/>
      <c r="H2" s="875"/>
      <c r="I2" s="875"/>
      <c r="J2" s="875"/>
      <c r="K2" s="875"/>
      <c r="L2" s="261"/>
      <c r="M2" s="262"/>
      <c r="N2" s="262"/>
      <c r="O2" s="262"/>
      <c r="P2" s="262"/>
      <c r="Q2" s="262"/>
      <c r="R2" s="262"/>
    </row>
    <row r="3" spans="2:18" ht="14.25" customHeight="1" x14ac:dyDescent="0.25">
      <c r="B3" s="46"/>
      <c r="C3" s="47"/>
      <c r="D3" s="249"/>
      <c r="E3" s="259"/>
      <c r="F3" s="879"/>
      <c r="G3" s="875"/>
      <c r="H3" s="386"/>
      <c r="I3" s="386"/>
      <c r="J3" s="386"/>
      <c r="K3" s="386"/>
      <c r="L3" s="386"/>
    </row>
    <row r="4" spans="2:18" ht="14.25" customHeight="1" x14ac:dyDescent="0.2">
      <c r="B4" s="29" t="s">
        <v>186</v>
      </c>
      <c r="C4" s="436"/>
      <c r="D4" s="572"/>
      <c r="E4" s="259"/>
      <c r="F4" s="877"/>
      <c r="G4" s="387"/>
      <c r="H4" s="252"/>
      <c r="I4" s="265"/>
      <c r="J4" s="265"/>
      <c r="K4" s="265"/>
      <c r="L4" s="386"/>
    </row>
    <row r="5" spans="2:18" ht="14.25" customHeight="1" x14ac:dyDescent="0.2">
      <c r="B5" s="110"/>
      <c r="C5" s="463" t="s">
        <v>4</v>
      </c>
      <c r="D5" s="302" t="s">
        <v>5</v>
      </c>
      <c r="E5" s="259"/>
      <c r="F5" s="875"/>
      <c r="G5" s="387"/>
      <c r="H5" s="252"/>
      <c r="I5" s="265"/>
      <c r="J5" s="265"/>
      <c r="K5" s="265"/>
      <c r="L5" s="386"/>
    </row>
    <row r="6" spans="2:18" ht="14.25" customHeight="1" x14ac:dyDescent="0.2">
      <c r="B6" s="221"/>
      <c r="C6" s="441"/>
      <c r="D6" s="441"/>
      <c r="E6" s="259"/>
      <c r="F6" s="875"/>
      <c r="G6" s="423"/>
      <c r="H6" s="252"/>
      <c r="I6" s="265"/>
      <c r="J6" s="265"/>
      <c r="K6" s="265"/>
      <c r="L6" s="424"/>
    </row>
    <row r="7" spans="2:18" ht="14.25" customHeight="1" x14ac:dyDescent="0.2">
      <c r="B7" s="573" t="s">
        <v>93</v>
      </c>
      <c r="C7" s="664">
        <v>604.09844539613528</v>
      </c>
      <c r="D7" s="665">
        <v>13.454204200203392</v>
      </c>
      <c r="F7" s="875"/>
      <c r="G7" s="387"/>
      <c r="H7" s="252"/>
      <c r="I7" s="265"/>
      <c r="J7" s="265"/>
      <c r="K7" s="265"/>
      <c r="L7" s="386"/>
    </row>
    <row r="8" spans="2:18" ht="14.25" customHeight="1" x14ac:dyDescent="0.2">
      <c r="B8" s="573" t="s">
        <v>191</v>
      </c>
      <c r="C8" s="664">
        <v>527.19179253287712</v>
      </c>
      <c r="D8" s="665">
        <v>11.741374412505595</v>
      </c>
      <c r="E8" s="259"/>
      <c r="F8" s="875"/>
      <c r="G8" s="387"/>
      <c r="H8" s="252"/>
      <c r="I8" s="265"/>
      <c r="J8" s="265"/>
      <c r="K8" s="265"/>
      <c r="L8" s="386"/>
    </row>
    <row r="9" spans="2:18" ht="14.25" customHeight="1" x14ac:dyDescent="0.2">
      <c r="B9" s="573" t="s">
        <v>192</v>
      </c>
      <c r="C9" s="664">
        <v>489.15968738915228</v>
      </c>
      <c r="D9" s="665">
        <v>10.894340766471727</v>
      </c>
      <c r="E9" s="259"/>
      <c r="F9" s="875"/>
      <c r="G9" s="387"/>
      <c r="H9" s="252"/>
      <c r="I9" s="265"/>
      <c r="J9" s="265"/>
      <c r="K9" s="265"/>
      <c r="L9" s="386"/>
    </row>
    <row r="10" spans="2:18" ht="14.25" customHeight="1" x14ac:dyDescent="0.2">
      <c r="B10" s="573" t="s">
        <v>193</v>
      </c>
      <c r="C10" s="664">
        <v>639.79979204234201</v>
      </c>
      <c r="D10" s="665">
        <v>14.249328259304944</v>
      </c>
      <c r="E10" s="817"/>
      <c r="F10" s="875"/>
      <c r="G10" s="387"/>
      <c r="H10" s="252"/>
      <c r="I10" s="265"/>
      <c r="J10" s="265"/>
      <c r="K10" s="266"/>
      <c r="L10" s="386"/>
    </row>
    <row r="11" spans="2:18" ht="14.25" customHeight="1" x14ac:dyDescent="0.2">
      <c r="B11" s="573" t="s">
        <v>194</v>
      </c>
      <c r="C11" s="664">
        <v>1134.6363836558478</v>
      </c>
      <c r="D11" s="665">
        <v>25.270102439471959</v>
      </c>
      <c r="E11" s="259"/>
    </row>
    <row r="12" spans="2:18" ht="14.25" customHeight="1" x14ac:dyDescent="0.2">
      <c r="B12" s="573" t="s">
        <v>195</v>
      </c>
      <c r="C12" s="664">
        <v>767.7702112593862</v>
      </c>
      <c r="D12" s="665">
        <v>17.099426889508702</v>
      </c>
      <c r="E12" s="259"/>
    </row>
    <row r="13" spans="2:18" ht="14.25" customHeight="1" x14ac:dyDescent="0.2">
      <c r="B13" s="573" t="s">
        <v>259</v>
      </c>
      <c r="C13" s="664">
        <v>327.3784486579666</v>
      </c>
      <c r="D13" s="665">
        <v>7.2912230325336695</v>
      </c>
      <c r="E13" s="259"/>
      <c r="F13" s="772"/>
      <c r="G13" s="881"/>
      <c r="H13" s="875"/>
      <c r="I13" s="875"/>
      <c r="J13" s="875"/>
      <c r="K13" s="875"/>
      <c r="L13" s="875"/>
      <c r="M13" s="875"/>
      <c r="N13" s="875"/>
      <c r="O13" s="385"/>
      <c r="P13" s="386"/>
      <c r="Q13" s="261"/>
    </row>
    <row r="14" spans="2:18" ht="14.25" customHeight="1" x14ac:dyDescent="0.2">
      <c r="B14" s="574" t="s">
        <v>218</v>
      </c>
      <c r="C14" s="664">
        <v>4490.0347609337077</v>
      </c>
      <c r="D14" s="665">
        <v>100</v>
      </c>
      <c r="F14" s="387"/>
      <c r="G14" s="252"/>
      <c r="H14" s="252"/>
      <c r="I14" s="252"/>
      <c r="J14" s="252"/>
      <c r="K14" s="252"/>
      <c r="L14" s="252"/>
      <c r="M14" s="252"/>
      <c r="N14" s="252"/>
    </row>
    <row r="15" spans="2:18" ht="14.25" customHeight="1" x14ac:dyDescent="0.2">
      <c r="B15" s="442"/>
      <c r="C15" s="238"/>
      <c r="D15" s="666"/>
      <c r="E15" s="259"/>
      <c r="F15" s="259"/>
      <c r="G15" s="259"/>
      <c r="H15" s="259"/>
      <c r="I15" s="259"/>
    </row>
    <row r="16" spans="2:18" ht="14.25" customHeight="1" x14ac:dyDescent="0.2">
      <c r="B16" s="575" t="s">
        <v>19</v>
      </c>
      <c r="C16" s="667">
        <v>2042</v>
      </c>
      <c r="D16" s="668"/>
      <c r="E16" s="259"/>
      <c r="F16" s="259"/>
      <c r="G16" s="259"/>
      <c r="H16" s="259"/>
      <c r="I16" s="259"/>
    </row>
    <row r="17" spans="2:22" ht="14.25" customHeight="1" x14ac:dyDescent="0.2">
      <c r="B17" s="107" t="s">
        <v>202</v>
      </c>
      <c r="C17" s="253"/>
      <c r="F17" s="268"/>
    </row>
    <row r="18" spans="2:22" ht="14.25" customHeight="1" x14ac:dyDescent="0.2">
      <c r="B18" s="254" t="s">
        <v>18</v>
      </c>
      <c r="C18" s="259"/>
      <c r="D18" s="196"/>
    </row>
    <row r="19" spans="2:22" ht="14.25" customHeight="1" x14ac:dyDescent="0.2">
      <c r="B19" s="197"/>
      <c r="C19" s="381"/>
      <c r="D19" s="196"/>
      <c r="F19" s="874"/>
      <c r="G19" s="875"/>
      <c r="H19" s="875"/>
      <c r="I19" s="875"/>
      <c r="J19" s="875"/>
      <c r="K19" s="875"/>
      <c r="L19" s="261"/>
    </row>
    <row r="20" spans="2:22" s="196" customFormat="1" ht="14.25" customHeight="1" x14ac:dyDescent="0.2">
      <c r="B20" s="382"/>
      <c r="F20" s="606"/>
      <c r="G20" s="387"/>
      <c r="H20" s="252"/>
      <c r="I20" s="265"/>
      <c r="J20" s="265"/>
      <c r="K20" s="265"/>
      <c r="L20" s="386"/>
      <c r="S20" s="12"/>
      <c r="T20" s="12"/>
      <c r="U20" s="12"/>
      <c r="V20" s="12"/>
    </row>
    <row r="21" spans="2:22" s="196" customFormat="1" x14ac:dyDescent="0.2">
      <c r="B21" s="12"/>
      <c r="C21" s="12"/>
      <c r="D21" s="12"/>
      <c r="F21" s="875"/>
      <c r="G21" s="387"/>
      <c r="H21" s="252"/>
      <c r="I21" s="265"/>
      <c r="J21" s="265"/>
      <c r="K21" s="265"/>
      <c r="L21" s="386"/>
      <c r="S21" s="12"/>
      <c r="T21" s="12"/>
      <c r="U21" s="12"/>
      <c r="V21" s="12"/>
    </row>
    <row r="22" spans="2:22" s="196" customFormat="1" x14ac:dyDescent="0.2">
      <c r="B22" s="12"/>
      <c r="C22" s="12"/>
      <c r="D22" s="12"/>
      <c r="F22" s="875"/>
      <c r="G22" s="387"/>
      <c r="H22" s="252"/>
      <c r="I22" s="265"/>
      <c r="J22" s="265"/>
      <c r="K22" s="265"/>
      <c r="L22" s="386"/>
      <c r="S22" s="12"/>
      <c r="T22" s="12"/>
      <c r="U22" s="12"/>
      <c r="V22" s="12"/>
    </row>
    <row r="23" spans="2:22" s="196" customFormat="1" x14ac:dyDescent="0.2">
      <c r="B23" s="12"/>
      <c r="C23" s="12"/>
      <c r="D23" s="12"/>
      <c r="F23" s="875"/>
      <c r="G23" s="387"/>
      <c r="H23" s="252"/>
      <c r="I23" s="265"/>
      <c r="J23" s="265"/>
      <c r="K23" s="265"/>
      <c r="L23" s="386"/>
      <c r="S23" s="12"/>
      <c r="T23" s="12"/>
      <c r="U23" s="12"/>
      <c r="V23" s="12"/>
    </row>
    <row r="24" spans="2:22" s="196" customFormat="1" x14ac:dyDescent="0.2">
      <c r="B24" s="12"/>
      <c r="C24" s="12"/>
      <c r="D24" s="12"/>
      <c r="F24" s="875"/>
      <c r="G24" s="387"/>
      <c r="H24" s="252"/>
      <c r="I24" s="265"/>
      <c r="J24" s="265"/>
      <c r="K24" s="265"/>
      <c r="L24" s="386"/>
      <c r="S24" s="12"/>
      <c r="T24" s="12"/>
      <c r="U24" s="12"/>
      <c r="V24" s="12"/>
    </row>
    <row r="25" spans="2:22" s="196" customFormat="1" x14ac:dyDescent="0.2">
      <c r="B25" s="12"/>
      <c r="C25" s="12"/>
      <c r="D25" s="12"/>
      <c r="F25" s="875"/>
      <c r="G25" s="387"/>
      <c r="H25" s="252"/>
      <c r="I25" s="265"/>
      <c r="J25" s="265"/>
      <c r="K25" s="266"/>
      <c r="L25" s="386"/>
      <c r="S25" s="12"/>
      <c r="T25" s="12"/>
      <c r="U25" s="12"/>
      <c r="V25" s="12"/>
    </row>
    <row r="28" spans="2:22" s="196" customFormat="1" x14ac:dyDescent="0.2">
      <c r="B28" s="12"/>
      <c r="C28" s="12"/>
      <c r="D28" s="12"/>
      <c r="F28" s="879"/>
      <c r="G28" s="881"/>
      <c r="H28" s="875"/>
      <c r="I28" s="875"/>
      <c r="J28" s="875"/>
      <c r="K28" s="875"/>
      <c r="L28" s="875"/>
      <c r="M28" s="875"/>
      <c r="N28" s="875"/>
      <c r="S28" s="12"/>
      <c r="T28" s="12"/>
      <c r="U28" s="12"/>
      <c r="V28" s="12"/>
    </row>
    <row r="29" spans="2:22" s="196" customFormat="1" x14ac:dyDescent="0.2">
      <c r="B29" s="12"/>
      <c r="C29" s="12"/>
      <c r="D29" s="12"/>
      <c r="F29" s="875"/>
      <c r="G29" s="386"/>
      <c r="H29" s="386"/>
      <c r="I29" s="386"/>
      <c r="J29" s="386"/>
      <c r="K29" s="386"/>
      <c r="L29" s="386"/>
      <c r="M29" s="386"/>
      <c r="N29" s="386"/>
      <c r="S29" s="12"/>
      <c r="T29" s="12"/>
      <c r="U29" s="12"/>
      <c r="V29" s="12"/>
    </row>
    <row r="30" spans="2:22" s="196" customFormat="1" x14ac:dyDescent="0.2">
      <c r="B30" s="12"/>
      <c r="C30" s="12"/>
      <c r="D30" s="12"/>
      <c r="F30" s="875"/>
      <c r="G30" s="386"/>
      <c r="H30" s="386"/>
      <c r="I30" s="386"/>
      <c r="J30" s="386"/>
      <c r="K30" s="386"/>
      <c r="L30" s="386"/>
      <c r="M30" s="386"/>
      <c r="N30" s="386"/>
      <c r="O30" s="385"/>
      <c r="P30" s="386"/>
      <c r="Q30" s="261"/>
      <c r="S30" s="12"/>
      <c r="T30" s="12"/>
      <c r="U30" s="12"/>
      <c r="V30" s="12"/>
    </row>
    <row r="31" spans="2:22" s="196" customFormat="1" x14ac:dyDescent="0.2">
      <c r="B31" s="12"/>
      <c r="C31" s="12"/>
      <c r="D31" s="12"/>
      <c r="F31" s="387"/>
      <c r="G31" s="269"/>
      <c r="H31" s="269"/>
      <c r="I31" s="269"/>
      <c r="J31" s="269"/>
      <c r="K31" s="269"/>
      <c r="L31" s="269"/>
      <c r="M31" s="269"/>
      <c r="N31" s="269"/>
      <c r="O31" s="387"/>
      <c r="P31" s="269"/>
      <c r="Q31" s="261"/>
      <c r="S31" s="12"/>
      <c r="T31" s="12"/>
      <c r="U31" s="12"/>
      <c r="V31" s="12"/>
    </row>
    <row r="34" spans="2:22" s="196" customFormat="1" x14ac:dyDescent="0.2">
      <c r="B34" s="12"/>
      <c r="C34" s="12"/>
      <c r="D34" s="12"/>
      <c r="F34" s="268"/>
      <c r="S34" s="12"/>
      <c r="T34" s="12"/>
      <c r="U34" s="12"/>
      <c r="V34" s="12"/>
    </row>
    <row r="35" spans="2:22" s="196" customFormat="1" x14ac:dyDescent="0.2">
      <c r="B35" s="12"/>
      <c r="C35" s="12"/>
      <c r="D35" s="12"/>
      <c r="F35" s="874"/>
      <c r="G35" s="875"/>
      <c r="H35" s="875"/>
      <c r="I35" s="875"/>
      <c r="J35" s="875"/>
      <c r="K35" s="875"/>
      <c r="L35" s="261"/>
      <c r="S35" s="12"/>
      <c r="T35" s="12"/>
      <c r="U35" s="12"/>
      <c r="V35" s="12"/>
    </row>
    <row r="36" spans="2:22" s="196" customFormat="1" x14ac:dyDescent="0.2">
      <c r="B36" s="12"/>
      <c r="C36" s="12"/>
      <c r="D36" s="12"/>
      <c r="F36" s="879"/>
      <c r="G36" s="875"/>
      <c r="H36" s="386"/>
      <c r="I36" s="386"/>
      <c r="J36" s="386"/>
      <c r="K36" s="386"/>
      <c r="L36" s="386"/>
      <c r="S36" s="12"/>
      <c r="T36" s="12"/>
      <c r="U36" s="12"/>
      <c r="V36" s="12"/>
    </row>
    <row r="37" spans="2:22" s="196" customFormat="1" x14ac:dyDescent="0.2">
      <c r="B37" s="12"/>
      <c r="C37" s="12"/>
      <c r="D37" s="12"/>
      <c r="F37" s="877"/>
      <c r="G37" s="387"/>
      <c r="H37" s="252"/>
      <c r="I37" s="265"/>
      <c r="J37" s="265"/>
      <c r="K37" s="265"/>
      <c r="L37" s="386"/>
      <c r="S37" s="12"/>
      <c r="T37" s="12"/>
      <c r="U37" s="12"/>
      <c r="V37" s="12"/>
    </row>
    <row r="38" spans="2:22" s="196" customFormat="1" x14ac:dyDescent="0.2">
      <c r="B38" s="12"/>
      <c r="C38" s="12"/>
      <c r="D38" s="12"/>
      <c r="F38" s="875"/>
      <c r="G38" s="387"/>
      <c r="H38" s="252"/>
      <c r="I38" s="265"/>
      <c r="J38" s="265"/>
      <c r="K38" s="265"/>
      <c r="L38" s="386"/>
      <c r="S38" s="12"/>
      <c r="T38" s="12"/>
      <c r="U38" s="12"/>
      <c r="V38" s="12"/>
    </row>
    <row r="39" spans="2:22" s="196" customFormat="1" x14ac:dyDescent="0.2">
      <c r="B39" s="12"/>
      <c r="C39" s="12"/>
      <c r="D39" s="12"/>
      <c r="F39" s="875"/>
      <c r="G39" s="387"/>
      <c r="H39" s="252"/>
      <c r="I39" s="265"/>
      <c r="J39" s="265"/>
      <c r="K39" s="265"/>
      <c r="L39" s="386"/>
      <c r="S39" s="12"/>
      <c r="T39" s="12"/>
      <c r="U39" s="12"/>
      <c r="V39" s="12"/>
    </row>
    <row r="40" spans="2:22" s="196" customFormat="1" x14ac:dyDescent="0.2">
      <c r="B40" s="12"/>
      <c r="C40" s="12"/>
      <c r="D40" s="12"/>
      <c r="F40" s="875"/>
      <c r="G40" s="387"/>
      <c r="H40" s="252"/>
      <c r="I40" s="265"/>
      <c r="J40" s="265"/>
      <c r="K40" s="265"/>
      <c r="L40" s="386"/>
      <c r="S40" s="12"/>
      <c r="T40" s="12"/>
      <c r="U40" s="12"/>
      <c r="V40" s="12"/>
    </row>
    <row r="41" spans="2:22" s="196" customFormat="1" x14ac:dyDescent="0.2">
      <c r="B41" s="12"/>
      <c r="C41" s="12"/>
      <c r="D41" s="12"/>
      <c r="F41" s="875"/>
      <c r="G41" s="387"/>
      <c r="H41" s="252"/>
      <c r="I41" s="265"/>
      <c r="J41" s="265"/>
      <c r="K41" s="265"/>
      <c r="L41" s="386"/>
      <c r="S41" s="12"/>
      <c r="T41" s="12"/>
      <c r="U41" s="12"/>
      <c r="V41" s="12"/>
    </row>
    <row r="42" spans="2:22" s="196" customFormat="1" x14ac:dyDescent="0.2">
      <c r="B42" s="12"/>
      <c r="C42" s="12"/>
      <c r="D42" s="12"/>
      <c r="F42" s="875"/>
      <c r="G42" s="387"/>
      <c r="H42" s="252"/>
      <c r="I42" s="265"/>
      <c r="J42" s="265"/>
      <c r="K42" s="266"/>
      <c r="L42" s="386"/>
      <c r="S42" s="12"/>
      <c r="T42" s="12"/>
      <c r="U42" s="12"/>
      <c r="V42" s="12"/>
    </row>
    <row r="45" spans="2:22" s="196" customFormat="1" x14ac:dyDescent="0.2">
      <c r="B45" s="12"/>
      <c r="C45" s="12"/>
      <c r="D45" s="12"/>
      <c r="F45" s="879"/>
      <c r="G45" s="881"/>
      <c r="H45" s="875"/>
      <c r="I45" s="875"/>
      <c r="J45" s="875"/>
      <c r="K45" s="875"/>
      <c r="L45" s="875"/>
      <c r="M45" s="875"/>
      <c r="N45" s="875"/>
      <c r="S45" s="12"/>
      <c r="T45" s="12"/>
      <c r="U45" s="12"/>
      <c r="V45" s="12"/>
    </row>
    <row r="46" spans="2:22" s="196" customFormat="1" x14ac:dyDescent="0.2">
      <c r="B46" s="12"/>
      <c r="C46" s="12"/>
      <c r="D46" s="12"/>
      <c r="F46" s="875"/>
      <c r="G46" s="386"/>
      <c r="H46" s="386"/>
      <c r="I46" s="386"/>
      <c r="J46" s="386"/>
      <c r="K46" s="386"/>
      <c r="L46" s="386"/>
      <c r="M46" s="386"/>
      <c r="N46" s="386"/>
      <c r="S46" s="12"/>
      <c r="T46" s="12"/>
      <c r="U46" s="12"/>
      <c r="V46" s="12"/>
    </row>
    <row r="47" spans="2:22" s="196" customFormat="1" x14ac:dyDescent="0.2">
      <c r="B47" s="12"/>
      <c r="C47" s="12"/>
      <c r="D47" s="12"/>
      <c r="F47" s="875"/>
      <c r="G47" s="386"/>
      <c r="H47" s="386"/>
      <c r="I47" s="386"/>
      <c r="J47" s="386"/>
      <c r="K47" s="386"/>
      <c r="L47" s="386"/>
      <c r="M47" s="386"/>
      <c r="N47" s="386"/>
      <c r="O47" s="385"/>
      <c r="P47" s="386"/>
      <c r="Q47" s="261"/>
      <c r="S47" s="12"/>
      <c r="T47" s="12"/>
      <c r="U47" s="12"/>
      <c r="V47" s="12"/>
    </row>
    <row r="48" spans="2:22" s="196" customFormat="1" x14ac:dyDescent="0.2">
      <c r="B48" s="12"/>
      <c r="C48" s="12"/>
      <c r="D48" s="12"/>
      <c r="F48" s="387"/>
      <c r="G48" s="269"/>
      <c r="H48" s="269"/>
      <c r="I48" s="269"/>
      <c r="J48" s="269"/>
      <c r="K48" s="269"/>
      <c r="L48" s="269"/>
      <c r="M48" s="269"/>
      <c r="N48" s="269"/>
      <c r="O48" s="387"/>
      <c r="P48" s="269"/>
      <c r="Q48" s="261"/>
      <c r="S48" s="12"/>
      <c r="T48" s="12"/>
      <c r="U48" s="12"/>
      <c r="V48" s="12"/>
    </row>
    <row r="51" spans="2:22" x14ac:dyDescent="0.2">
      <c r="B51" s="1"/>
    </row>
    <row r="52" spans="2:22" s="196" customFormat="1" x14ac:dyDescent="0.2">
      <c r="B52" s="12"/>
      <c r="C52" s="12"/>
      <c r="D52" s="12"/>
      <c r="F52" s="874"/>
      <c r="G52" s="875"/>
      <c r="H52" s="875"/>
      <c r="I52" s="875"/>
      <c r="J52" s="875"/>
      <c r="K52" s="875"/>
      <c r="L52" s="261"/>
      <c r="S52" s="12"/>
      <c r="T52" s="12"/>
      <c r="U52" s="12"/>
      <c r="V52" s="12"/>
    </row>
    <row r="53" spans="2:22" s="196" customFormat="1" x14ac:dyDescent="0.2">
      <c r="B53" s="12"/>
      <c r="C53" s="12"/>
      <c r="D53" s="12"/>
      <c r="F53" s="879"/>
      <c r="G53" s="875"/>
      <c r="H53" s="386"/>
      <c r="I53" s="386"/>
      <c r="J53" s="386"/>
      <c r="K53" s="386"/>
      <c r="L53" s="386"/>
      <c r="S53" s="12"/>
      <c r="T53" s="12"/>
      <c r="U53" s="12"/>
      <c r="V53" s="12"/>
    </row>
    <row r="54" spans="2:22" s="196" customFormat="1" x14ac:dyDescent="0.2">
      <c r="B54" s="12"/>
      <c r="C54" s="12"/>
      <c r="D54" s="12"/>
      <c r="F54" s="877"/>
      <c r="G54" s="387"/>
      <c r="H54" s="252"/>
      <c r="I54" s="265"/>
      <c r="J54" s="265"/>
      <c r="K54" s="265"/>
      <c r="L54" s="386"/>
      <c r="S54" s="12"/>
      <c r="T54" s="12"/>
      <c r="U54" s="12"/>
      <c r="V54" s="12"/>
    </row>
    <row r="55" spans="2:22" s="196" customFormat="1" x14ac:dyDescent="0.2">
      <c r="B55" s="12"/>
      <c r="C55" s="12"/>
      <c r="D55" s="12"/>
      <c r="F55" s="875"/>
      <c r="G55" s="387"/>
      <c r="H55" s="252"/>
      <c r="I55" s="265"/>
      <c r="J55" s="265"/>
      <c r="K55" s="265"/>
      <c r="L55" s="386"/>
      <c r="S55" s="12"/>
      <c r="T55" s="12"/>
      <c r="U55" s="12"/>
      <c r="V55" s="12"/>
    </row>
    <row r="56" spans="2:22" s="196" customFormat="1" x14ac:dyDescent="0.2">
      <c r="B56" s="12"/>
      <c r="C56" s="12"/>
      <c r="D56" s="12"/>
      <c r="F56" s="875"/>
      <c r="G56" s="387"/>
      <c r="H56" s="252"/>
      <c r="I56" s="265"/>
      <c r="J56" s="265"/>
      <c r="K56" s="265"/>
      <c r="L56" s="386"/>
      <c r="S56" s="12"/>
      <c r="T56" s="12"/>
      <c r="U56" s="12"/>
      <c r="V56" s="12"/>
    </row>
    <row r="57" spans="2:22" s="196" customFormat="1" x14ac:dyDescent="0.2">
      <c r="B57" s="12"/>
      <c r="C57" s="12"/>
      <c r="D57" s="12"/>
      <c r="F57" s="875"/>
      <c r="G57" s="387"/>
      <c r="H57" s="252"/>
      <c r="I57" s="265"/>
      <c r="J57" s="265"/>
      <c r="K57" s="265"/>
      <c r="L57" s="386"/>
      <c r="S57" s="12"/>
      <c r="T57" s="12"/>
      <c r="U57" s="12"/>
      <c r="V57" s="12"/>
    </row>
    <row r="58" spans="2:22" s="196" customFormat="1" x14ac:dyDescent="0.2">
      <c r="B58" s="12"/>
      <c r="C58" s="12"/>
      <c r="D58" s="12"/>
      <c r="F58" s="875"/>
      <c r="G58" s="387"/>
      <c r="H58" s="252"/>
      <c r="I58" s="265"/>
      <c r="J58" s="265"/>
      <c r="K58" s="265"/>
      <c r="L58" s="386"/>
      <c r="S58" s="12"/>
      <c r="T58" s="12"/>
      <c r="U58" s="12"/>
      <c r="V58" s="12"/>
    </row>
    <row r="59" spans="2:22" s="196" customFormat="1" x14ac:dyDescent="0.2">
      <c r="B59" s="12"/>
      <c r="C59" s="12"/>
      <c r="D59" s="12"/>
      <c r="F59" s="875"/>
      <c r="G59" s="387"/>
      <c r="H59" s="252"/>
      <c r="I59" s="265"/>
      <c r="J59" s="265"/>
      <c r="K59" s="266"/>
      <c r="L59" s="386"/>
      <c r="S59" s="12"/>
      <c r="T59" s="12"/>
      <c r="U59" s="12"/>
      <c r="V59" s="12"/>
    </row>
    <row r="62" spans="2:22" s="196" customFormat="1" x14ac:dyDescent="0.2">
      <c r="B62" s="12"/>
      <c r="C62" s="12"/>
      <c r="D62" s="12"/>
      <c r="F62" s="879"/>
      <c r="G62" s="881"/>
      <c r="H62" s="875"/>
      <c r="I62" s="875"/>
      <c r="J62" s="875"/>
      <c r="K62" s="875"/>
      <c r="L62" s="875"/>
      <c r="M62" s="875"/>
      <c r="N62" s="875"/>
      <c r="S62" s="12"/>
      <c r="T62" s="12"/>
      <c r="U62" s="12"/>
      <c r="V62" s="12"/>
    </row>
    <row r="63" spans="2:22" s="196" customFormat="1" x14ac:dyDescent="0.2">
      <c r="B63" s="12"/>
      <c r="C63" s="12"/>
      <c r="D63" s="12"/>
      <c r="F63" s="875"/>
      <c r="G63" s="386"/>
      <c r="H63" s="386"/>
      <c r="I63" s="386"/>
      <c r="J63" s="386"/>
      <c r="K63" s="386"/>
      <c r="L63" s="386"/>
      <c r="M63" s="386"/>
      <c r="N63" s="386"/>
      <c r="S63" s="12"/>
      <c r="T63" s="12"/>
      <c r="U63" s="12"/>
      <c r="V63" s="12"/>
    </row>
    <row r="64" spans="2:22" s="196" customFormat="1" x14ac:dyDescent="0.2">
      <c r="B64" s="12"/>
      <c r="C64" s="12"/>
      <c r="D64" s="12"/>
      <c r="F64" s="875"/>
      <c r="G64" s="386"/>
      <c r="H64" s="386"/>
      <c r="I64" s="386"/>
      <c r="J64" s="386"/>
      <c r="K64" s="386"/>
      <c r="L64" s="386"/>
      <c r="M64" s="386"/>
      <c r="N64" s="386"/>
      <c r="O64" s="385"/>
      <c r="P64" s="386"/>
      <c r="Q64" s="261"/>
      <c r="S64" s="12"/>
      <c r="T64" s="12"/>
      <c r="U64" s="12"/>
      <c r="V64" s="12"/>
    </row>
    <row r="65" spans="2:22" s="196" customFormat="1" x14ac:dyDescent="0.2">
      <c r="B65" s="12"/>
      <c r="C65" s="12"/>
      <c r="D65" s="12"/>
      <c r="F65" s="387"/>
      <c r="G65" s="252"/>
      <c r="H65" s="252"/>
      <c r="I65" s="252"/>
      <c r="J65" s="252"/>
      <c r="K65" s="252"/>
      <c r="L65" s="252"/>
      <c r="M65" s="252"/>
      <c r="N65" s="252"/>
      <c r="O65" s="387"/>
      <c r="P65" s="252"/>
      <c r="Q65" s="261"/>
      <c r="S65" s="12"/>
      <c r="T65" s="12"/>
      <c r="U65" s="12"/>
      <c r="V65" s="12"/>
    </row>
  </sheetData>
  <mergeCells count="19">
    <mergeCell ref="B2:D2"/>
    <mergeCell ref="F28:F30"/>
    <mergeCell ref="G28:N28"/>
    <mergeCell ref="F2:K2"/>
    <mergeCell ref="F3:G3"/>
    <mergeCell ref="F4:F10"/>
    <mergeCell ref="G13:N13"/>
    <mergeCell ref="F19:K19"/>
    <mergeCell ref="F21:F25"/>
    <mergeCell ref="F53:G53"/>
    <mergeCell ref="F54:F59"/>
    <mergeCell ref="F62:F64"/>
    <mergeCell ref="G62:N62"/>
    <mergeCell ref="F35:K35"/>
    <mergeCell ref="F36:G36"/>
    <mergeCell ref="F37:F42"/>
    <mergeCell ref="F45:F47"/>
    <mergeCell ref="G45:N45"/>
    <mergeCell ref="F52:K52"/>
  </mergeCells>
  <pageMargins left="0.7" right="0.7" top="0.75" bottom="0.75" header="0.3" footer="0.3"/>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autoPageBreaks="0" fitToPage="1"/>
  </sheetPr>
  <dimension ref="B1:R38"/>
  <sheetViews>
    <sheetView showGridLines="0" workbookViewId="0"/>
  </sheetViews>
  <sheetFormatPr defaultRowHeight="15" x14ac:dyDescent="0.2"/>
  <cols>
    <col min="1" max="1" width="8.88671875" style="249"/>
    <col min="2" max="2" width="17.21875" style="249" customWidth="1"/>
    <col min="3" max="4" width="8" style="249" customWidth="1"/>
    <col min="5" max="5" width="9.44140625" style="249" customWidth="1"/>
    <col min="6" max="8" width="8" style="249" customWidth="1"/>
    <col min="9" max="9" width="8.88671875" style="249" customWidth="1"/>
    <col min="10" max="16384" width="8.88671875" style="249"/>
  </cols>
  <sheetData>
    <row r="1" spans="2:15" ht="14.25" customHeight="1" x14ac:dyDescent="0.2"/>
    <row r="2" spans="2:15" ht="15.75" x14ac:dyDescent="0.25">
      <c r="B2" s="727" t="s">
        <v>324</v>
      </c>
      <c r="C2" s="728"/>
      <c r="D2" s="728"/>
      <c r="E2" s="728"/>
      <c r="F2" s="729"/>
      <c r="G2" s="729"/>
      <c r="H2" s="729"/>
      <c r="I2" s="729"/>
    </row>
    <row r="3" spans="2:15" ht="14.25" customHeight="1" x14ac:dyDescent="0.2">
      <c r="B3" s="730"/>
      <c r="C3" s="731"/>
      <c r="D3" s="731"/>
      <c r="E3" s="731"/>
      <c r="F3" s="731"/>
      <c r="G3" s="731"/>
      <c r="H3" s="731"/>
      <c r="I3" s="730"/>
    </row>
    <row r="4" spans="2:15" x14ac:dyDescent="0.2">
      <c r="B4" s="732" t="s">
        <v>313</v>
      </c>
      <c r="C4" s="733"/>
      <c r="D4" s="733"/>
      <c r="E4" s="733"/>
      <c r="F4" s="733"/>
      <c r="G4" s="733"/>
      <c r="H4" s="733"/>
      <c r="I4" s="734"/>
    </row>
    <row r="5" spans="2:15" x14ac:dyDescent="0.2">
      <c r="B5" s="735"/>
      <c r="C5" s="886" t="s">
        <v>314</v>
      </c>
      <c r="D5" s="886"/>
      <c r="E5" s="886"/>
      <c r="F5" s="886"/>
      <c r="G5" s="886"/>
      <c r="H5" s="886"/>
      <c r="I5" s="736"/>
      <c r="J5" s="737"/>
    </row>
    <row r="6" spans="2:15" x14ac:dyDescent="0.2">
      <c r="B6" s="735"/>
      <c r="C6" s="887" t="s">
        <v>315</v>
      </c>
      <c r="D6" s="886" t="s">
        <v>13</v>
      </c>
      <c r="E6" s="886"/>
      <c r="F6" s="886"/>
      <c r="G6" s="887" t="s">
        <v>316</v>
      </c>
      <c r="H6" s="892" t="s">
        <v>317</v>
      </c>
      <c r="I6" s="738"/>
      <c r="J6" s="737"/>
    </row>
    <row r="7" spans="2:15" x14ac:dyDescent="0.2">
      <c r="B7" s="739"/>
      <c r="C7" s="888"/>
      <c r="D7" s="887" t="s">
        <v>318</v>
      </c>
      <c r="E7" s="887" t="s">
        <v>267</v>
      </c>
      <c r="F7" s="887" t="s">
        <v>319</v>
      </c>
      <c r="G7" s="890"/>
      <c r="H7" s="893"/>
      <c r="I7" s="882" t="s">
        <v>0</v>
      </c>
      <c r="J7" s="884" t="s">
        <v>19</v>
      </c>
    </row>
    <row r="8" spans="2:15" x14ac:dyDescent="0.2">
      <c r="B8" s="740" t="s">
        <v>320</v>
      </c>
      <c r="C8" s="889"/>
      <c r="D8" s="891"/>
      <c r="E8" s="891"/>
      <c r="F8" s="891"/>
      <c r="G8" s="891"/>
      <c r="H8" s="894"/>
      <c r="I8" s="883"/>
      <c r="J8" s="885"/>
    </row>
    <row r="9" spans="2:15" ht="14.25" customHeight="1" x14ac:dyDescent="0.2">
      <c r="B9" s="741"/>
      <c r="C9" s="741"/>
      <c r="D9" s="741"/>
      <c r="E9" s="741"/>
      <c r="F9" s="742"/>
      <c r="G9" s="742"/>
      <c r="H9" s="742"/>
      <c r="I9" s="743" t="s">
        <v>4</v>
      </c>
      <c r="J9" s="449"/>
    </row>
    <row r="10" spans="2:15" ht="14.25" customHeight="1" x14ac:dyDescent="0.2">
      <c r="B10" s="744" t="s">
        <v>318</v>
      </c>
      <c r="C10" s="745" t="s">
        <v>33</v>
      </c>
      <c r="D10" s="745">
        <v>128.20855356103138</v>
      </c>
      <c r="E10" s="745">
        <v>58.003644627422631</v>
      </c>
      <c r="F10" s="745">
        <v>188.15947652792653</v>
      </c>
      <c r="G10" s="745" t="s">
        <v>33</v>
      </c>
      <c r="H10" s="745">
        <v>21.116440896704798</v>
      </c>
      <c r="I10" s="746">
        <v>215.70253506651559</v>
      </c>
      <c r="J10" s="747">
        <v>113</v>
      </c>
    </row>
    <row r="11" spans="2:15" ht="14.25" customHeight="1" x14ac:dyDescent="0.2">
      <c r="B11" s="744" t="s">
        <v>267</v>
      </c>
      <c r="C11" s="745">
        <v>56.559925862584421</v>
      </c>
      <c r="D11" s="745">
        <v>14.447653778686057</v>
      </c>
      <c r="E11" s="745">
        <v>197.07584731212913</v>
      </c>
      <c r="F11" s="745">
        <v>211.52350109081513</v>
      </c>
      <c r="G11" s="745">
        <v>17.897834416184903</v>
      </c>
      <c r="H11" s="745">
        <v>150.86252070605073</v>
      </c>
      <c r="I11" s="746">
        <v>436.84378207563515</v>
      </c>
      <c r="J11" s="747">
        <v>247</v>
      </c>
    </row>
    <row r="12" spans="2:15" ht="14.25" customHeight="1" x14ac:dyDescent="0.2">
      <c r="B12" s="748" t="s">
        <v>13</v>
      </c>
      <c r="C12" s="746">
        <v>61.941306561598111</v>
      </c>
      <c r="D12" s="746">
        <v>142.6562073397175</v>
      </c>
      <c r="E12" s="746">
        <v>255.0794919395517</v>
      </c>
      <c r="F12" s="746">
        <v>399.68297761874135</v>
      </c>
      <c r="G12" s="746">
        <v>18.94307135905543</v>
      </c>
      <c r="H12" s="746">
        <v>171.97896160275556</v>
      </c>
      <c r="I12" s="746">
        <v>652.54631714214997</v>
      </c>
      <c r="J12" s="747">
        <v>360</v>
      </c>
    </row>
    <row r="13" spans="2:15" ht="14.25" customHeight="1" x14ac:dyDescent="0.2">
      <c r="B13" s="744"/>
      <c r="C13" s="745"/>
      <c r="D13" s="745"/>
      <c r="E13" s="745"/>
      <c r="F13" s="745"/>
      <c r="G13" s="745"/>
      <c r="H13" s="745"/>
      <c r="I13" s="749"/>
      <c r="J13" s="747"/>
      <c r="N13" s="765"/>
    </row>
    <row r="14" spans="2:15" ht="14.25" customHeight="1" x14ac:dyDescent="0.2">
      <c r="B14" s="748" t="s">
        <v>15</v>
      </c>
      <c r="C14" s="745">
        <v>59.862674395654039</v>
      </c>
      <c r="D14" s="745">
        <v>9.4838923835050508</v>
      </c>
      <c r="E14" s="745">
        <v>11.942398939023347</v>
      </c>
      <c r="F14" s="745">
        <v>21.426291322528392</v>
      </c>
      <c r="G14" s="745">
        <v>157.67269586053877</v>
      </c>
      <c r="H14" s="745">
        <v>84.014654030862985</v>
      </c>
      <c r="I14" s="746">
        <v>322.97631560958428</v>
      </c>
      <c r="J14" s="747">
        <v>289</v>
      </c>
    </row>
    <row r="15" spans="2:15" ht="14.25" customHeight="1" x14ac:dyDescent="0.2">
      <c r="B15" s="744"/>
      <c r="C15" s="745"/>
      <c r="D15" s="745"/>
      <c r="E15" s="745"/>
      <c r="F15" s="745"/>
      <c r="G15" s="745"/>
      <c r="H15" s="745"/>
      <c r="I15" s="749"/>
      <c r="J15" s="747"/>
      <c r="N15" s="765"/>
      <c r="O15" s="765"/>
    </row>
    <row r="16" spans="2:15" ht="14.25" customHeight="1" x14ac:dyDescent="0.2">
      <c r="B16" s="748" t="s">
        <v>14</v>
      </c>
      <c r="C16" s="745">
        <v>195.55100601356492</v>
      </c>
      <c r="D16" s="745">
        <v>37.868479200578868</v>
      </c>
      <c r="E16" s="745">
        <v>97.343826285122233</v>
      </c>
      <c r="F16" s="745">
        <v>135.21230548570108</v>
      </c>
      <c r="G16" s="745">
        <v>51.566061860470242</v>
      </c>
      <c r="H16" s="745">
        <v>786.97802577464597</v>
      </c>
      <c r="I16" s="746">
        <v>1169.3073991343817</v>
      </c>
      <c r="J16" s="747">
        <v>508</v>
      </c>
      <c r="L16" s="765"/>
      <c r="O16" s="765"/>
    </row>
    <row r="17" spans="2:18" ht="14.25" customHeight="1" x14ac:dyDescent="0.2">
      <c r="B17" s="744"/>
      <c r="C17" s="745"/>
      <c r="D17" s="745"/>
      <c r="E17" s="745"/>
      <c r="F17" s="745"/>
      <c r="G17" s="745"/>
      <c r="H17" s="745"/>
      <c r="I17" s="749"/>
      <c r="J17" s="747"/>
      <c r="L17" s="765"/>
    </row>
    <row r="18" spans="2:18" ht="14.25" customHeight="1" x14ac:dyDescent="0.2">
      <c r="B18" s="740" t="s">
        <v>47</v>
      </c>
      <c r="C18" s="750">
        <v>317.35498697081727</v>
      </c>
      <c r="D18" s="750">
        <v>190.00857892380145</v>
      </c>
      <c r="E18" s="750">
        <v>364.36571716369724</v>
      </c>
      <c r="F18" s="750">
        <v>556.32157442697121</v>
      </c>
      <c r="G18" s="750">
        <v>228.18182908006443</v>
      </c>
      <c r="H18" s="750">
        <v>1042.9716414082645</v>
      </c>
      <c r="I18" s="750">
        <v>2144.830031886117</v>
      </c>
      <c r="J18" s="751">
        <v>1157</v>
      </c>
      <c r="N18" s="765"/>
    </row>
    <row r="19" spans="2:18" ht="14.25" customHeight="1" x14ac:dyDescent="0.2">
      <c r="B19" s="752"/>
      <c r="C19" s="753"/>
      <c r="D19" s="753"/>
      <c r="E19" s="753"/>
      <c r="F19" s="753"/>
      <c r="G19" s="753"/>
      <c r="H19" s="753"/>
      <c r="I19" s="205" t="s">
        <v>5</v>
      </c>
      <c r="J19" s="449"/>
    </row>
    <row r="20" spans="2:18" ht="14.25" customHeight="1" x14ac:dyDescent="0.2">
      <c r="B20" s="744" t="s">
        <v>318</v>
      </c>
      <c r="C20" s="754" t="s">
        <v>33</v>
      </c>
      <c r="D20" s="754">
        <v>59.437666563119464</v>
      </c>
      <c r="E20" s="754">
        <v>26.890571596451661</v>
      </c>
      <c r="F20" s="754">
        <v>87.230999148852987</v>
      </c>
      <c r="G20" s="754">
        <v>0.48457332341885173</v>
      </c>
      <c r="H20" s="754">
        <v>9.7896118328851252</v>
      </c>
      <c r="I20" s="755">
        <v>100</v>
      </c>
      <c r="J20" s="449"/>
      <c r="N20" s="765"/>
    </row>
    <row r="21" spans="2:18" ht="14.25" customHeight="1" x14ac:dyDescent="0.2">
      <c r="B21" s="744" t="s">
        <v>267</v>
      </c>
      <c r="C21" s="754">
        <v>12.947403209871403</v>
      </c>
      <c r="D21" s="754">
        <v>3.3072815435391938</v>
      </c>
      <c r="E21" s="754">
        <v>45.113575012041125</v>
      </c>
      <c r="F21" s="754">
        <v>48.420856555580308</v>
      </c>
      <c r="G21" s="754">
        <v>4.0970788988101177</v>
      </c>
      <c r="H21" s="754">
        <v>34.534661335738178</v>
      </c>
      <c r="I21" s="755">
        <v>100</v>
      </c>
      <c r="J21" s="449"/>
    </row>
    <row r="22" spans="2:18" ht="14.25" customHeight="1" x14ac:dyDescent="0.2">
      <c r="B22" s="748" t="s">
        <v>13</v>
      </c>
      <c r="C22" s="754">
        <v>9.4922467470006247</v>
      </c>
      <c r="D22" s="754">
        <v>21.861468464719177</v>
      </c>
      <c r="E22" s="754">
        <v>39.089867682754154</v>
      </c>
      <c r="F22" s="754">
        <v>61.249748426926573</v>
      </c>
      <c r="G22" s="754">
        <v>2.9029466355763516</v>
      </c>
      <c r="H22" s="754">
        <v>26.355058190496518</v>
      </c>
      <c r="I22" s="755">
        <v>100</v>
      </c>
      <c r="J22" s="449"/>
    </row>
    <row r="23" spans="2:18" ht="14.25" customHeight="1" x14ac:dyDescent="0.2">
      <c r="B23" s="744"/>
      <c r="C23" s="754"/>
      <c r="D23" s="754"/>
      <c r="E23" s="754"/>
      <c r="F23" s="754"/>
      <c r="G23" s="754"/>
      <c r="H23" s="754"/>
      <c r="I23" s="754"/>
      <c r="J23" s="449"/>
      <c r="N23" s="765"/>
    </row>
    <row r="24" spans="2:18" ht="14.25" customHeight="1" x14ac:dyDescent="0.2">
      <c r="B24" s="748" t="s">
        <v>15</v>
      </c>
      <c r="C24" s="754">
        <v>18.534694806543154</v>
      </c>
      <c r="D24" s="754">
        <v>2.9364049080828694</v>
      </c>
      <c r="E24" s="754">
        <v>3.6976082647061315</v>
      </c>
      <c r="F24" s="754">
        <v>6.6340131727889977</v>
      </c>
      <c r="G24" s="754">
        <v>48.818655808537514</v>
      </c>
      <c r="H24" s="754">
        <v>26.012636212130307</v>
      </c>
      <c r="I24" s="755">
        <v>100</v>
      </c>
      <c r="J24" s="449"/>
      <c r="O24" s="765"/>
    </row>
    <row r="25" spans="2:18" ht="14.25" customHeight="1" x14ac:dyDescent="0.2">
      <c r="B25" s="744"/>
      <c r="C25" s="754"/>
      <c r="D25" s="754"/>
      <c r="E25" s="754"/>
      <c r="F25" s="754"/>
      <c r="G25" s="754"/>
      <c r="H25" s="754"/>
      <c r="I25" s="754"/>
      <c r="J25" s="449"/>
      <c r="N25" s="765"/>
    </row>
    <row r="26" spans="2:18" ht="14.25" customHeight="1" x14ac:dyDescent="0.2">
      <c r="B26" s="748" t="s">
        <v>14</v>
      </c>
      <c r="C26" s="754">
        <v>16.723661045703462</v>
      </c>
      <c r="D26" s="754">
        <v>3.2332534583512951</v>
      </c>
      <c r="E26" s="754">
        <v>8.3113256626558147</v>
      </c>
      <c r="F26" s="754">
        <v>11.563452483563898</v>
      </c>
      <c r="G26" s="754">
        <v>4.4099662670948385</v>
      </c>
      <c r="H26" s="754">
        <v>67.302920203637839</v>
      </c>
      <c r="I26" s="755">
        <v>100</v>
      </c>
      <c r="J26" s="449"/>
    </row>
    <row r="27" spans="2:18" ht="14.25" customHeight="1" x14ac:dyDescent="0.2">
      <c r="B27" s="744"/>
      <c r="C27" s="754"/>
      <c r="D27" s="754"/>
      <c r="E27" s="754"/>
      <c r="F27" s="754"/>
      <c r="G27" s="754"/>
      <c r="H27" s="754"/>
      <c r="I27" s="754"/>
      <c r="J27" s="449"/>
      <c r="R27" s="765"/>
    </row>
    <row r="28" spans="2:18" ht="14.25" customHeight="1" x14ac:dyDescent="0.2">
      <c r="B28" s="748" t="s">
        <v>47</v>
      </c>
      <c r="C28" s="755">
        <v>14.783101068141347</v>
      </c>
      <c r="D28" s="755">
        <v>8.8510221719085997</v>
      </c>
      <c r="E28" s="755">
        <v>16.972965429064008</v>
      </c>
      <c r="F28" s="755">
        <v>25.937793025853615</v>
      </c>
      <c r="G28" s="755">
        <v>10.638690511033468</v>
      </c>
      <c r="H28" s="755">
        <v>48.627239730091709</v>
      </c>
      <c r="I28" s="755">
        <v>100</v>
      </c>
      <c r="J28" s="449"/>
    </row>
    <row r="29" spans="2:18" ht="14.25" customHeight="1" x14ac:dyDescent="0.2">
      <c r="B29" s="756"/>
      <c r="C29" s="757"/>
      <c r="D29" s="757"/>
      <c r="E29" s="757"/>
      <c r="F29" s="757"/>
      <c r="G29" s="757"/>
      <c r="H29" s="757"/>
      <c r="I29" s="758"/>
      <c r="J29" s="449"/>
      <c r="O29" s="765"/>
    </row>
    <row r="30" spans="2:18" ht="14.25" customHeight="1" x14ac:dyDescent="0.2">
      <c r="B30" s="759" t="s">
        <v>19</v>
      </c>
      <c r="C30" s="760">
        <v>162</v>
      </c>
      <c r="D30" s="760">
        <v>102</v>
      </c>
      <c r="E30" s="760">
        <v>193</v>
      </c>
      <c r="F30" s="760">
        <v>296</v>
      </c>
      <c r="G30" s="760">
        <v>181</v>
      </c>
      <c r="H30" s="760">
        <v>518</v>
      </c>
      <c r="I30" s="760">
        <v>1157</v>
      </c>
      <c r="J30" s="737"/>
    </row>
    <row r="31" spans="2:18" ht="14.25" customHeight="1" x14ac:dyDescent="0.2">
      <c r="B31" s="761" t="s">
        <v>321</v>
      </c>
      <c r="C31" s="762"/>
      <c r="D31" s="762"/>
      <c r="E31" s="762"/>
      <c r="F31" s="762"/>
      <c r="G31" s="762"/>
      <c r="H31" s="763"/>
      <c r="I31" s="762"/>
      <c r="M31" s="765"/>
      <c r="O31" s="765"/>
    </row>
    <row r="32" spans="2:18" ht="14.25" customHeight="1" x14ac:dyDescent="0.2">
      <c r="B32" s="474" t="s">
        <v>322</v>
      </c>
      <c r="C32" s="763"/>
      <c r="D32" s="763"/>
      <c r="E32" s="763"/>
      <c r="F32" s="763"/>
      <c r="G32" s="763"/>
      <c r="H32" s="763"/>
      <c r="I32" s="763"/>
    </row>
    <row r="33" spans="2:15" ht="14.25" customHeight="1" x14ac:dyDescent="0.2">
      <c r="B33" s="714" t="s">
        <v>329</v>
      </c>
      <c r="C33" s="764"/>
      <c r="D33" s="764"/>
      <c r="E33" s="764"/>
      <c r="F33" s="764"/>
      <c r="G33" s="764"/>
      <c r="H33" s="763"/>
      <c r="I33" s="763"/>
    </row>
    <row r="34" spans="2:15" ht="14.25" customHeight="1" x14ac:dyDescent="0.2">
      <c r="B34" s="714" t="s">
        <v>330</v>
      </c>
      <c r="C34" s="729"/>
      <c r="D34" s="729"/>
      <c r="E34" s="729"/>
      <c r="F34" s="729"/>
      <c r="G34" s="729"/>
      <c r="H34" s="729"/>
      <c r="I34" s="729"/>
      <c r="J34" s="737"/>
    </row>
    <row r="35" spans="2:15" ht="14.25" customHeight="1" x14ac:dyDescent="0.2">
      <c r="B35" s="714" t="s">
        <v>382</v>
      </c>
    </row>
    <row r="36" spans="2:15" ht="14.25" customHeight="1" x14ac:dyDescent="0.2">
      <c r="B36" s="474" t="s">
        <v>326</v>
      </c>
      <c r="L36" s="765"/>
    </row>
    <row r="38" spans="2:15" x14ac:dyDescent="0.2">
      <c r="O38" s="765"/>
    </row>
  </sheetData>
  <mergeCells count="10">
    <mergeCell ref="I7:I8"/>
    <mergeCell ref="J7:J8"/>
    <mergeCell ref="C5:H5"/>
    <mergeCell ref="C6:C8"/>
    <mergeCell ref="D6:F6"/>
    <mergeCell ref="G6:G8"/>
    <mergeCell ref="H6:H8"/>
    <mergeCell ref="D7:D8"/>
    <mergeCell ref="E7:E8"/>
    <mergeCell ref="F7:F8"/>
  </mergeCells>
  <pageMargins left="0.7" right="0.7" top="0.75" bottom="0.75" header="0.3" footer="0.3"/>
  <pageSetup paperSize="9"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R78"/>
  <sheetViews>
    <sheetView zoomScaleNormal="100" workbookViewId="0"/>
  </sheetViews>
  <sheetFormatPr defaultRowHeight="12.75" x14ac:dyDescent="0.2"/>
  <cols>
    <col min="1" max="1" width="8.88671875" style="12"/>
    <col min="2" max="2" width="16.77734375" style="12" customWidth="1"/>
    <col min="3" max="6" width="9.44140625" style="12" customWidth="1"/>
    <col min="7" max="7" width="4.44140625" style="12" customWidth="1"/>
    <col min="8" max="8" width="8.88671875" style="12"/>
    <col min="9" max="9" width="7" style="12" customWidth="1"/>
    <col min="10" max="10" width="12.77734375" style="12" customWidth="1"/>
    <col min="11" max="11" width="9.33203125" style="12" customWidth="1"/>
    <col min="12" max="12" width="9.21875" style="12" customWidth="1"/>
    <col min="13" max="13" width="8.6640625" style="12" customWidth="1"/>
    <col min="14" max="14" width="9" style="12" customWidth="1"/>
    <col min="15" max="15" width="9.6640625" style="12" customWidth="1"/>
    <col min="16" max="17" width="8.88671875" style="12"/>
    <col min="18" max="18" width="12.77734375" style="12" customWidth="1"/>
    <col min="19" max="19" width="9.33203125" style="12" customWidth="1"/>
    <col min="20" max="20" width="9.21875" style="12" customWidth="1"/>
    <col min="21" max="21" width="8.6640625" style="12" customWidth="1"/>
    <col min="22" max="22" width="9" style="12" customWidth="1"/>
    <col min="23" max="23" width="9.6640625" style="12" customWidth="1"/>
    <col min="24" max="16384" width="8.88671875" style="12"/>
  </cols>
  <sheetData>
    <row r="1" spans="1:9" ht="14.25" customHeight="1" x14ac:dyDescent="0.2">
      <c r="A1" s="200"/>
      <c r="B1" s="200"/>
      <c r="C1" s="200"/>
      <c r="D1" s="200"/>
      <c r="E1" s="200"/>
      <c r="F1" s="200"/>
      <c r="G1" s="200"/>
    </row>
    <row r="2" spans="1:9" ht="18.75" customHeight="1" x14ac:dyDescent="0.25">
      <c r="A2" s="200"/>
      <c r="B2" s="868" t="s">
        <v>331</v>
      </c>
      <c r="C2" s="868"/>
      <c r="D2" s="868"/>
      <c r="E2" s="868"/>
      <c r="F2" s="868"/>
      <c r="G2" s="200"/>
    </row>
    <row r="3" spans="1:9" ht="14.25" customHeight="1" x14ac:dyDescent="0.25">
      <c r="A3" s="200"/>
      <c r="B3" s="464"/>
      <c r="C3" s="464"/>
      <c r="D3" s="464"/>
      <c r="E3" s="464"/>
      <c r="F3" s="464"/>
      <c r="G3" s="200"/>
    </row>
    <row r="4" spans="1:9" ht="14.25" customHeight="1" x14ac:dyDescent="0.2">
      <c r="A4" s="200"/>
      <c r="B4" s="465" t="s">
        <v>0</v>
      </c>
      <c r="C4" s="242"/>
      <c r="D4" s="242"/>
      <c r="E4" s="243"/>
      <c r="F4" s="242"/>
      <c r="G4" s="200"/>
      <c r="H4" s="241"/>
    </row>
    <row r="5" spans="1:9" ht="28.5" customHeight="1" x14ac:dyDescent="0.2">
      <c r="A5" s="200"/>
      <c r="B5" s="466"/>
      <c r="C5" s="467" t="s">
        <v>13</v>
      </c>
      <c r="D5" s="467" t="s">
        <v>1</v>
      </c>
      <c r="E5" s="467" t="s">
        <v>2</v>
      </c>
      <c r="F5" s="467" t="s">
        <v>3</v>
      </c>
      <c r="G5" s="200"/>
    </row>
    <row r="6" spans="1:9" ht="14.25" customHeight="1" x14ac:dyDescent="0.2">
      <c r="A6" s="200"/>
      <c r="B6" s="301"/>
      <c r="C6" s="669"/>
      <c r="D6" s="669"/>
      <c r="E6" s="669"/>
      <c r="F6" s="468" t="s">
        <v>120</v>
      </c>
      <c r="G6" s="200"/>
    </row>
    <row r="7" spans="1:9" ht="14.25" customHeight="1" x14ac:dyDescent="0.2">
      <c r="A7" s="200"/>
      <c r="B7" s="301"/>
      <c r="C7" s="669"/>
      <c r="D7" s="669"/>
      <c r="E7" s="669"/>
      <c r="F7" s="468"/>
      <c r="G7" s="200"/>
    </row>
    <row r="8" spans="1:9" ht="14.25" customHeight="1" x14ac:dyDescent="0.2">
      <c r="A8" s="200"/>
      <c r="B8" s="309" t="s">
        <v>115</v>
      </c>
      <c r="C8" s="670">
        <v>241.2012857034108</v>
      </c>
      <c r="D8" s="670">
        <v>62.588524703445046</v>
      </c>
      <c r="E8" s="670">
        <v>226.72754762089843</v>
      </c>
      <c r="F8" s="469">
        <v>530.51735802775431</v>
      </c>
      <c r="G8" s="200"/>
      <c r="H8" s="138"/>
      <c r="I8" s="139"/>
    </row>
    <row r="9" spans="1:9" ht="14.25" customHeight="1" x14ac:dyDescent="0.2">
      <c r="A9" s="200"/>
      <c r="B9" s="309" t="s">
        <v>116</v>
      </c>
      <c r="C9" s="670">
        <v>230.37465777064699</v>
      </c>
      <c r="D9" s="670">
        <v>61.616878369488404</v>
      </c>
      <c r="E9" s="670">
        <v>219.22644841158231</v>
      </c>
      <c r="F9" s="469">
        <v>511.21798455171773</v>
      </c>
      <c r="G9" s="200"/>
    </row>
    <row r="10" spans="1:9" ht="14.25" customHeight="1" x14ac:dyDescent="0.2">
      <c r="A10" s="200"/>
      <c r="B10" s="309" t="s">
        <v>117</v>
      </c>
      <c r="C10" s="670">
        <v>213.67645286850026</v>
      </c>
      <c r="D10" s="670">
        <v>68.681245345261033</v>
      </c>
      <c r="E10" s="670">
        <v>212.93957962402976</v>
      </c>
      <c r="F10" s="469">
        <v>495.297277837791</v>
      </c>
      <c r="G10" s="200"/>
    </row>
    <row r="11" spans="1:9" ht="14.25" customHeight="1" x14ac:dyDescent="0.2">
      <c r="A11" s="200"/>
      <c r="B11" s="309" t="s">
        <v>118</v>
      </c>
      <c r="C11" s="670">
        <v>215.79088947366563</v>
      </c>
      <c r="D11" s="670">
        <v>70.336932405449957</v>
      </c>
      <c r="E11" s="670">
        <v>211.88445950048245</v>
      </c>
      <c r="F11" s="469">
        <v>498.01228137959805</v>
      </c>
      <c r="G11" s="200"/>
    </row>
    <row r="12" spans="1:9" ht="14.25" customHeight="1" x14ac:dyDescent="0.2">
      <c r="A12" s="200"/>
      <c r="B12" s="309" t="s">
        <v>110</v>
      </c>
      <c r="C12" s="670">
        <v>208.67286694829747</v>
      </c>
      <c r="D12" s="670">
        <v>72.569929253494934</v>
      </c>
      <c r="E12" s="670">
        <v>215.37428092387995</v>
      </c>
      <c r="F12" s="469">
        <v>496.61707712567232</v>
      </c>
      <c r="G12" s="200"/>
    </row>
    <row r="13" spans="1:9" ht="14.25" customHeight="1" x14ac:dyDescent="0.2">
      <c r="A13" s="200"/>
      <c r="B13" s="309" t="s">
        <v>111</v>
      </c>
      <c r="C13" s="670">
        <v>206.2947121576336</v>
      </c>
      <c r="D13" s="670">
        <v>72.253473607135376</v>
      </c>
      <c r="E13" s="670">
        <v>224.37691791458454</v>
      </c>
      <c r="F13" s="469">
        <v>502.92510367935353</v>
      </c>
      <c r="G13" s="200"/>
    </row>
    <row r="14" spans="1:9" ht="14.25" customHeight="1" x14ac:dyDescent="0.2">
      <c r="A14" s="200"/>
      <c r="B14" s="309" t="s">
        <v>112</v>
      </c>
      <c r="C14" s="670">
        <v>200.58716821414859</v>
      </c>
      <c r="D14" s="670">
        <v>75.289961423948554</v>
      </c>
      <c r="E14" s="670">
        <v>226.1878294355613</v>
      </c>
      <c r="F14" s="469">
        <v>502.06495907365843</v>
      </c>
      <c r="G14" s="200"/>
    </row>
    <row r="15" spans="1:9" ht="14.25" customHeight="1" x14ac:dyDescent="0.2">
      <c r="A15" s="200"/>
      <c r="B15" s="309" t="s">
        <v>113</v>
      </c>
      <c r="C15" s="670">
        <v>204.40262003230404</v>
      </c>
      <c r="D15" s="670">
        <v>79.648627048766997</v>
      </c>
      <c r="E15" s="670">
        <v>216.49489474886227</v>
      </c>
      <c r="F15" s="469">
        <v>500.54614182993333</v>
      </c>
      <c r="G15" s="200"/>
    </row>
    <row r="16" spans="1:9" ht="14.25" customHeight="1" x14ac:dyDescent="0.2">
      <c r="A16" s="200"/>
      <c r="B16" s="309" t="s">
        <v>57</v>
      </c>
      <c r="C16" s="670">
        <v>202.66353196195527</v>
      </c>
      <c r="D16" s="670">
        <v>86.493380814996442</v>
      </c>
      <c r="E16" s="670">
        <v>196.55529190007022</v>
      </c>
      <c r="F16" s="469">
        <v>485.71220467702187</v>
      </c>
      <c r="G16" s="200"/>
    </row>
    <row r="17" spans="1:8" ht="14.25" customHeight="1" x14ac:dyDescent="0.2">
      <c r="A17" s="200"/>
      <c r="B17" s="309" t="s">
        <v>58</v>
      </c>
      <c r="C17" s="670">
        <v>203.14668671379488</v>
      </c>
      <c r="D17" s="670">
        <v>101.62154263369477</v>
      </c>
      <c r="E17" s="670">
        <v>206.18922724313904</v>
      </c>
      <c r="F17" s="469">
        <v>510.95745659062868</v>
      </c>
      <c r="G17" s="200"/>
    </row>
    <row r="18" spans="1:8" ht="14.25" customHeight="1" x14ac:dyDescent="0.2">
      <c r="A18" s="200"/>
      <c r="B18" s="309" t="s">
        <v>59</v>
      </c>
      <c r="C18" s="670">
        <v>201.74536338898989</v>
      </c>
      <c r="D18" s="670">
        <v>108.3927330063154</v>
      </c>
      <c r="E18" s="670">
        <v>215.57921593364918</v>
      </c>
      <c r="F18" s="469">
        <v>525.71731232895456</v>
      </c>
      <c r="G18" s="200"/>
    </row>
    <row r="19" spans="1:8" ht="14.25" customHeight="1" x14ac:dyDescent="0.2">
      <c r="A19" s="200"/>
      <c r="B19" s="309" t="s">
        <v>60</v>
      </c>
      <c r="C19" s="670">
        <v>199.52552317465316</v>
      </c>
      <c r="D19" s="670">
        <v>125.03207548580791</v>
      </c>
      <c r="E19" s="670">
        <v>229.31858488431581</v>
      </c>
      <c r="F19" s="469">
        <v>553.87618354477684</v>
      </c>
      <c r="G19" s="200"/>
    </row>
    <row r="20" spans="1:8" ht="14.25" customHeight="1" x14ac:dyDescent="0.2">
      <c r="A20" s="200"/>
      <c r="B20" s="309" t="s">
        <v>61</v>
      </c>
      <c r="C20" s="670">
        <v>205.51890579888746</v>
      </c>
      <c r="D20" s="670">
        <v>126.12739732274206</v>
      </c>
      <c r="E20" s="670">
        <v>233.81975650064919</v>
      </c>
      <c r="F20" s="469">
        <v>565.46605962227875</v>
      </c>
      <c r="G20" s="200"/>
    </row>
    <row r="21" spans="1:8" ht="14.25" customHeight="1" x14ac:dyDescent="0.2">
      <c r="A21" s="200"/>
      <c r="B21" s="193" t="s">
        <v>6</v>
      </c>
      <c r="C21" s="670">
        <v>203.45224610411401</v>
      </c>
      <c r="D21" s="670">
        <v>144.84613299118917</v>
      </c>
      <c r="E21" s="670">
        <v>250.60944533677775</v>
      </c>
      <c r="F21" s="469">
        <v>598.90782443208116</v>
      </c>
      <c r="G21" s="200"/>
    </row>
    <row r="22" spans="1:8" ht="14.25" customHeight="1" x14ac:dyDescent="0.2">
      <c r="A22" s="200"/>
      <c r="B22" s="309" t="s">
        <v>7</v>
      </c>
      <c r="C22" s="670">
        <v>204.38679667909898</v>
      </c>
      <c r="D22" s="670">
        <v>152.13754020610199</v>
      </c>
      <c r="E22" s="670">
        <v>273.05513690185683</v>
      </c>
      <c r="F22" s="469">
        <v>629.57947378705785</v>
      </c>
      <c r="G22" s="200"/>
    </row>
    <row r="23" spans="1:8" ht="14.25" customHeight="1" x14ac:dyDescent="0.2">
      <c r="A23" s="200"/>
      <c r="B23" s="193" t="s">
        <v>8</v>
      </c>
      <c r="C23" s="670">
        <v>190.6719375159542</v>
      </c>
      <c r="D23" s="670">
        <v>186.64889969548071</v>
      </c>
      <c r="E23" s="670">
        <v>277.59381336840465</v>
      </c>
      <c r="F23" s="469">
        <v>654.91465057983817</v>
      </c>
      <c r="G23" s="200"/>
    </row>
    <row r="24" spans="1:8" s="134" customFormat="1" ht="14.25" customHeight="1" x14ac:dyDescent="0.2">
      <c r="A24" s="470"/>
      <c r="B24" s="193" t="s">
        <v>9</v>
      </c>
      <c r="C24" s="670">
        <v>186.66577053670031</v>
      </c>
      <c r="D24" s="670">
        <v>206.81441972249377</v>
      </c>
      <c r="E24" s="670">
        <v>249.16971945407661</v>
      </c>
      <c r="F24" s="469">
        <v>642.6499097132712</v>
      </c>
      <c r="G24" s="470"/>
    </row>
    <row r="25" spans="1:8" s="134" customFormat="1" ht="14.25" customHeight="1" x14ac:dyDescent="0.2">
      <c r="A25" s="470"/>
      <c r="B25" s="193" t="s">
        <v>10</v>
      </c>
      <c r="C25" s="670">
        <v>196.97094999066698</v>
      </c>
      <c r="D25" s="670">
        <v>213.68194664691745</v>
      </c>
      <c r="E25" s="670">
        <v>240.92732814212727</v>
      </c>
      <c r="F25" s="469">
        <v>651.58022477971167</v>
      </c>
      <c r="G25" s="470"/>
    </row>
    <row r="26" spans="1:8" s="134" customFormat="1" ht="14.25" customHeight="1" x14ac:dyDescent="0.2">
      <c r="A26" s="470"/>
      <c r="B26" s="193" t="s">
        <v>17</v>
      </c>
      <c r="C26" s="670">
        <v>212.49949623781274</v>
      </c>
      <c r="D26" s="670">
        <v>218.1575452366682</v>
      </c>
      <c r="E26" s="670">
        <v>235.75454194959806</v>
      </c>
      <c r="F26" s="469">
        <v>666.41158342407925</v>
      </c>
      <c r="G26" s="470"/>
    </row>
    <row r="27" spans="1:8" s="134" customFormat="1" ht="14.25" customHeight="1" x14ac:dyDescent="0.2">
      <c r="A27" s="470"/>
      <c r="B27" s="193" t="s">
        <v>136</v>
      </c>
      <c r="C27" s="670">
        <v>211.24956750660718</v>
      </c>
      <c r="D27" s="670">
        <v>215.93047278370332</v>
      </c>
      <c r="E27" s="670">
        <v>247.48673152966651</v>
      </c>
      <c r="F27" s="469">
        <v>674.66677181997636</v>
      </c>
      <c r="G27" s="470"/>
    </row>
    <row r="28" spans="1:8" s="134" customFormat="1" ht="14.25" customHeight="1" x14ac:dyDescent="0.2">
      <c r="A28" s="470"/>
      <c r="B28" s="671" t="s">
        <v>228</v>
      </c>
      <c r="C28" s="672">
        <v>190.6122759722098</v>
      </c>
      <c r="D28" s="672">
        <v>229.42854970803941</v>
      </c>
      <c r="E28" s="672">
        <v>257.7393011365503</v>
      </c>
      <c r="F28" s="673">
        <v>677.78012681679832</v>
      </c>
      <c r="G28" s="470"/>
      <c r="H28" s="140"/>
    </row>
    <row r="29" spans="1:8" ht="14.25" customHeight="1" x14ac:dyDescent="0.2">
      <c r="A29" s="200"/>
      <c r="B29" s="674"/>
      <c r="C29" s="674"/>
      <c r="D29" s="674"/>
      <c r="E29" s="674"/>
      <c r="F29" s="246" t="s">
        <v>5</v>
      </c>
      <c r="G29" s="200"/>
    </row>
    <row r="30" spans="1:8" ht="14.25" customHeight="1" x14ac:dyDescent="0.2">
      <c r="A30" s="200"/>
      <c r="B30" s="674"/>
      <c r="C30" s="674"/>
      <c r="D30" s="674"/>
      <c r="E30" s="674"/>
      <c r="F30" s="246"/>
      <c r="G30" s="200"/>
    </row>
    <row r="31" spans="1:8" ht="14.25" customHeight="1" x14ac:dyDescent="0.2">
      <c r="A31" s="200"/>
      <c r="B31" s="309" t="s">
        <v>115</v>
      </c>
      <c r="C31" s="659">
        <v>1.8062438748716219</v>
      </c>
      <c r="D31" s="659">
        <v>3.2297338996586422</v>
      </c>
      <c r="E31" s="659">
        <v>5.1352047684108362</v>
      </c>
      <c r="F31" s="471">
        <v>2.6921440227492361</v>
      </c>
      <c r="G31" s="200"/>
    </row>
    <row r="32" spans="1:8" ht="14.25" customHeight="1" x14ac:dyDescent="0.2">
      <c r="A32" s="200"/>
      <c r="B32" s="309" t="s">
        <v>116</v>
      </c>
      <c r="C32" s="659">
        <v>1.7104658638469801</v>
      </c>
      <c r="D32" s="659">
        <v>3.0788672270452353</v>
      </c>
      <c r="E32" s="659">
        <v>4.9284667873758492</v>
      </c>
      <c r="F32" s="471">
        <v>2.5666571172624155</v>
      </c>
      <c r="G32" s="200"/>
    </row>
    <row r="33" spans="1:18" ht="14.25" customHeight="1" x14ac:dyDescent="0.2">
      <c r="A33" s="200"/>
      <c r="B33" s="309" t="s">
        <v>117</v>
      </c>
      <c r="C33" s="659">
        <v>1.5619281517942294</v>
      </c>
      <c r="D33" s="659">
        <v>3.4083866974375439</v>
      </c>
      <c r="E33" s="659">
        <v>4.8329359876450262</v>
      </c>
      <c r="F33" s="471">
        <v>2.4631851893605634</v>
      </c>
      <c r="G33" s="200"/>
    </row>
    <row r="34" spans="1:18" ht="14.25" customHeight="1" x14ac:dyDescent="0.2">
      <c r="A34" s="200"/>
      <c r="B34" s="309" t="s">
        <v>118</v>
      </c>
      <c r="C34" s="659">
        <v>1.5572438727557103</v>
      </c>
      <c r="D34" s="659">
        <v>3.4723121418247849</v>
      </c>
      <c r="E34" s="659">
        <v>4.8269354069956405</v>
      </c>
      <c r="F34" s="471">
        <v>2.4566820376715377</v>
      </c>
      <c r="G34" s="200"/>
    </row>
    <row r="35" spans="1:18" ht="14.25" customHeight="1" x14ac:dyDescent="0.2">
      <c r="A35" s="200"/>
      <c r="B35" s="309" t="s">
        <v>110</v>
      </c>
      <c r="C35" s="659">
        <v>1.4849108841328966</v>
      </c>
      <c r="D35" s="659">
        <v>3.5519632242195294</v>
      </c>
      <c r="E35" s="659">
        <v>4.9839998434890846</v>
      </c>
      <c r="F35" s="471">
        <v>2.4314000024199096</v>
      </c>
      <c r="G35" s="200"/>
    </row>
    <row r="36" spans="1:18" ht="14.25" customHeight="1" x14ac:dyDescent="0.2">
      <c r="A36" s="200"/>
      <c r="B36" s="309" t="s">
        <v>111</v>
      </c>
      <c r="C36" s="659">
        <v>1.4510839883961772</v>
      </c>
      <c r="D36" s="659">
        <v>3.5282525854534348</v>
      </c>
      <c r="E36" s="659">
        <v>5.2360629362913365</v>
      </c>
      <c r="F36" s="471">
        <v>2.4456297350549798</v>
      </c>
      <c r="G36" s="200"/>
    </row>
    <row r="37" spans="1:18" ht="14.25" customHeight="1" x14ac:dyDescent="0.2">
      <c r="A37" s="200"/>
      <c r="B37" s="309" t="s">
        <v>112</v>
      </c>
      <c r="C37" s="659">
        <v>1.4016561142528472</v>
      </c>
      <c r="D37" s="659">
        <v>3.7315923121871308</v>
      </c>
      <c r="E37" s="659">
        <v>5.4042723130193266</v>
      </c>
      <c r="F37" s="471">
        <v>2.4474237493547344</v>
      </c>
      <c r="G37" s="200"/>
      <c r="Q37" s="141"/>
      <c r="R37" s="141"/>
    </row>
    <row r="38" spans="1:18" ht="14.25" customHeight="1" x14ac:dyDescent="0.2">
      <c r="A38" s="200"/>
      <c r="B38" s="309" t="s">
        <v>113</v>
      </c>
      <c r="C38" s="659">
        <v>1.4224836972097217</v>
      </c>
      <c r="D38" s="659">
        <v>3.9629883149420846</v>
      </c>
      <c r="E38" s="659">
        <v>5.3000928054266128</v>
      </c>
      <c r="F38" s="471">
        <v>2.4463182600268887</v>
      </c>
      <c r="G38" s="200"/>
      <c r="P38" s="141"/>
      <c r="Q38" s="141"/>
      <c r="R38" s="141"/>
    </row>
    <row r="39" spans="1:18" ht="14.25" customHeight="1" x14ac:dyDescent="0.2">
      <c r="A39" s="200"/>
      <c r="B39" s="309" t="s">
        <v>57</v>
      </c>
      <c r="C39" s="659">
        <v>1.4070355815479363</v>
      </c>
      <c r="D39" s="659">
        <v>4.1974329771757697</v>
      </c>
      <c r="E39" s="659">
        <v>4.9317330974059779</v>
      </c>
      <c r="F39" s="471">
        <v>2.375763688133111</v>
      </c>
      <c r="G39" s="200"/>
      <c r="P39" s="141"/>
      <c r="Q39" s="141"/>
      <c r="R39" s="141"/>
    </row>
    <row r="40" spans="1:18" ht="14.25" customHeight="1" x14ac:dyDescent="0.2">
      <c r="A40" s="200"/>
      <c r="B40" s="309" t="s">
        <v>58</v>
      </c>
      <c r="C40" s="659">
        <v>1.4026927425799549</v>
      </c>
      <c r="D40" s="659">
        <v>4.6224379484529647</v>
      </c>
      <c r="E40" s="659">
        <v>5.2443108463977621</v>
      </c>
      <c r="F40" s="471">
        <v>2.4792471933357252</v>
      </c>
      <c r="G40" s="200"/>
      <c r="P40" s="141"/>
      <c r="Q40" s="141"/>
      <c r="R40" s="141"/>
    </row>
    <row r="41" spans="1:18" ht="14.25" customHeight="1" x14ac:dyDescent="0.2">
      <c r="A41" s="200"/>
      <c r="B41" s="309" t="s">
        <v>59</v>
      </c>
      <c r="C41" s="659">
        <v>1.3875083170817142</v>
      </c>
      <c r="D41" s="659">
        <v>4.6505784481607639</v>
      </c>
      <c r="E41" s="659">
        <v>5.5460171668746705</v>
      </c>
      <c r="F41" s="471">
        <v>2.5314416079963085</v>
      </c>
      <c r="G41" s="200"/>
      <c r="P41" s="141"/>
      <c r="Q41" s="141"/>
      <c r="R41" s="141"/>
    </row>
    <row r="42" spans="1:18" ht="14.25" customHeight="1" x14ac:dyDescent="0.2">
      <c r="A42" s="200"/>
      <c r="B42" s="309" t="s">
        <v>60</v>
      </c>
      <c r="C42" s="659">
        <v>1.3765688221878902</v>
      </c>
      <c r="D42" s="659">
        <v>5.051348528129342</v>
      </c>
      <c r="E42" s="659">
        <v>5.8650776467465677</v>
      </c>
      <c r="F42" s="471">
        <v>2.6528320527683196</v>
      </c>
      <c r="G42" s="200"/>
      <c r="P42" s="141"/>
      <c r="Q42" s="141"/>
      <c r="R42" s="141"/>
    </row>
    <row r="43" spans="1:18" ht="14.25" customHeight="1" x14ac:dyDescent="0.2">
      <c r="A43" s="200"/>
      <c r="B43" s="309" t="s">
        <v>61</v>
      </c>
      <c r="C43" s="659">
        <v>1.4198227183576122</v>
      </c>
      <c r="D43" s="659">
        <v>4.9382453536445929</v>
      </c>
      <c r="E43" s="659">
        <v>5.9340462110070833</v>
      </c>
      <c r="F43" s="471">
        <v>2.6968142906824273</v>
      </c>
      <c r="G43" s="200"/>
      <c r="P43" s="141"/>
      <c r="Q43" s="141"/>
      <c r="R43" s="141"/>
    </row>
    <row r="44" spans="1:18" ht="14.25" customHeight="1" x14ac:dyDescent="0.2">
      <c r="A44" s="200"/>
      <c r="B44" s="193" t="s">
        <v>6</v>
      </c>
      <c r="C44" s="330">
        <v>1.4036046350432148</v>
      </c>
      <c r="D44" s="330">
        <v>5.283221204143361</v>
      </c>
      <c r="E44" s="330">
        <v>6.3827392921968835</v>
      </c>
      <c r="F44" s="192">
        <v>2.8274193316563552</v>
      </c>
      <c r="G44" s="200"/>
      <c r="P44" s="141"/>
      <c r="Q44" s="141"/>
      <c r="R44" s="141"/>
    </row>
    <row r="45" spans="1:18" ht="14.25" customHeight="1" x14ac:dyDescent="0.2">
      <c r="A45" s="200"/>
      <c r="B45" s="193" t="s">
        <v>7</v>
      </c>
      <c r="C45" s="330">
        <v>1.406418814261875</v>
      </c>
      <c r="D45" s="330">
        <v>5.0675950606158429</v>
      </c>
      <c r="E45" s="330">
        <v>7.1553912297409603</v>
      </c>
      <c r="F45" s="192">
        <v>2.946181541073964</v>
      </c>
      <c r="G45" s="200"/>
      <c r="P45" s="141"/>
      <c r="Q45" s="141"/>
      <c r="R45" s="141"/>
    </row>
    <row r="46" spans="1:18" ht="14.25" customHeight="1" x14ac:dyDescent="0.2">
      <c r="A46" s="200"/>
      <c r="B46" s="309" t="s">
        <v>8</v>
      </c>
      <c r="C46" s="659">
        <v>1.3121782028915516</v>
      </c>
      <c r="D46" s="659">
        <v>5.5777130545062912</v>
      </c>
      <c r="E46" s="659">
        <v>7.3419126591645991</v>
      </c>
      <c r="F46" s="471">
        <v>3.0238605783853396</v>
      </c>
      <c r="G46" s="200"/>
    </row>
    <row r="47" spans="1:18" ht="14.25" customHeight="1" x14ac:dyDescent="0.2">
      <c r="A47" s="200"/>
      <c r="B47" s="193" t="s">
        <v>9</v>
      </c>
      <c r="C47" s="330">
        <v>1.2915110879433367</v>
      </c>
      <c r="D47" s="330">
        <v>5.7368367930792212</v>
      </c>
      <c r="E47" s="330">
        <v>6.6098117085541856</v>
      </c>
      <c r="F47" s="192">
        <v>2.9441532907743775</v>
      </c>
      <c r="G47" s="200"/>
    </row>
    <row r="48" spans="1:18" ht="14.25" customHeight="1" x14ac:dyDescent="0.2">
      <c r="A48" s="200"/>
      <c r="B48" s="193" t="s">
        <v>10</v>
      </c>
      <c r="C48" s="330">
        <v>1.3686539750461455</v>
      </c>
      <c r="D48" s="330">
        <v>5.6151764645869111</v>
      </c>
      <c r="E48" s="330">
        <v>6.3860215130386981</v>
      </c>
      <c r="F48" s="192">
        <v>2.9658066830706455</v>
      </c>
      <c r="G48" s="200"/>
    </row>
    <row r="49" spans="1:8" ht="14.25" customHeight="1" x14ac:dyDescent="0.2">
      <c r="A49" s="200"/>
      <c r="B49" s="193" t="s">
        <v>17</v>
      </c>
      <c r="C49" s="330">
        <v>1.4810352252075081</v>
      </c>
      <c r="D49" s="330">
        <v>5.374822487215086</v>
      </c>
      <c r="E49" s="330">
        <v>6.1973152494092609</v>
      </c>
      <c r="F49" s="192">
        <v>3.0003596209976551</v>
      </c>
      <c r="G49" s="200"/>
    </row>
    <row r="50" spans="1:8" s="134" customFormat="1" ht="14.25" customHeight="1" x14ac:dyDescent="0.2">
      <c r="A50" s="470"/>
      <c r="B50" s="193" t="s">
        <v>136</v>
      </c>
      <c r="C50" s="669">
        <v>1.4745393475442332</v>
      </c>
      <c r="D50" s="669">
        <v>5.1364805174450288</v>
      </c>
      <c r="E50" s="669">
        <v>6.447242701522665</v>
      </c>
      <c r="F50" s="199">
        <v>3.0160814480767062</v>
      </c>
      <c r="G50" s="470"/>
      <c r="H50" s="140"/>
    </row>
    <row r="51" spans="1:8" s="134" customFormat="1" ht="14.25" customHeight="1" x14ac:dyDescent="0.2">
      <c r="A51" s="470"/>
      <c r="B51" s="671" t="s">
        <v>228</v>
      </c>
      <c r="C51" s="675">
        <v>1.3307077462932864</v>
      </c>
      <c r="D51" s="675">
        <v>5.2208158740858241</v>
      </c>
      <c r="E51" s="675">
        <v>6.5804770455782968</v>
      </c>
      <c r="F51" s="467">
        <v>2.9943434239097253</v>
      </c>
      <c r="G51" s="470"/>
      <c r="H51" s="140"/>
    </row>
    <row r="52" spans="1:8" x14ac:dyDescent="0.2">
      <c r="A52" s="200"/>
      <c r="B52" s="674"/>
      <c r="C52" s="674"/>
      <c r="D52" s="674"/>
      <c r="E52" s="674"/>
      <c r="F52" s="246" t="s">
        <v>139</v>
      </c>
      <c r="G52" s="200"/>
    </row>
    <row r="53" spans="1:8" ht="14.25" customHeight="1" x14ac:dyDescent="0.2">
      <c r="A53" s="200"/>
      <c r="B53" s="674"/>
      <c r="C53" s="674"/>
      <c r="D53" s="674"/>
      <c r="E53" s="674"/>
      <c r="F53" s="246"/>
      <c r="G53" s="200"/>
    </row>
    <row r="54" spans="1:8" ht="14.25" customHeight="1" x14ac:dyDescent="0.2">
      <c r="A54" s="200"/>
      <c r="B54" s="309" t="s">
        <v>115</v>
      </c>
      <c r="C54" s="676">
        <v>41929</v>
      </c>
      <c r="D54" s="676">
        <v>5560</v>
      </c>
      <c r="E54" s="676">
        <v>14103</v>
      </c>
      <c r="F54" s="676">
        <v>61592</v>
      </c>
      <c r="G54" s="200"/>
    </row>
    <row r="55" spans="1:8" ht="14.25" customHeight="1" x14ac:dyDescent="0.2">
      <c r="A55" s="200"/>
      <c r="B55" s="309" t="s">
        <v>116</v>
      </c>
      <c r="C55" s="676">
        <v>42047</v>
      </c>
      <c r="D55" s="676">
        <v>5753</v>
      </c>
      <c r="E55" s="676">
        <v>13795</v>
      </c>
      <c r="F55" s="676">
        <v>61595</v>
      </c>
      <c r="G55" s="200"/>
    </row>
    <row r="56" spans="1:8" x14ac:dyDescent="0.2">
      <c r="B56" s="309" t="s">
        <v>117</v>
      </c>
      <c r="C56" s="676">
        <v>42507</v>
      </c>
      <c r="D56" s="676">
        <v>5814</v>
      </c>
      <c r="E56" s="676">
        <v>13568</v>
      </c>
      <c r="F56" s="676">
        <v>61889</v>
      </c>
    </row>
    <row r="57" spans="1:8" x14ac:dyDescent="0.2">
      <c r="B57" s="309" t="s">
        <v>118</v>
      </c>
      <c r="C57" s="676">
        <v>42445</v>
      </c>
      <c r="D57" s="676">
        <v>5787</v>
      </c>
      <c r="E57" s="676">
        <v>13333</v>
      </c>
      <c r="F57" s="676">
        <v>61565</v>
      </c>
    </row>
    <row r="58" spans="1:8" x14ac:dyDescent="0.2">
      <c r="B58" s="309" t="s">
        <v>110</v>
      </c>
      <c r="C58" s="676">
        <v>41597</v>
      </c>
      <c r="D58" s="676">
        <v>5649</v>
      </c>
      <c r="E58" s="676">
        <v>12671</v>
      </c>
      <c r="F58" s="676">
        <v>59917</v>
      </c>
    </row>
    <row r="59" spans="1:8" x14ac:dyDescent="0.2">
      <c r="B59" s="309" t="s">
        <v>111</v>
      </c>
      <c r="C59" s="676">
        <v>41298</v>
      </c>
      <c r="D59" s="676">
        <v>5487</v>
      </c>
      <c r="E59" s="676">
        <v>12323</v>
      </c>
      <c r="F59" s="676">
        <v>59108</v>
      </c>
    </row>
    <row r="60" spans="1:8" x14ac:dyDescent="0.2">
      <c r="B60" s="309" t="s">
        <v>112</v>
      </c>
      <c r="C60" s="676">
        <v>41217</v>
      </c>
      <c r="D60" s="676">
        <v>5373</v>
      </c>
      <c r="E60" s="676">
        <v>11924</v>
      </c>
      <c r="F60" s="676">
        <v>58514</v>
      </c>
    </row>
    <row r="61" spans="1:8" x14ac:dyDescent="0.2">
      <c r="B61" s="309" t="s">
        <v>113</v>
      </c>
      <c r="C61" s="676">
        <v>42156</v>
      </c>
      <c r="D61" s="676">
        <v>5462</v>
      </c>
      <c r="E61" s="676">
        <v>11886</v>
      </c>
      <c r="F61" s="676">
        <v>59504</v>
      </c>
    </row>
    <row r="62" spans="1:8" x14ac:dyDescent="0.2">
      <c r="B62" s="309" t="s">
        <v>57</v>
      </c>
      <c r="C62" s="676">
        <v>41878</v>
      </c>
      <c r="D62" s="676">
        <v>5554</v>
      </c>
      <c r="E62" s="676">
        <v>11507</v>
      </c>
      <c r="F62" s="676">
        <v>58939</v>
      </c>
    </row>
    <row r="63" spans="1:8" x14ac:dyDescent="0.2">
      <c r="B63" s="309" t="s">
        <v>58</v>
      </c>
      <c r="C63" s="676">
        <v>40846</v>
      </c>
      <c r="D63" s="676">
        <v>5571</v>
      </c>
      <c r="E63" s="676">
        <v>11007</v>
      </c>
      <c r="F63" s="676">
        <v>57424</v>
      </c>
    </row>
    <row r="64" spans="1:8" x14ac:dyDescent="0.2">
      <c r="B64" s="309" t="s">
        <v>59</v>
      </c>
      <c r="C64" s="676">
        <v>40454</v>
      </c>
      <c r="D64" s="676">
        <v>5732</v>
      </c>
      <c r="E64" s="676">
        <v>10659</v>
      </c>
      <c r="F64" s="676">
        <v>56845</v>
      </c>
    </row>
    <row r="65" spans="2:6" x14ac:dyDescent="0.2">
      <c r="B65" s="309" t="s">
        <v>60</v>
      </c>
      <c r="C65" s="676">
        <v>38832</v>
      </c>
      <c r="D65" s="676">
        <v>5806</v>
      </c>
      <c r="E65" s="676">
        <v>10298</v>
      </c>
      <c r="F65" s="676">
        <v>54936</v>
      </c>
    </row>
    <row r="66" spans="2:6" x14ac:dyDescent="0.2">
      <c r="B66" s="309" t="s">
        <v>61</v>
      </c>
      <c r="C66" s="676">
        <v>36670</v>
      </c>
      <c r="D66" s="676">
        <v>5710</v>
      </c>
      <c r="E66" s="676">
        <v>9792</v>
      </c>
      <c r="F66" s="676">
        <v>52172</v>
      </c>
    </row>
    <row r="67" spans="2:6" x14ac:dyDescent="0.2">
      <c r="B67" s="193" t="s">
        <v>6</v>
      </c>
      <c r="C67" s="676">
        <v>35401</v>
      </c>
      <c r="D67" s="676">
        <v>5914</v>
      </c>
      <c r="E67" s="676">
        <v>9487</v>
      </c>
      <c r="F67" s="676">
        <v>50802</v>
      </c>
    </row>
    <row r="68" spans="2:6" x14ac:dyDescent="0.2">
      <c r="B68" s="193" t="s">
        <v>7</v>
      </c>
      <c r="C68" s="676">
        <v>34815</v>
      </c>
      <c r="D68" s="676">
        <v>6302</v>
      </c>
      <c r="E68" s="676">
        <v>9238</v>
      </c>
      <c r="F68" s="676">
        <v>50355</v>
      </c>
    </row>
    <row r="69" spans="2:6" x14ac:dyDescent="0.2">
      <c r="B69" s="309" t="s">
        <v>8</v>
      </c>
      <c r="C69" s="676">
        <v>35927</v>
      </c>
      <c r="D69" s="676">
        <v>7024</v>
      </c>
      <c r="E69" s="676">
        <v>9338</v>
      </c>
      <c r="F69" s="676">
        <v>52289</v>
      </c>
    </row>
    <row r="70" spans="2:6" x14ac:dyDescent="0.2">
      <c r="B70" s="193" t="s">
        <v>9</v>
      </c>
      <c r="C70" s="676">
        <v>32218</v>
      </c>
      <c r="D70" s="676">
        <v>6880</v>
      </c>
      <c r="E70" s="676">
        <v>9329</v>
      </c>
      <c r="F70" s="676">
        <v>48427</v>
      </c>
    </row>
    <row r="71" spans="2:6" x14ac:dyDescent="0.2">
      <c r="B71" s="193" t="s">
        <v>10</v>
      </c>
      <c r="C71" s="676">
        <v>28876</v>
      </c>
      <c r="D71" s="676">
        <v>6652</v>
      </c>
      <c r="E71" s="676">
        <v>9509</v>
      </c>
      <c r="F71" s="676">
        <v>45037</v>
      </c>
    </row>
    <row r="72" spans="2:6" x14ac:dyDescent="0.2">
      <c r="B72" s="193" t="s">
        <v>17</v>
      </c>
      <c r="C72" s="676">
        <v>24608</v>
      </c>
      <c r="D72" s="676">
        <v>6240</v>
      </c>
      <c r="E72" s="676">
        <v>9909</v>
      </c>
      <c r="F72" s="676">
        <v>40757</v>
      </c>
    </row>
    <row r="73" spans="2:6" x14ac:dyDescent="0.2">
      <c r="B73" s="193" t="s">
        <v>136</v>
      </c>
      <c r="C73" s="676">
        <v>23866</v>
      </c>
      <c r="D73" s="676">
        <v>6248</v>
      </c>
      <c r="E73" s="676">
        <v>9988</v>
      </c>
      <c r="F73" s="676">
        <v>40102</v>
      </c>
    </row>
    <row r="74" spans="2:6" x14ac:dyDescent="0.2">
      <c r="B74" s="671" t="s">
        <v>228</v>
      </c>
      <c r="C74" s="677">
        <v>23334</v>
      </c>
      <c r="D74" s="677">
        <v>6206</v>
      </c>
      <c r="E74" s="677">
        <v>10378</v>
      </c>
      <c r="F74" s="677">
        <v>39918</v>
      </c>
    </row>
    <row r="75" spans="2:6" ht="24.75" customHeight="1" x14ac:dyDescent="0.2">
      <c r="B75" s="895" t="s">
        <v>223</v>
      </c>
      <c r="C75" s="896"/>
      <c r="D75" s="896"/>
      <c r="E75" s="896"/>
      <c r="F75" s="896"/>
    </row>
    <row r="76" spans="2:6" ht="14.25" customHeight="1" x14ac:dyDescent="0.2">
      <c r="B76" s="248" t="s">
        <v>11</v>
      </c>
      <c r="C76" s="200"/>
      <c r="D76" s="200"/>
      <c r="E76" s="200"/>
      <c r="F76" s="200"/>
    </row>
    <row r="77" spans="2:6" ht="14.25" customHeight="1" x14ac:dyDescent="0.2">
      <c r="B77" s="472" t="s">
        <v>119</v>
      </c>
      <c r="C77" s="200"/>
      <c r="D77" s="200"/>
      <c r="E77" s="200"/>
      <c r="F77" s="200"/>
    </row>
    <row r="78" spans="2:6" ht="14.25" customHeight="1" x14ac:dyDescent="0.2">
      <c r="B78" s="472" t="s">
        <v>12</v>
      </c>
      <c r="C78" s="200"/>
      <c r="D78" s="200"/>
      <c r="E78" s="200"/>
      <c r="F78" s="200"/>
    </row>
  </sheetData>
  <mergeCells count="2">
    <mergeCell ref="B2:F2"/>
    <mergeCell ref="B75:F75"/>
  </mergeCells>
  <pageMargins left="0.7" right="0.7" top="0.75" bottom="0.75" header="0.3" footer="0.3"/>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L77"/>
  <sheetViews>
    <sheetView zoomScaleNormal="100" workbookViewId="0"/>
  </sheetViews>
  <sheetFormatPr defaultRowHeight="12.75" x14ac:dyDescent="0.2"/>
  <cols>
    <col min="1" max="1" width="8.88671875" style="12"/>
    <col min="2" max="2" width="16.77734375" style="12" customWidth="1"/>
    <col min="3" max="5" width="9.44140625" style="12" customWidth="1"/>
    <col min="6" max="6" width="11.6640625" style="12" customWidth="1"/>
    <col min="7" max="7" width="4.44140625" style="12" customWidth="1"/>
    <col min="8" max="8" width="8.88671875" style="12"/>
    <col min="9" max="9" width="7" style="12" customWidth="1"/>
    <col min="10" max="10" width="12.77734375" style="12" customWidth="1"/>
    <col min="11" max="11" width="9.33203125" style="12" customWidth="1"/>
    <col min="12" max="12" width="9.21875" style="12" customWidth="1"/>
    <col min="13" max="13" width="8.6640625" style="12" customWidth="1"/>
    <col min="14" max="14" width="9" style="12" customWidth="1"/>
    <col min="15" max="15" width="9.6640625" style="12" customWidth="1"/>
    <col min="16" max="17" width="8.88671875" style="12"/>
    <col min="18" max="18" width="12.77734375" style="12" customWidth="1"/>
    <col min="19" max="19" width="9.33203125" style="12" customWidth="1"/>
    <col min="20" max="20" width="9.21875" style="12" customWidth="1"/>
    <col min="21" max="21" width="8.6640625" style="12" customWidth="1"/>
    <col min="22" max="22" width="9" style="12" customWidth="1"/>
    <col min="23" max="23" width="9.6640625" style="12" customWidth="1"/>
    <col min="24" max="16384" width="8.88671875" style="12"/>
  </cols>
  <sheetData>
    <row r="1" spans="2:9" ht="14.25" customHeight="1" x14ac:dyDescent="0.2">
      <c r="B1" s="191"/>
    </row>
    <row r="2" spans="2:9" ht="18.75" customHeight="1" x14ac:dyDescent="0.25">
      <c r="B2" s="460" t="s">
        <v>332</v>
      </c>
      <c r="C2" s="460"/>
      <c r="D2" s="460"/>
      <c r="E2" s="460"/>
      <c r="F2" s="460"/>
    </row>
    <row r="3" spans="2:9" ht="14.25" customHeight="1" x14ac:dyDescent="0.25">
      <c r="B3" s="136"/>
      <c r="C3" s="136"/>
      <c r="D3" s="136"/>
      <c r="E3" s="136"/>
      <c r="F3" s="136"/>
    </row>
    <row r="4" spans="2:9" ht="14.25" customHeight="1" x14ac:dyDescent="0.2">
      <c r="B4" s="104" t="s">
        <v>0</v>
      </c>
      <c r="C4" s="242"/>
      <c r="D4" s="242"/>
      <c r="E4" s="243"/>
      <c r="F4" s="242"/>
    </row>
    <row r="5" spans="2:9" ht="28.5" customHeight="1" x14ac:dyDescent="0.2">
      <c r="B5" s="133"/>
      <c r="C5" s="137" t="s">
        <v>13</v>
      </c>
      <c r="D5" s="137" t="s">
        <v>1</v>
      </c>
      <c r="E5" s="137" t="s">
        <v>2</v>
      </c>
      <c r="F5" s="137" t="s">
        <v>3</v>
      </c>
    </row>
    <row r="6" spans="2:9" ht="14.25" customHeight="1" x14ac:dyDescent="0.2">
      <c r="B6" s="25"/>
      <c r="C6" s="36"/>
      <c r="D6" s="36"/>
      <c r="E6" s="36"/>
      <c r="F6" s="135" t="s">
        <v>138</v>
      </c>
    </row>
    <row r="7" spans="2:9" ht="14.25" customHeight="1" x14ac:dyDescent="0.2">
      <c r="B7" s="25"/>
      <c r="C7" s="36"/>
      <c r="D7" s="36"/>
      <c r="E7" s="36"/>
      <c r="F7" s="135"/>
    </row>
    <row r="8" spans="2:9" ht="14.25" customHeight="1" x14ac:dyDescent="0.2">
      <c r="B8" s="12" t="s">
        <v>115</v>
      </c>
      <c r="C8" s="591">
        <v>5319.4063782999174</v>
      </c>
      <c r="D8" s="591">
        <v>370.04057806968359</v>
      </c>
      <c r="E8" s="591">
        <v>534.74921457413188</v>
      </c>
      <c r="F8" s="591">
        <v>6224.1961709437328</v>
      </c>
      <c r="H8" s="138"/>
      <c r="I8" s="139"/>
    </row>
    <row r="9" spans="2:9" ht="14.25" customHeight="1" x14ac:dyDescent="0.2">
      <c r="B9" s="12" t="s">
        <v>116</v>
      </c>
      <c r="C9" s="591">
        <v>5366.5796377897723</v>
      </c>
      <c r="D9" s="591">
        <v>352.07150415994653</v>
      </c>
      <c r="E9" s="591">
        <v>541.93200675466687</v>
      </c>
      <c r="F9" s="591">
        <v>6260.5831487043861</v>
      </c>
    </row>
    <row r="10" spans="2:9" ht="14.25" customHeight="1" x14ac:dyDescent="0.2">
      <c r="B10" s="12" t="s">
        <v>117</v>
      </c>
      <c r="C10" s="591">
        <v>5725.9597886337442</v>
      </c>
      <c r="D10" s="591">
        <v>336.16001870385776</v>
      </c>
      <c r="E10" s="591">
        <v>502.5757215468127</v>
      </c>
      <c r="F10" s="591">
        <v>6564.6955288844147</v>
      </c>
    </row>
    <row r="11" spans="2:9" ht="14.25" customHeight="1" x14ac:dyDescent="0.2">
      <c r="B11" s="12" t="s">
        <v>118</v>
      </c>
      <c r="C11" s="591">
        <v>5823.6197370873115</v>
      </c>
      <c r="D11" s="591">
        <v>408.0203846914128</v>
      </c>
      <c r="E11" s="591">
        <v>534.03290820742302</v>
      </c>
      <c r="F11" s="591">
        <v>6765.6730299861474</v>
      </c>
    </row>
    <row r="12" spans="2:9" ht="14.25" customHeight="1" x14ac:dyDescent="0.2">
      <c r="B12" s="12" t="s">
        <v>110</v>
      </c>
      <c r="C12" s="591">
        <v>6101.8600659475642</v>
      </c>
      <c r="D12" s="591">
        <v>402.77395082428404</v>
      </c>
      <c r="E12" s="591">
        <v>498.27251490031472</v>
      </c>
      <c r="F12" s="591">
        <v>7002.9065316721626</v>
      </c>
    </row>
    <row r="13" spans="2:9" ht="14.25" customHeight="1" x14ac:dyDescent="0.2">
      <c r="B13" s="12" t="s">
        <v>111</v>
      </c>
      <c r="C13" s="591">
        <v>6184.1003763038707</v>
      </c>
      <c r="D13" s="591">
        <v>333.45256526469922</v>
      </c>
      <c r="E13" s="591">
        <v>537.04669856102907</v>
      </c>
      <c r="F13" s="591">
        <v>7054.5996401295988</v>
      </c>
    </row>
    <row r="14" spans="2:9" ht="14.25" customHeight="1" x14ac:dyDescent="0.2">
      <c r="B14" s="12" t="s">
        <v>112</v>
      </c>
      <c r="C14" s="591">
        <v>6326.7871413617995</v>
      </c>
      <c r="D14" s="591">
        <v>377.18864515488684</v>
      </c>
      <c r="E14" s="591">
        <v>456.46457777666603</v>
      </c>
      <c r="F14" s="591">
        <v>7160.440364293353</v>
      </c>
    </row>
    <row r="15" spans="2:9" ht="14.25" customHeight="1" x14ac:dyDescent="0.2">
      <c r="B15" s="12" t="s">
        <v>113</v>
      </c>
      <c r="C15" s="591">
        <v>6465.1200068704829</v>
      </c>
      <c r="D15" s="591">
        <v>355.75311355947571</v>
      </c>
      <c r="E15" s="591">
        <v>527.59610418605723</v>
      </c>
      <c r="F15" s="591">
        <v>7348.4692246160157</v>
      </c>
    </row>
    <row r="16" spans="2:9" ht="14.25" customHeight="1" x14ac:dyDescent="0.2">
      <c r="B16" s="12" t="s">
        <v>57</v>
      </c>
      <c r="C16" s="591">
        <v>6539.2957364203312</v>
      </c>
      <c r="D16" s="591">
        <v>372.45747310613041</v>
      </c>
      <c r="E16" s="591">
        <v>465.79472912282148</v>
      </c>
      <c r="F16" s="591">
        <v>7377.5479386492825</v>
      </c>
    </row>
    <row r="17" spans="1:8" ht="14.25" customHeight="1" x14ac:dyDescent="0.2">
      <c r="B17" s="12" t="s">
        <v>58</v>
      </c>
      <c r="C17" s="591">
        <v>6744.426159314582</v>
      </c>
      <c r="D17" s="591">
        <v>386.83055521157718</v>
      </c>
      <c r="E17" s="591">
        <v>449.99300496231643</v>
      </c>
      <c r="F17" s="591">
        <v>7581.2497194884754</v>
      </c>
    </row>
    <row r="18" spans="1:8" ht="14.25" customHeight="1" x14ac:dyDescent="0.2">
      <c r="B18" s="12" t="s">
        <v>59</v>
      </c>
      <c r="C18" s="591">
        <v>6786.7461114066682</v>
      </c>
      <c r="D18" s="591">
        <v>454.50329370912624</v>
      </c>
      <c r="E18" s="591">
        <v>445.37371320305152</v>
      </c>
      <c r="F18" s="591">
        <v>7686.6231183188465</v>
      </c>
    </row>
    <row r="19" spans="1:8" ht="14.25" customHeight="1" x14ac:dyDescent="0.2">
      <c r="B19" s="12" t="s">
        <v>60</v>
      </c>
      <c r="C19" s="591">
        <v>6779.865124847518</v>
      </c>
      <c r="D19" s="591">
        <v>439.51461785764042</v>
      </c>
      <c r="E19" s="591">
        <v>441.09284080586059</v>
      </c>
      <c r="F19" s="591">
        <v>7660.4725835110194</v>
      </c>
    </row>
    <row r="20" spans="1:8" ht="14.25" customHeight="1" x14ac:dyDescent="0.2">
      <c r="B20" s="12" t="s">
        <v>61</v>
      </c>
      <c r="C20" s="591">
        <v>6762.1128967975965</v>
      </c>
      <c r="D20" s="591">
        <v>416.30560292630389</v>
      </c>
      <c r="E20" s="591">
        <v>481.49002024047502</v>
      </c>
      <c r="F20" s="591">
        <v>7659.908519964376</v>
      </c>
    </row>
    <row r="21" spans="1:8" ht="14.25" customHeight="1" x14ac:dyDescent="0.2">
      <c r="B21" s="220" t="s">
        <v>6</v>
      </c>
      <c r="C21" s="591">
        <v>7016.3943151191788</v>
      </c>
      <c r="D21" s="591">
        <v>557.96524244676607</v>
      </c>
      <c r="E21" s="591">
        <v>403.83277680208568</v>
      </c>
      <c r="F21" s="591">
        <v>7978.1923343680301</v>
      </c>
    </row>
    <row r="22" spans="1:8" ht="14.25" customHeight="1" x14ac:dyDescent="0.2">
      <c r="B22" s="12" t="s">
        <v>7</v>
      </c>
      <c r="C22" s="591">
        <v>7094.9120490828072</v>
      </c>
      <c r="D22" s="591">
        <v>544.94961335479377</v>
      </c>
      <c r="E22" s="591">
        <v>384.63510214886242</v>
      </c>
      <c r="F22" s="591">
        <v>8024.4967645864635</v>
      </c>
    </row>
    <row r="23" spans="1:8" ht="14.25" customHeight="1" x14ac:dyDescent="0.2">
      <c r="B23" s="220" t="s">
        <v>8</v>
      </c>
      <c r="C23" s="591">
        <v>7128.8116155550979</v>
      </c>
      <c r="D23" s="591">
        <v>560.20357777039908</v>
      </c>
      <c r="E23" s="591">
        <v>382.92642642210569</v>
      </c>
      <c r="F23" s="591">
        <v>8071.9416197476021</v>
      </c>
    </row>
    <row r="24" spans="1:8" s="134" customFormat="1" ht="14.25" customHeight="1" x14ac:dyDescent="0.2">
      <c r="B24" s="220" t="s">
        <v>9</v>
      </c>
      <c r="C24" s="591">
        <v>7015.6967838638029</v>
      </c>
      <c r="D24" s="591">
        <v>593.42515638181715</v>
      </c>
      <c r="E24" s="591">
        <v>390.0360145074946</v>
      </c>
      <c r="F24" s="591">
        <v>7999.1579547531146</v>
      </c>
    </row>
    <row r="25" spans="1:8" s="134" customFormat="1" ht="14.25" customHeight="1" x14ac:dyDescent="0.2">
      <c r="B25" s="220" t="s">
        <v>10</v>
      </c>
      <c r="C25" s="591">
        <v>7144.1733496842216</v>
      </c>
      <c r="D25" s="591">
        <v>592.15966058842491</v>
      </c>
      <c r="E25" s="591">
        <v>348.0791051344064</v>
      </c>
      <c r="F25" s="591">
        <v>8084.4121154070535</v>
      </c>
    </row>
    <row r="26" spans="1:8" s="134" customFormat="1" ht="14.25" customHeight="1" x14ac:dyDescent="0.2">
      <c r="B26" s="220" t="s">
        <v>17</v>
      </c>
      <c r="C26" s="591">
        <v>7226.4831469399314</v>
      </c>
      <c r="D26" s="591">
        <v>622.4802639196497</v>
      </c>
      <c r="E26" s="591">
        <v>400.99673850361302</v>
      </c>
      <c r="F26" s="591">
        <v>8249.9601493631944</v>
      </c>
    </row>
    <row r="27" spans="1:8" s="134" customFormat="1" ht="14.25" customHeight="1" x14ac:dyDescent="0.2">
      <c r="B27" s="522" t="s">
        <v>136</v>
      </c>
      <c r="C27" s="591">
        <v>7260.9552449451467</v>
      </c>
      <c r="D27" s="591">
        <v>559.64383486046427</v>
      </c>
      <c r="E27" s="591">
        <v>338.08641082860117</v>
      </c>
      <c r="F27" s="591">
        <v>8158.6854906342123</v>
      </c>
    </row>
    <row r="28" spans="1:8" s="134" customFormat="1" ht="14.25" customHeight="1" x14ac:dyDescent="0.2">
      <c r="A28" s="470"/>
      <c r="B28" s="671" t="s">
        <v>228</v>
      </c>
      <c r="C28" s="679">
        <v>7430.0478254357713</v>
      </c>
      <c r="D28" s="679">
        <v>653.55548165700884</v>
      </c>
      <c r="E28" s="679">
        <v>390.18122477620909</v>
      </c>
      <c r="F28" s="679">
        <v>8473.7845318689815</v>
      </c>
      <c r="G28" s="470"/>
      <c r="H28" s="140"/>
    </row>
    <row r="29" spans="1:8" s="134" customFormat="1" ht="14.25" customHeight="1" x14ac:dyDescent="0.2">
      <c r="F29" s="85" t="s">
        <v>5</v>
      </c>
      <c r="H29" s="140"/>
    </row>
    <row r="30" spans="1:8" s="134" customFormat="1" ht="14.25" customHeight="1" x14ac:dyDescent="0.2">
      <c r="F30" s="85"/>
      <c r="H30" s="140"/>
    </row>
    <row r="31" spans="1:8" ht="14.25" customHeight="1" x14ac:dyDescent="0.2">
      <c r="B31" s="12" t="s">
        <v>115</v>
      </c>
      <c r="C31" s="201">
        <v>39.394168382469466</v>
      </c>
      <c r="D31" s="201">
        <v>18.398846029053395</v>
      </c>
      <c r="E31" s="201">
        <v>12.142562406410921</v>
      </c>
      <c r="F31" s="199">
        <v>31.248835156168315</v>
      </c>
    </row>
    <row r="32" spans="1:8" ht="14.25" customHeight="1" x14ac:dyDescent="0.2">
      <c r="B32" s="12" t="s">
        <v>116</v>
      </c>
      <c r="C32" s="201">
        <v>39.43117648768645</v>
      </c>
      <c r="D32" s="201">
        <v>17.197873335553293</v>
      </c>
      <c r="E32" s="201">
        <v>12.062909905685027</v>
      </c>
      <c r="F32" s="199">
        <v>31.070324000214793</v>
      </c>
    </row>
    <row r="33" spans="2:12" ht="14.25" customHeight="1" x14ac:dyDescent="0.2">
      <c r="B33" s="12" t="s">
        <v>117</v>
      </c>
      <c r="C33" s="201">
        <v>41.075730363289395</v>
      </c>
      <c r="D33" s="201">
        <v>16.887653135727557</v>
      </c>
      <c r="E33" s="201">
        <v>11.634180122815605</v>
      </c>
      <c r="F33" s="199">
        <v>32.417617565461541</v>
      </c>
    </row>
    <row r="34" spans="2:12" ht="14.25" customHeight="1" x14ac:dyDescent="0.2">
      <c r="B34" s="12" t="s">
        <v>118</v>
      </c>
      <c r="C34" s="201">
        <v>41.516241497802753</v>
      </c>
      <c r="D34" s="201">
        <v>19.960942282886364</v>
      </c>
      <c r="E34" s="201">
        <v>12.272175545101454</v>
      </c>
      <c r="F34" s="199">
        <v>33.127717934665029</v>
      </c>
    </row>
    <row r="35" spans="2:12" ht="14.25" customHeight="1" x14ac:dyDescent="0.2">
      <c r="B35" s="12" t="s">
        <v>110</v>
      </c>
      <c r="C35" s="201">
        <v>42.950458293143186</v>
      </c>
      <c r="D35" s="201">
        <v>19.190861572289453</v>
      </c>
      <c r="E35" s="201">
        <v>11.594003516245312</v>
      </c>
      <c r="F35" s="199">
        <v>33.98942094676994</v>
      </c>
    </row>
    <row r="36" spans="2:12" ht="14.25" customHeight="1" x14ac:dyDescent="0.2">
      <c r="B36" s="12" t="s">
        <v>111</v>
      </c>
      <c r="C36" s="201">
        <v>42.834991235195503</v>
      </c>
      <c r="D36" s="201">
        <v>16.646364189377291</v>
      </c>
      <c r="E36" s="201">
        <v>12.725303737772705</v>
      </c>
      <c r="F36" s="199">
        <v>34.14536344784419</v>
      </c>
    </row>
    <row r="37" spans="2:12" ht="14.25" customHeight="1" x14ac:dyDescent="0.2">
      <c r="B37" s="12" t="s">
        <v>112</v>
      </c>
      <c r="C37" s="201">
        <v>44.28762513599105</v>
      </c>
      <c r="D37" s="201">
        <v>19.246217155565372</v>
      </c>
      <c r="E37" s="201">
        <v>11.345068588120446</v>
      </c>
      <c r="F37" s="199">
        <v>35.327146589985873</v>
      </c>
    </row>
    <row r="38" spans="2:12" ht="14.25" customHeight="1" x14ac:dyDescent="0.2">
      <c r="B38" s="12" t="s">
        <v>113</v>
      </c>
      <c r="C38" s="201">
        <v>44.940244327131474</v>
      </c>
      <c r="D38" s="201">
        <v>17.242855709011526</v>
      </c>
      <c r="E38" s="201">
        <v>13.204827133606518</v>
      </c>
      <c r="F38" s="199">
        <v>35.943137738983332</v>
      </c>
      <c r="K38" s="141"/>
      <c r="L38" s="141"/>
    </row>
    <row r="39" spans="2:12" ht="14.25" customHeight="1" x14ac:dyDescent="0.2">
      <c r="B39" s="12" t="s">
        <v>57</v>
      </c>
      <c r="C39" s="201">
        <v>44.958998826159309</v>
      </c>
      <c r="D39" s="201">
        <v>17.329041002537579</v>
      </c>
      <c r="E39" s="201">
        <v>11.844609003133817</v>
      </c>
      <c r="F39" s="199">
        <v>35.76664764239559</v>
      </c>
      <c r="J39" s="141"/>
      <c r="K39" s="141"/>
      <c r="L39" s="141"/>
    </row>
    <row r="40" spans="2:12" ht="14.25" customHeight="1" x14ac:dyDescent="0.2">
      <c r="B40" s="12" t="s">
        <v>58</v>
      </c>
      <c r="C40" s="201">
        <v>46.447944103564481</v>
      </c>
      <c r="D40" s="201">
        <v>16.478529753861274</v>
      </c>
      <c r="E40" s="201">
        <v>11.610592409225223</v>
      </c>
      <c r="F40" s="199">
        <v>36.547431905049045</v>
      </c>
      <c r="J40" s="141"/>
      <c r="K40" s="141"/>
      <c r="L40" s="141"/>
    </row>
    <row r="41" spans="2:12" ht="14.25" customHeight="1" x14ac:dyDescent="0.2">
      <c r="B41" s="12" t="s">
        <v>59</v>
      </c>
      <c r="C41" s="201">
        <v>46.627170866927898</v>
      </c>
      <c r="D41" s="201">
        <v>18.201857588778843</v>
      </c>
      <c r="E41" s="201">
        <v>11.526047147470532</v>
      </c>
      <c r="F41" s="199">
        <v>36.749220321939028</v>
      </c>
      <c r="J41" s="141"/>
      <c r="K41" s="141"/>
      <c r="L41" s="141"/>
    </row>
    <row r="42" spans="2:12" ht="14.25" customHeight="1" x14ac:dyDescent="0.2">
      <c r="B42" s="12" t="s">
        <v>60</v>
      </c>
      <c r="C42" s="201">
        <v>47.071332105280426</v>
      </c>
      <c r="D42" s="201">
        <v>17.046312615614301</v>
      </c>
      <c r="E42" s="201">
        <v>11.035238818197177</v>
      </c>
      <c r="F42" s="199">
        <v>36.515180667097354</v>
      </c>
      <c r="J42" s="141"/>
      <c r="K42" s="141"/>
      <c r="L42" s="141"/>
    </row>
    <row r="43" spans="2:12" ht="14.25" customHeight="1" x14ac:dyDescent="0.2">
      <c r="B43" s="12" t="s">
        <v>61</v>
      </c>
      <c r="C43" s="201">
        <v>46.74988737945641</v>
      </c>
      <c r="D43" s="201">
        <v>16.160467731984632</v>
      </c>
      <c r="E43" s="201">
        <v>12.14523778935995</v>
      </c>
      <c r="F43" s="199">
        <v>36.467148399929087</v>
      </c>
      <c r="J43" s="141"/>
      <c r="K43" s="141"/>
      <c r="L43" s="141"/>
    </row>
    <row r="44" spans="2:12" ht="14.25" customHeight="1" x14ac:dyDescent="0.2">
      <c r="B44" s="220" t="s">
        <v>6</v>
      </c>
      <c r="C44" s="201">
        <v>47.987797962747763</v>
      </c>
      <c r="D44" s="201">
        <v>18.190948601960411</v>
      </c>
      <c r="E44" s="201">
        <v>10.511197051970759</v>
      </c>
      <c r="F44" s="199">
        <v>37.05547143900661</v>
      </c>
      <c r="J44" s="141"/>
      <c r="K44" s="141"/>
      <c r="L44" s="141"/>
    </row>
    <row r="45" spans="2:12" ht="14.25" customHeight="1" x14ac:dyDescent="0.2">
      <c r="B45" s="220" t="s">
        <v>7</v>
      </c>
      <c r="C45" s="201">
        <v>48.856774868315583</v>
      </c>
      <c r="D45" s="201">
        <v>16.243587313771464</v>
      </c>
      <c r="E45" s="201">
        <v>10.46658596073082</v>
      </c>
      <c r="F45" s="199">
        <v>37.23387049558081</v>
      </c>
      <c r="J45" s="141"/>
      <c r="K45" s="141"/>
      <c r="L45" s="141"/>
    </row>
    <row r="46" spans="2:12" ht="14.25" customHeight="1" x14ac:dyDescent="0.2">
      <c r="B46" s="12" t="s">
        <v>8</v>
      </c>
      <c r="C46" s="201">
        <v>49.335084148023356</v>
      </c>
      <c r="D46" s="201">
        <v>15.488616209924952</v>
      </c>
      <c r="E46" s="201">
        <v>10.008466395857468</v>
      </c>
      <c r="F46" s="199">
        <v>36.870506436181678</v>
      </c>
      <c r="J46" s="141"/>
      <c r="K46" s="141"/>
      <c r="L46" s="141"/>
    </row>
    <row r="47" spans="2:12" ht="14.25" customHeight="1" x14ac:dyDescent="0.2">
      <c r="B47" s="220" t="s">
        <v>9</v>
      </c>
      <c r="C47" s="201">
        <v>48.760028669743768</v>
      </c>
      <c r="D47" s="201">
        <v>15.440338173871476</v>
      </c>
      <c r="E47" s="201">
        <v>10.242077093333066</v>
      </c>
      <c r="F47" s="199">
        <v>36.294266389360381</v>
      </c>
    </row>
    <row r="48" spans="2:12" ht="14.25" customHeight="1" x14ac:dyDescent="0.2">
      <c r="B48" s="220" t="s">
        <v>10</v>
      </c>
      <c r="C48" s="201">
        <v>49.831191516098279</v>
      </c>
      <c r="D48" s="201">
        <v>14.968298527648619</v>
      </c>
      <c r="E48" s="201">
        <v>9.4484244161944773</v>
      </c>
      <c r="F48" s="199">
        <v>36.78606519605011</v>
      </c>
    </row>
    <row r="49" spans="1:8" ht="14.25" customHeight="1" x14ac:dyDescent="0.2">
      <c r="B49" s="221" t="s">
        <v>17</v>
      </c>
      <c r="C49" s="669">
        <v>50.467260351280501</v>
      </c>
      <c r="D49" s="669">
        <v>14.220961976256186</v>
      </c>
      <c r="E49" s="669">
        <v>10.228841435129235</v>
      </c>
      <c r="F49" s="199">
        <v>36.477441112544234</v>
      </c>
    </row>
    <row r="50" spans="1:8" s="134" customFormat="1" ht="14.25" customHeight="1" x14ac:dyDescent="0.2">
      <c r="B50" s="193" t="s">
        <v>136</v>
      </c>
      <c r="C50" s="230">
        <v>50.692478663474837</v>
      </c>
      <c r="D50" s="230">
        <v>13.081025653736548</v>
      </c>
      <c r="E50" s="230">
        <v>8.6429821864259928</v>
      </c>
      <c r="F50" s="524">
        <v>36.239065260331117</v>
      </c>
    </row>
    <row r="51" spans="1:8" s="134" customFormat="1" ht="14.25" customHeight="1" x14ac:dyDescent="0.2">
      <c r="A51" s="470"/>
      <c r="B51" s="671" t="s">
        <v>228</v>
      </c>
      <c r="C51" s="675">
        <v>51.850699561613567</v>
      </c>
      <c r="D51" s="675">
        <v>14.433649152908595</v>
      </c>
      <c r="E51" s="675">
        <v>9.9580802710697416</v>
      </c>
      <c r="F51" s="467">
        <v>37.204994547889243</v>
      </c>
      <c r="G51" s="470"/>
      <c r="H51" s="140"/>
    </row>
    <row r="52" spans="1:8" x14ac:dyDescent="0.2">
      <c r="A52" s="200"/>
      <c r="B52" s="674"/>
      <c r="C52" s="674"/>
      <c r="D52" s="674"/>
      <c r="E52" s="674"/>
      <c r="F52" s="246" t="s">
        <v>139</v>
      </c>
      <c r="G52" s="200"/>
    </row>
    <row r="53" spans="1:8" ht="14.25" customHeight="1" x14ac:dyDescent="0.2">
      <c r="A53" s="200"/>
      <c r="B53" s="674"/>
      <c r="C53" s="674"/>
      <c r="D53" s="674"/>
      <c r="E53" s="674"/>
      <c r="F53" s="246"/>
      <c r="G53" s="200"/>
    </row>
    <row r="54" spans="1:8" ht="14.25" customHeight="1" x14ac:dyDescent="0.2">
      <c r="A54" s="200"/>
      <c r="B54" s="309" t="s">
        <v>115</v>
      </c>
      <c r="C54" s="592">
        <v>14262</v>
      </c>
      <c r="D54" s="592">
        <v>1968</v>
      </c>
      <c r="E54" s="592">
        <v>4589</v>
      </c>
      <c r="F54" s="592">
        <v>20819</v>
      </c>
      <c r="G54" s="200"/>
    </row>
    <row r="55" spans="1:8" ht="14.25" customHeight="1" x14ac:dyDescent="0.2">
      <c r="A55" s="200"/>
      <c r="B55" s="309" t="s">
        <v>116</v>
      </c>
      <c r="C55" s="592">
        <v>13838</v>
      </c>
      <c r="D55" s="592">
        <v>1907</v>
      </c>
      <c r="E55" s="592">
        <v>4553</v>
      </c>
      <c r="F55" s="592">
        <v>20298</v>
      </c>
      <c r="G55" s="200"/>
    </row>
    <row r="56" spans="1:8" x14ac:dyDescent="0.2">
      <c r="B56" s="309" t="s">
        <v>117</v>
      </c>
      <c r="C56" s="592">
        <v>14407</v>
      </c>
      <c r="D56" s="592">
        <v>1939</v>
      </c>
      <c r="E56" s="592">
        <v>4426</v>
      </c>
      <c r="F56" s="592">
        <v>20772</v>
      </c>
    </row>
    <row r="57" spans="1:8" x14ac:dyDescent="0.2">
      <c r="B57" s="309" t="s">
        <v>118</v>
      </c>
      <c r="C57" s="592">
        <v>14200</v>
      </c>
      <c r="D57" s="592">
        <v>1941</v>
      </c>
      <c r="E57" s="592">
        <v>4354</v>
      </c>
      <c r="F57" s="592">
        <v>20495</v>
      </c>
    </row>
    <row r="58" spans="1:8" x14ac:dyDescent="0.2">
      <c r="B58" s="309" t="s">
        <v>110</v>
      </c>
      <c r="C58" s="592">
        <v>12990</v>
      </c>
      <c r="D58" s="592">
        <v>1769</v>
      </c>
      <c r="E58" s="592">
        <v>3891</v>
      </c>
      <c r="F58" s="592">
        <v>18650</v>
      </c>
    </row>
    <row r="59" spans="1:8" x14ac:dyDescent="0.2">
      <c r="B59" s="309" t="s">
        <v>111</v>
      </c>
      <c r="C59" s="592">
        <v>14108</v>
      </c>
      <c r="D59" s="592">
        <v>1777</v>
      </c>
      <c r="E59" s="592">
        <v>4078</v>
      </c>
      <c r="F59" s="592">
        <v>19963</v>
      </c>
    </row>
    <row r="60" spans="1:8" x14ac:dyDescent="0.2">
      <c r="B60" s="309" t="s">
        <v>112</v>
      </c>
      <c r="C60" s="592">
        <v>14119</v>
      </c>
      <c r="D60" s="592">
        <v>1827</v>
      </c>
      <c r="E60" s="592">
        <v>3955</v>
      </c>
      <c r="F60" s="592">
        <v>19901</v>
      </c>
    </row>
    <row r="61" spans="1:8" x14ac:dyDescent="0.2">
      <c r="B61" s="309" t="s">
        <v>113</v>
      </c>
      <c r="C61" s="592">
        <v>13929</v>
      </c>
      <c r="D61" s="592">
        <v>1858</v>
      </c>
      <c r="E61" s="592">
        <v>3853</v>
      </c>
      <c r="F61" s="592">
        <v>19640</v>
      </c>
    </row>
    <row r="62" spans="1:8" x14ac:dyDescent="0.2">
      <c r="B62" s="309" t="s">
        <v>57</v>
      </c>
      <c r="C62" s="592">
        <v>13830</v>
      </c>
      <c r="D62" s="592">
        <v>1869</v>
      </c>
      <c r="E62" s="592">
        <v>3699</v>
      </c>
      <c r="F62" s="592">
        <v>19398</v>
      </c>
    </row>
    <row r="63" spans="1:8" x14ac:dyDescent="0.2">
      <c r="B63" s="309" t="s">
        <v>58</v>
      </c>
      <c r="C63" s="592">
        <v>13087</v>
      </c>
      <c r="D63" s="592">
        <v>1844</v>
      </c>
      <c r="E63" s="592">
        <v>3455</v>
      </c>
      <c r="F63" s="592">
        <v>18386</v>
      </c>
    </row>
    <row r="64" spans="1:8" x14ac:dyDescent="0.2">
      <c r="B64" s="309" t="s">
        <v>59</v>
      </c>
      <c r="C64" s="592">
        <v>13537</v>
      </c>
      <c r="D64" s="592">
        <v>2019</v>
      </c>
      <c r="E64" s="592">
        <v>3505</v>
      </c>
      <c r="F64" s="592">
        <v>19061</v>
      </c>
    </row>
    <row r="65" spans="2:6" x14ac:dyDescent="0.2">
      <c r="B65" s="309" t="s">
        <v>60</v>
      </c>
      <c r="C65" s="592">
        <v>12208</v>
      </c>
      <c r="D65" s="592">
        <v>1943</v>
      </c>
      <c r="E65" s="592">
        <v>3338</v>
      </c>
      <c r="F65" s="592">
        <v>17489</v>
      </c>
    </row>
    <row r="66" spans="2:6" x14ac:dyDescent="0.2">
      <c r="B66" s="309" t="s">
        <v>61</v>
      </c>
      <c r="C66" s="592">
        <v>10925</v>
      </c>
      <c r="D66" s="592">
        <v>1748</v>
      </c>
      <c r="E66" s="592">
        <v>2949</v>
      </c>
      <c r="F66" s="592">
        <v>15622</v>
      </c>
    </row>
    <row r="67" spans="2:6" x14ac:dyDescent="0.2">
      <c r="B67" s="193" t="s">
        <v>6</v>
      </c>
      <c r="C67" s="592">
        <v>12268</v>
      </c>
      <c r="D67" s="592">
        <v>2223</v>
      </c>
      <c r="E67" s="592">
        <v>3200</v>
      </c>
      <c r="F67" s="592">
        <v>17691</v>
      </c>
    </row>
    <row r="68" spans="2:6" x14ac:dyDescent="0.2">
      <c r="B68" s="193" t="s">
        <v>7</v>
      </c>
      <c r="C68" s="592">
        <v>11620</v>
      </c>
      <c r="D68" s="592">
        <v>2331</v>
      </c>
      <c r="E68" s="592">
        <v>3089</v>
      </c>
      <c r="F68" s="592">
        <v>17040</v>
      </c>
    </row>
    <row r="69" spans="2:6" x14ac:dyDescent="0.2">
      <c r="B69" s="309" t="s">
        <v>8</v>
      </c>
      <c r="C69" s="592">
        <v>12037</v>
      </c>
      <c r="D69" s="592">
        <v>2470</v>
      </c>
      <c r="E69" s="592">
        <v>3049</v>
      </c>
      <c r="F69" s="592">
        <v>17556</v>
      </c>
    </row>
    <row r="70" spans="2:6" x14ac:dyDescent="0.2">
      <c r="B70" s="193" t="s">
        <v>9</v>
      </c>
      <c r="C70" s="592">
        <v>8559</v>
      </c>
      <c r="D70" s="592">
        <v>2079</v>
      </c>
      <c r="E70" s="592">
        <v>3191</v>
      </c>
      <c r="F70" s="592">
        <v>13829</v>
      </c>
    </row>
    <row r="71" spans="2:6" x14ac:dyDescent="0.2">
      <c r="B71" s="193" t="s">
        <v>10</v>
      </c>
      <c r="C71" s="592">
        <v>8280</v>
      </c>
      <c r="D71" s="592">
        <v>2103</v>
      </c>
      <c r="E71" s="592">
        <v>3269</v>
      </c>
      <c r="F71" s="592">
        <v>13652</v>
      </c>
    </row>
    <row r="72" spans="2:6" x14ac:dyDescent="0.2">
      <c r="B72" s="193" t="s">
        <v>17</v>
      </c>
      <c r="C72" s="592">
        <v>7769</v>
      </c>
      <c r="D72" s="592">
        <v>2058</v>
      </c>
      <c r="E72" s="592">
        <v>3449</v>
      </c>
      <c r="F72" s="592">
        <v>13276</v>
      </c>
    </row>
    <row r="73" spans="2:6" x14ac:dyDescent="0.2">
      <c r="B73" s="193" t="s">
        <v>136</v>
      </c>
      <c r="C73" s="592">
        <v>7817</v>
      </c>
      <c r="D73" s="592">
        <v>2087</v>
      </c>
      <c r="E73" s="592">
        <v>3270</v>
      </c>
      <c r="F73" s="592">
        <v>13174</v>
      </c>
    </row>
    <row r="74" spans="2:6" x14ac:dyDescent="0.2">
      <c r="B74" s="671" t="s">
        <v>228</v>
      </c>
      <c r="C74" s="678">
        <v>7748</v>
      </c>
      <c r="D74" s="678">
        <v>2061</v>
      </c>
      <c r="E74" s="678">
        <v>3659</v>
      </c>
      <c r="F74" s="678">
        <v>13468</v>
      </c>
    </row>
    <row r="75" spans="2:6" ht="14.25" customHeight="1" x14ac:dyDescent="0.2">
      <c r="B75" s="67" t="s">
        <v>11</v>
      </c>
    </row>
    <row r="76" spans="2:6" ht="14.25" customHeight="1" x14ac:dyDescent="0.2">
      <c r="B76" s="6" t="s">
        <v>119</v>
      </c>
    </row>
    <row r="77" spans="2:6" ht="14.25" customHeight="1" x14ac:dyDescent="0.2">
      <c r="B77" s="6" t="s">
        <v>12</v>
      </c>
      <c r="C77" s="200"/>
      <c r="D77" s="200"/>
    </row>
  </sheetData>
  <pageMargins left="0.7" right="0.7" top="0.75" bottom="0.75" header="0.3" footer="0.3"/>
  <pageSetup paperSize="9" scale="7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U51"/>
  <sheetViews>
    <sheetView zoomScaleNormal="100" workbookViewId="0"/>
  </sheetViews>
  <sheetFormatPr defaultRowHeight="14.1" customHeight="1" x14ac:dyDescent="0.2"/>
  <cols>
    <col min="1" max="1" width="8.88671875" style="12"/>
    <col min="2" max="2" width="15.77734375" style="12" customWidth="1"/>
    <col min="3" max="3" width="8.77734375" style="12" customWidth="1"/>
    <col min="4" max="5" width="11.44140625" style="12" customWidth="1"/>
    <col min="6" max="9" width="8.77734375" style="12" customWidth="1"/>
    <col min="10" max="10" width="2.77734375" style="12" customWidth="1"/>
    <col min="11" max="11" width="9.5546875" style="12" customWidth="1"/>
    <col min="12" max="12" width="3.33203125" style="12" customWidth="1"/>
    <col min="13" max="14" width="7.77734375" style="12" customWidth="1"/>
    <col min="15" max="15" width="7.21875" style="196" bestFit="1" customWidth="1"/>
    <col min="16" max="21" width="8.88671875" style="196"/>
    <col min="22" max="16384" width="8.88671875" style="12"/>
  </cols>
  <sheetData>
    <row r="1" spans="2:20" ht="14.25" customHeight="1" x14ac:dyDescent="0.2"/>
    <row r="2" spans="2:20" ht="18.600000000000001" customHeight="1" x14ac:dyDescent="0.2">
      <c r="B2" s="108" t="s">
        <v>333</v>
      </c>
      <c r="C2" s="108"/>
    </row>
    <row r="4" spans="2:20" ht="14.1" customHeight="1" x14ac:dyDescent="0.2">
      <c r="B4" s="29" t="s">
        <v>135</v>
      </c>
      <c r="C4" s="129"/>
      <c r="D4" s="4"/>
      <c r="E4" s="4"/>
      <c r="F4" s="221"/>
      <c r="G4" s="1"/>
      <c r="H4" s="1"/>
      <c r="I4" s="1"/>
      <c r="J4" s="1"/>
      <c r="K4" s="1"/>
      <c r="L4" s="1"/>
      <c r="M4" s="1"/>
      <c r="P4" s="259"/>
      <c r="Q4" s="259"/>
      <c r="R4" s="259"/>
      <c r="S4" s="259"/>
      <c r="T4" s="259"/>
    </row>
    <row r="5" spans="2:20" ht="28.5" customHeight="1" x14ac:dyDescent="0.2">
      <c r="B5" s="111"/>
      <c r="C5" s="49" t="s">
        <v>53</v>
      </c>
      <c r="D5" s="49" t="s">
        <v>52</v>
      </c>
      <c r="E5" s="49" t="s">
        <v>137</v>
      </c>
      <c r="F5" s="49" t="s">
        <v>14</v>
      </c>
      <c r="G5" s="49" t="s">
        <v>50</v>
      </c>
      <c r="H5" s="49" t="s">
        <v>49</v>
      </c>
      <c r="I5" s="49" t="s">
        <v>88</v>
      </c>
      <c r="J5" s="257"/>
      <c r="K5" s="49" t="s">
        <v>0</v>
      </c>
      <c r="L5" s="49"/>
      <c r="M5" s="258" t="s">
        <v>19</v>
      </c>
      <c r="N5" s="50"/>
      <c r="P5" s="897"/>
      <c r="Q5" s="898"/>
      <c r="R5" s="898"/>
      <c r="S5" s="898"/>
      <c r="T5" s="270"/>
    </row>
    <row r="6" spans="2:20" ht="14.25" customHeight="1" x14ac:dyDescent="0.2">
      <c r="B6" s="1"/>
      <c r="C6" s="112"/>
      <c r="D6" s="1"/>
      <c r="E6" s="1"/>
      <c r="F6" s="85"/>
      <c r="G6" s="640"/>
      <c r="H6" s="3"/>
      <c r="I6" s="3"/>
      <c r="J6" s="3"/>
      <c r="K6" s="1"/>
      <c r="L6" s="1"/>
      <c r="M6" s="1"/>
      <c r="P6" s="899"/>
      <c r="Q6" s="898"/>
      <c r="R6" s="898"/>
      <c r="S6" s="898"/>
      <c r="T6" s="270"/>
    </row>
    <row r="7" spans="2:20" ht="14.25" customHeight="1" x14ac:dyDescent="0.2">
      <c r="B7" s="55" t="s">
        <v>134</v>
      </c>
      <c r="C7" s="680">
        <v>8.0052615962822635</v>
      </c>
      <c r="D7" s="680">
        <v>7.78452607328326</v>
      </c>
      <c r="E7" s="680">
        <v>7.9141181230131492</v>
      </c>
      <c r="F7" s="680">
        <v>7.5282689688142312</v>
      </c>
      <c r="G7" s="680">
        <v>7.0423852783093279</v>
      </c>
      <c r="H7" s="680">
        <v>7.2316522163440249</v>
      </c>
      <c r="I7" s="680">
        <v>7.154798047453033</v>
      </c>
      <c r="J7" s="681"/>
      <c r="K7" s="680">
        <v>7.6907439214169226</v>
      </c>
      <c r="L7" s="682"/>
      <c r="M7" s="683">
        <v>10869</v>
      </c>
      <c r="P7" s="271"/>
      <c r="Q7" s="272"/>
      <c r="R7" s="272"/>
      <c r="S7" s="272"/>
      <c r="T7" s="270"/>
    </row>
    <row r="8" spans="2:20" ht="14.1" customHeight="1" x14ac:dyDescent="0.2">
      <c r="B8" s="9" t="s">
        <v>18</v>
      </c>
      <c r="C8" s="9"/>
      <c r="P8" s="271"/>
      <c r="Q8" s="273"/>
      <c r="R8" s="274"/>
      <c r="S8" s="275"/>
      <c r="T8" s="270"/>
    </row>
    <row r="9" spans="2:20" ht="14.1" customHeight="1" x14ac:dyDescent="0.2">
      <c r="P9" s="271"/>
      <c r="Q9" s="273"/>
      <c r="R9" s="274"/>
      <c r="S9" s="275"/>
      <c r="T9" s="270"/>
    </row>
    <row r="51" spans="2:2" ht="14.1" customHeight="1" x14ac:dyDescent="0.2">
      <c r="B51" s="1"/>
    </row>
  </sheetData>
  <mergeCells count="2">
    <mergeCell ref="P5:S5"/>
    <mergeCell ref="P6:S6"/>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29"/>
  <sheetViews>
    <sheetView workbookViewId="0"/>
  </sheetViews>
  <sheetFormatPr defaultRowHeight="12.75" customHeight="1" x14ac:dyDescent="0.2"/>
  <cols>
    <col min="1" max="20" width="8.88671875" style="37"/>
    <col min="21" max="21" width="15.33203125" style="37" customWidth="1"/>
    <col min="22" max="32" width="6.77734375" style="37" customWidth="1"/>
    <col min="33" max="16384" width="8.88671875" style="37"/>
  </cols>
  <sheetData>
    <row r="1" spans="2:32" ht="14.25" customHeight="1" x14ac:dyDescent="0.2"/>
    <row r="2" spans="2:32" ht="32.25" customHeight="1" x14ac:dyDescent="0.25">
      <c r="B2" s="846" t="s">
        <v>266</v>
      </c>
      <c r="C2" s="847"/>
      <c r="D2" s="847"/>
      <c r="E2" s="847"/>
      <c r="F2" s="847"/>
      <c r="G2" s="847"/>
      <c r="H2" s="349"/>
      <c r="I2" s="349"/>
      <c r="J2" s="349"/>
      <c r="K2" s="349"/>
      <c r="U2" s="343" t="s">
        <v>283</v>
      </c>
      <c r="V2" s="349"/>
      <c r="W2" s="349"/>
      <c r="X2" s="356"/>
      <c r="Y2" s="357"/>
      <c r="Z2" s="38"/>
      <c r="AA2" s="38"/>
      <c r="AB2" s="38"/>
      <c r="AC2" s="38"/>
      <c r="AD2" s="38"/>
      <c r="AE2" s="38"/>
    </row>
    <row r="3" spans="2:32" ht="14.25" customHeight="1" x14ac:dyDescent="0.2">
      <c r="U3" s="39"/>
      <c r="V3" s="350"/>
      <c r="W3" s="350"/>
      <c r="X3" s="350"/>
      <c r="Y3" s="358"/>
      <c r="Z3" s="350"/>
      <c r="AA3" s="350"/>
      <c r="AB3" s="350"/>
      <c r="AC3" s="350"/>
      <c r="AD3" s="350"/>
      <c r="AE3" s="350"/>
    </row>
    <row r="4" spans="2:32" ht="14.25" customHeight="1" x14ac:dyDescent="0.2">
      <c r="U4" s="351"/>
      <c r="V4" s="336" t="s">
        <v>59</v>
      </c>
      <c r="W4" s="336" t="s">
        <v>60</v>
      </c>
      <c r="X4" s="336" t="s">
        <v>61</v>
      </c>
      <c r="Y4" s="336" t="s">
        <v>6</v>
      </c>
      <c r="Z4" s="336" t="s">
        <v>7</v>
      </c>
      <c r="AA4" s="336" t="s">
        <v>8</v>
      </c>
      <c r="AB4" s="336" t="s">
        <v>9</v>
      </c>
      <c r="AC4" s="336" t="s">
        <v>10</v>
      </c>
      <c r="AD4" s="40" t="s">
        <v>17</v>
      </c>
      <c r="AE4" s="40" t="s">
        <v>136</v>
      </c>
      <c r="AF4" s="40" t="s">
        <v>228</v>
      </c>
    </row>
    <row r="5" spans="2:32" ht="14.25" customHeight="1" x14ac:dyDescent="0.2">
      <c r="T5" s="41"/>
      <c r="U5" s="220" t="s">
        <v>13</v>
      </c>
      <c r="V5" s="42">
        <v>56.012245946288111</v>
      </c>
      <c r="W5" s="42">
        <v>56.526369895844887</v>
      </c>
      <c r="X5" s="42">
        <v>55.178862823956578</v>
      </c>
      <c r="Y5" s="42">
        <v>51.477926755549078</v>
      </c>
      <c r="Z5" s="42">
        <v>46.640459537828661</v>
      </c>
      <c r="AA5" s="42">
        <v>43.099683928857942</v>
      </c>
      <c r="AB5" s="42">
        <v>42.786427220240746</v>
      </c>
      <c r="AC5" s="42">
        <v>39.504907915303193</v>
      </c>
      <c r="AD5" s="42">
        <v>35.833863993094809</v>
      </c>
      <c r="AE5" s="42">
        <v>36.718588303900894</v>
      </c>
      <c r="AF5" s="42">
        <f>'AT1.4 '!O74</f>
        <v>38.17275786595453</v>
      </c>
    </row>
    <row r="6" spans="2:32" ht="14.25" customHeight="1" x14ac:dyDescent="0.2">
      <c r="T6" s="41"/>
      <c r="U6" s="220" t="s">
        <v>14</v>
      </c>
      <c r="V6" s="42">
        <v>24.212026053536452</v>
      </c>
      <c r="W6" s="42">
        <v>27.069521283503313</v>
      </c>
      <c r="X6" s="42">
        <v>28.015006174832134</v>
      </c>
      <c r="Y6" s="42">
        <v>31.04921943622778</v>
      </c>
      <c r="Z6" s="42">
        <v>36.410936170322479</v>
      </c>
      <c r="AA6" s="42">
        <v>40.567968796379247</v>
      </c>
      <c r="AB6" s="42">
        <v>40.930044410826156</v>
      </c>
      <c r="AC6" s="42">
        <v>44.645140952885448</v>
      </c>
      <c r="AD6" s="42">
        <v>48.238322101302565</v>
      </c>
      <c r="AE6" s="42">
        <v>45.521761328400402</v>
      </c>
      <c r="AF6" s="42">
        <f>'AT1.4 '!O75</f>
        <v>46.117618673854139</v>
      </c>
    </row>
    <row r="7" spans="2:32" ht="14.25" customHeight="1" x14ac:dyDescent="0.2">
      <c r="T7" s="41"/>
      <c r="U7" s="221" t="s">
        <v>15</v>
      </c>
      <c r="V7" s="359">
        <v>19.775728000175434</v>
      </c>
      <c r="W7" s="359">
        <v>16.404108820651803</v>
      </c>
      <c r="X7" s="359">
        <v>16.806131001211284</v>
      </c>
      <c r="Y7" s="359">
        <v>17.472853808223157</v>
      </c>
      <c r="Z7" s="359">
        <v>16.948604291848856</v>
      </c>
      <c r="AA7" s="359">
        <v>16.332347274762807</v>
      </c>
      <c r="AB7" s="359">
        <v>16.283528368933091</v>
      </c>
      <c r="AC7" s="359">
        <v>15.849951131811361</v>
      </c>
      <c r="AD7" s="359">
        <v>15.927813905602639</v>
      </c>
      <c r="AE7" s="360">
        <v>17.759650367699056</v>
      </c>
      <c r="AF7" s="360">
        <f>'AT1.4 '!O78</f>
        <v>15.709623460191334</v>
      </c>
    </row>
    <row r="8" spans="2:32" ht="14.25" customHeight="1" x14ac:dyDescent="0.2">
      <c r="T8" s="41"/>
      <c r="U8" s="79"/>
      <c r="V8" s="361"/>
      <c r="W8" s="361"/>
      <c r="X8" s="361"/>
      <c r="Y8" s="361"/>
      <c r="Z8" s="361"/>
      <c r="AA8" s="361"/>
      <c r="AB8" s="361"/>
      <c r="AC8" s="361"/>
      <c r="AD8" s="361"/>
      <c r="AE8" s="361"/>
      <c r="AF8" s="361"/>
    </row>
    <row r="9" spans="2:32" ht="14.25" customHeight="1" x14ac:dyDescent="0.2">
      <c r="L9" s="38"/>
      <c r="M9" s="38"/>
      <c r="N9" s="38"/>
      <c r="O9" s="38"/>
      <c r="T9" s="41"/>
      <c r="U9" s="80"/>
      <c r="V9" s="81"/>
      <c r="W9" s="81"/>
      <c r="X9" s="81"/>
      <c r="Y9" s="81"/>
      <c r="Z9" s="81"/>
      <c r="AA9" s="81"/>
      <c r="AB9" s="81"/>
      <c r="AC9" s="81"/>
      <c r="AD9" s="81"/>
      <c r="AE9" s="81"/>
      <c r="AF9" s="81"/>
    </row>
    <row r="10" spans="2:32" ht="14.25" customHeight="1" x14ac:dyDescent="0.2">
      <c r="L10" s="38"/>
      <c r="M10" s="38"/>
      <c r="N10" s="38"/>
      <c r="O10" s="38"/>
    </row>
    <row r="11" spans="2:32" ht="14.25" customHeight="1" x14ac:dyDescent="0.2">
      <c r="L11" s="38"/>
      <c r="M11" s="38"/>
      <c r="N11" s="38"/>
      <c r="O11" s="38"/>
      <c r="S11" s="352"/>
      <c r="T11" s="41"/>
    </row>
    <row r="12" spans="2:32" ht="14.25" customHeight="1" x14ac:dyDescent="0.2">
      <c r="L12" s="38"/>
      <c r="M12" s="38"/>
      <c r="N12" s="38"/>
      <c r="S12" s="352"/>
    </row>
    <row r="13" spans="2:32" ht="14.25" customHeight="1" x14ac:dyDescent="0.2">
      <c r="L13" s="38"/>
      <c r="M13" s="38"/>
      <c r="N13" s="38"/>
      <c r="S13" s="352"/>
    </row>
    <row r="14" spans="2:32" ht="14.25" customHeight="1" x14ac:dyDescent="0.2">
      <c r="L14" s="38"/>
      <c r="M14" s="38"/>
      <c r="N14" s="38"/>
      <c r="S14" s="352"/>
    </row>
    <row r="15" spans="2:32" ht="14.25" customHeight="1" x14ac:dyDescent="0.2">
      <c r="L15" s="353"/>
      <c r="M15" s="38"/>
      <c r="N15" s="38"/>
      <c r="S15" s="352"/>
      <c r="U15" s="75"/>
    </row>
    <row r="16" spans="2:32" ht="14.25" customHeight="1" x14ac:dyDescent="0.2">
      <c r="L16" s="353"/>
      <c r="M16" s="38"/>
      <c r="N16" s="38"/>
      <c r="U16" s="75"/>
    </row>
    <row r="17" spans="2:21" ht="14.25" customHeight="1" x14ac:dyDescent="0.25">
      <c r="L17" s="349"/>
      <c r="U17" s="75"/>
    </row>
    <row r="18" spans="2:21" ht="14.25" customHeight="1" x14ac:dyDescent="0.2">
      <c r="U18" s="75"/>
    </row>
    <row r="19" spans="2:21" ht="14.25" customHeight="1" x14ac:dyDescent="0.2">
      <c r="U19" s="75"/>
    </row>
    <row r="20" spans="2:21" ht="14.25" customHeight="1" x14ac:dyDescent="0.2">
      <c r="B20" s="43" t="s">
        <v>291</v>
      </c>
      <c r="U20" s="35"/>
    </row>
    <row r="21" spans="2:21" ht="14.25" customHeight="1" x14ac:dyDescent="0.2">
      <c r="B21" s="43" t="s">
        <v>183</v>
      </c>
      <c r="C21" s="354"/>
      <c r="D21" s="354"/>
      <c r="E21" s="354"/>
      <c r="F21" s="354"/>
      <c r="G21" s="354"/>
    </row>
    <row r="22" spans="2:21" s="822" customFormat="1" ht="24" customHeight="1" x14ac:dyDescent="0.2">
      <c r="B22" s="848" t="s">
        <v>292</v>
      </c>
      <c r="C22" s="847"/>
      <c r="D22" s="847"/>
      <c r="E22" s="847"/>
      <c r="F22" s="847"/>
      <c r="G22" s="847"/>
    </row>
    <row r="23" spans="2:21" s="822" customFormat="1" ht="14.25" customHeight="1" x14ac:dyDescent="0.2">
      <c r="B23" s="848" t="s">
        <v>184</v>
      </c>
      <c r="C23" s="847"/>
      <c r="D23" s="847"/>
      <c r="E23" s="847"/>
      <c r="F23" s="847"/>
      <c r="G23" s="847"/>
    </row>
    <row r="24" spans="2:21" ht="14.25" customHeight="1" x14ac:dyDescent="0.2">
      <c r="B24" s="354" t="s">
        <v>16</v>
      </c>
      <c r="C24" s="354"/>
      <c r="D24" s="354"/>
      <c r="E24" s="354"/>
      <c r="F24" s="354"/>
      <c r="G24" s="354"/>
      <c r="H24" s="354"/>
      <c r="I24" s="354"/>
      <c r="J24" s="354"/>
      <c r="K24" s="354"/>
    </row>
    <row r="25" spans="2:21" ht="14.25" customHeight="1" x14ac:dyDescent="0.2">
      <c r="B25" s="44" t="s">
        <v>203</v>
      </c>
      <c r="C25" s="354"/>
      <c r="D25" s="354"/>
      <c r="E25" s="354"/>
      <c r="F25" s="354"/>
      <c r="G25" s="354"/>
      <c r="H25" s="354"/>
      <c r="I25" s="354"/>
      <c r="J25" s="354"/>
      <c r="K25" s="354"/>
    </row>
    <row r="26" spans="2:21" ht="14.25" customHeight="1" x14ac:dyDescent="0.2">
      <c r="B26" s="6" t="s">
        <v>12</v>
      </c>
      <c r="H26" s="354"/>
      <c r="I26" s="354"/>
      <c r="J26" s="354"/>
      <c r="K26" s="354"/>
    </row>
    <row r="27" spans="2:21" ht="14.25" customHeight="1" x14ac:dyDescent="0.2">
      <c r="H27" s="354"/>
      <c r="I27" s="354"/>
      <c r="J27" s="354"/>
      <c r="K27" s="354"/>
    </row>
    <row r="28" spans="2:21" ht="14.25" customHeight="1" x14ac:dyDescent="0.2">
      <c r="H28" s="354"/>
      <c r="I28" s="354"/>
      <c r="J28" s="354"/>
      <c r="K28" s="354"/>
    </row>
    <row r="29" spans="2:21" ht="14.25" customHeight="1" x14ac:dyDescent="0.2"/>
  </sheetData>
  <mergeCells count="3">
    <mergeCell ref="B2:G2"/>
    <mergeCell ref="B22:G22"/>
    <mergeCell ref="B23:G23"/>
  </mergeCells>
  <pageMargins left="0.7" right="0.7" top="0.75" bottom="0.75" header="0.3" footer="0.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62"/>
  <sheetViews>
    <sheetView zoomScaleNormal="100" workbookViewId="0"/>
  </sheetViews>
  <sheetFormatPr defaultRowHeight="12.75" customHeight="1" x14ac:dyDescent="0.2"/>
  <cols>
    <col min="1" max="8" width="8.88671875" style="362"/>
    <col min="9" max="9" width="7.109375" style="362" customWidth="1"/>
    <col min="10" max="20" width="8.88671875" style="362"/>
    <col min="21" max="21" width="22.33203125" style="362" customWidth="1"/>
    <col min="22" max="25" width="8.33203125" style="362" customWidth="1"/>
    <col min="26" max="26" width="10" style="362" customWidth="1"/>
    <col min="27" max="16384" width="8.88671875" style="362"/>
  </cols>
  <sheetData>
    <row r="1" spans="1:27" ht="14.25" customHeight="1" x14ac:dyDescent="0.2">
      <c r="D1" s="363"/>
      <c r="E1" s="363"/>
      <c r="F1" s="363"/>
    </row>
    <row r="2" spans="1:27" s="366" customFormat="1" ht="18.75" customHeight="1" x14ac:dyDescent="0.25">
      <c r="A2" s="362"/>
      <c r="B2" s="721" t="s">
        <v>279</v>
      </c>
      <c r="C2" s="365"/>
      <c r="D2" s="362"/>
      <c r="E2" s="362"/>
      <c r="F2" s="362"/>
      <c r="G2" s="362"/>
      <c r="I2" s="367"/>
      <c r="J2" s="367"/>
      <c r="K2" s="367"/>
      <c r="L2" s="368"/>
      <c r="M2" s="367"/>
      <c r="U2" s="369" t="s">
        <v>302</v>
      </c>
      <c r="V2" s="370"/>
      <c r="W2" s="370"/>
      <c r="X2" s="370"/>
      <c r="Y2" s="370"/>
      <c r="Z2" s="370"/>
    </row>
    <row r="3" spans="1:27" s="366" customFormat="1" ht="15" customHeight="1" x14ac:dyDescent="0.25">
      <c r="A3" s="362"/>
      <c r="B3" s="362"/>
      <c r="C3" s="362"/>
      <c r="D3" s="362"/>
      <c r="E3" s="362"/>
      <c r="F3" s="362"/>
      <c r="G3" s="362"/>
      <c r="H3" s="367"/>
      <c r="I3" s="367"/>
      <c r="J3" s="367"/>
      <c r="K3" s="367"/>
      <c r="L3" s="368"/>
      <c r="M3" s="367"/>
      <c r="U3" s="371"/>
      <c r="V3" s="371"/>
      <c r="W3" s="371"/>
      <c r="X3" s="371"/>
      <c r="Y3" s="371"/>
      <c r="Z3" s="371"/>
    </row>
    <row r="4" spans="1:27" ht="39" x14ac:dyDescent="0.25">
      <c r="B4" s="372"/>
      <c r="C4" s="372"/>
      <c r="J4" s="366"/>
      <c r="U4" s="695"/>
      <c r="V4" s="40" t="s">
        <v>264</v>
      </c>
      <c r="W4" s="40" t="s">
        <v>267</v>
      </c>
      <c r="X4" s="40" t="s">
        <v>14</v>
      </c>
      <c r="Y4" s="40" t="s">
        <v>15</v>
      </c>
    </row>
    <row r="5" spans="1:27" ht="15" customHeight="1" x14ac:dyDescent="0.2">
      <c r="U5" s="377"/>
      <c r="V5" s="377"/>
      <c r="W5" s="696"/>
      <c r="X5" s="696"/>
      <c r="Y5" s="694" t="s">
        <v>5</v>
      </c>
    </row>
    <row r="6" spans="1:27" ht="15" customHeight="1" x14ac:dyDescent="0.2">
      <c r="U6" s="306" t="s">
        <v>275</v>
      </c>
      <c r="V6" s="623">
        <v>19.850473608910875</v>
      </c>
      <c r="W6" s="623">
        <v>4.4818570110995637</v>
      </c>
      <c r="X6" s="623">
        <v>21.347909061417823</v>
      </c>
      <c r="Y6" s="623">
        <v>44.876570968364348</v>
      </c>
    </row>
    <row r="7" spans="1:27" ht="15" customHeight="1" x14ac:dyDescent="0.2">
      <c r="U7" s="306" t="s">
        <v>276</v>
      </c>
      <c r="V7" s="623">
        <v>23.351077384532498</v>
      </c>
      <c r="W7" s="623">
        <v>9.5131858257000843</v>
      </c>
      <c r="X7" s="623">
        <v>23.741190495653242</v>
      </c>
      <c r="Y7" s="623">
        <v>26.729733144105143</v>
      </c>
    </row>
    <row r="8" spans="1:27" ht="15" customHeight="1" x14ac:dyDescent="0.2">
      <c r="U8" s="306" t="s">
        <v>273</v>
      </c>
      <c r="V8" s="623">
        <v>21.181245490646898</v>
      </c>
      <c r="W8" s="623">
        <v>18.546615915234803</v>
      </c>
      <c r="X8" s="623">
        <v>22.033876407234235</v>
      </c>
      <c r="Y8" s="623">
        <v>17.716429385851402</v>
      </c>
    </row>
    <row r="9" spans="1:27" ht="15" customHeight="1" x14ac:dyDescent="0.2">
      <c r="U9" s="306" t="s">
        <v>274</v>
      </c>
      <c r="V9" s="623">
        <v>18.864960560833424</v>
      </c>
      <c r="W9" s="623">
        <v>29.398467857727042</v>
      </c>
      <c r="X9" s="623">
        <v>18.631069501728348</v>
      </c>
      <c r="Y9" s="623">
        <v>8.0191683186587497</v>
      </c>
    </row>
    <row r="10" spans="1:27" ht="15" customHeight="1" x14ac:dyDescent="0.2">
      <c r="U10" s="306" t="s">
        <v>277</v>
      </c>
      <c r="V10" s="623">
        <v>16.752242955075875</v>
      </c>
      <c r="W10" s="623">
        <v>38.059873390238508</v>
      </c>
      <c r="X10" s="623">
        <v>14.245954533966533</v>
      </c>
      <c r="Y10" s="623">
        <v>2.6580981830203059</v>
      </c>
      <c r="Z10" s="366"/>
    </row>
    <row r="11" spans="1:27" ht="15" customHeight="1" x14ac:dyDescent="0.2">
      <c r="U11" s="693"/>
      <c r="V11" s="692"/>
      <c r="W11" s="692"/>
      <c r="X11" s="692"/>
      <c r="Y11" s="692"/>
      <c r="Z11" s="374"/>
    </row>
    <row r="13" spans="1:27" ht="14.25" customHeight="1" x14ac:dyDescent="0.2">
      <c r="U13" s="366"/>
      <c r="V13" s="375"/>
      <c r="W13" s="376"/>
      <c r="X13" s="376"/>
      <c r="Y13" s="376"/>
      <c r="Z13" s="376"/>
    </row>
    <row r="14" spans="1:27" ht="14.25" customHeight="1" x14ac:dyDescent="0.2">
      <c r="U14" s="366"/>
      <c r="V14" s="366"/>
      <c r="W14" s="366"/>
      <c r="X14" s="366"/>
      <c r="Y14" s="366"/>
      <c r="Z14" s="366"/>
      <c r="AA14" s="366"/>
    </row>
    <row r="15" spans="1:27" ht="14.25" customHeight="1" x14ac:dyDescent="0.2"/>
    <row r="16" spans="1:27" ht="14.25" customHeight="1" x14ac:dyDescent="0.2"/>
    <row r="17" spans="1:9" ht="14.25" customHeight="1" x14ac:dyDescent="0.2"/>
    <row r="18" spans="1:9" ht="14.25" customHeight="1" x14ac:dyDescent="0.2"/>
    <row r="19" spans="1:9" ht="14.25" customHeight="1" x14ac:dyDescent="0.2"/>
    <row r="20" spans="1:9" ht="14.25" customHeight="1" x14ac:dyDescent="0.2"/>
    <row r="21" spans="1:9" ht="14.25" customHeight="1" x14ac:dyDescent="0.2"/>
    <row r="22" spans="1:9" ht="14.25" customHeight="1" x14ac:dyDescent="0.2">
      <c r="A22" s="377"/>
      <c r="C22" s="365"/>
    </row>
    <row r="23" spans="1:9" ht="12.75" customHeight="1" x14ac:dyDescent="0.2">
      <c r="B23" s="365"/>
      <c r="C23" s="365"/>
    </row>
    <row r="24" spans="1:9" ht="12.75" customHeight="1" x14ac:dyDescent="0.2">
      <c r="B24" s="365"/>
    </row>
    <row r="25" spans="1:9" ht="12.75" customHeight="1" x14ac:dyDescent="0.2">
      <c r="B25" s="365"/>
      <c r="I25" s="388"/>
    </row>
    <row r="33" spans="2:2" ht="14.25" customHeight="1" x14ac:dyDescent="0.2">
      <c r="B33" s="365" t="s">
        <v>176</v>
      </c>
    </row>
    <row r="34" spans="2:2" ht="14.25" customHeight="1" x14ac:dyDescent="0.2">
      <c r="B34" s="365" t="s">
        <v>278</v>
      </c>
    </row>
    <row r="35" spans="2:2" ht="14.25" customHeight="1" x14ac:dyDescent="0.2">
      <c r="B35" s="365" t="s">
        <v>185</v>
      </c>
    </row>
    <row r="36" spans="2:2" ht="12.75" customHeight="1" x14ac:dyDescent="0.2">
      <c r="B36" s="365"/>
    </row>
    <row r="37" spans="2:2" ht="12.75" customHeight="1" x14ac:dyDescent="0.2">
      <c r="B37" s="365"/>
    </row>
    <row r="38" spans="2:2" ht="12.75" customHeight="1" x14ac:dyDescent="0.2">
      <c r="B38" s="365"/>
    </row>
    <row r="39" spans="2:2" ht="12.75" customHeight="1" x14ac:dyDescent="0.2">
      <c r="B39" s="365"/>
    </row>
    <row r="40" spans="2:2" ht="12.75" customHeight="1" x14ac:dyDescent="0.2">
      <c r="B40" s="365"/>
    </row>
    <row r="41" spans="2:2" ht="12.75" customHeight="1" x14ac:dyDescent="0.2">
      <c r="B41" s="365"/>
    </row>
    <row r="48" spans="2:2" ht="12.75" customHeight="1" x14ac:dyDescent="0.2">
      <c r="B48" s="365"/>
    </row>
    <row r="49" spans="2:2" ht="12.75" customHeight="1" x14ac:dyDescent="0.2">
      <c r="B49" s="365"/>
    </row>
    <row r="50" spans="2:2" ht="12.75" customHeight="1" x14ac:dyDescent="0.2">
      <c r="B50" s="365"/>
    </row>
    <row r="60" spans="2:2" ht="12.75" customHeight="1" x14ac:dyDescent="0.2">
      <c r="B60" s="365"/>
    </row>
    <row r="61" spans="2:2" ht="12.75" customHeight="1" x14ac:dyDescent="0.2">
      <c r="B61" s="365"/>
    </row>
    <row r="62" spans="2:2" ht="12.75" customHeight="1" x14ac:dyDescent="0.2">
      <c r="B62" s="365"/>
    </row>
  </sheetData>
  <pageMargins left="0.7" right="0.7" top="0.75" bottom="0.75" header="0.3" footer="0.3"/>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4"/>
  <sheetViews>
    <sheetView workbookViewId="0"/>
  </sheetViews>
  <sheetFormatPr defaultRowHeight="14.25" x14ac:dyDescent="0.2"/>
  <cols>
    <col min="1" max="19" width="8.88671875" style="709"/>
    <col min="20" max="20" width="20.33203125" style="709" customWidth="1"/>
    <col min="21" max="16384" width="8.88671875" style="709"/>
  </cols>
  <sheetData>
    <row r="1" spans="1:24" ht="14.25" customHeight="1" x14ac:dyDescent="0.2"/>
    <row r="2" spans="1:24" s="826" customFormat="1" ht="28.5" customHeight="1" x14ac:dyDescent="0.25">
      <c r="A2" s="824"/>
      <c r="B2" s="849" t="s">
        <v>284</v>
      </c>
      <c r="C2" s="850"/>
      <c r="D2" s="850"/>
      <c r="E2" s="850"/>
      <c r="F2" s="850"/>
      <c r="G2" s="850"/>
      <c r="H2" s="825"/>
      <c r="O2" s="244"/>
      <c r="P2" s="244"/>
      <c r="Q2" s="827"/>
      <c r="R2" s="827"/>
      <c r="T2" s="828"/>
      <c r="U2" s="829"/>
      <c r="V2" s="829"/>
      <c r="W2" s="829"/>
      <c r="X2" s="829"/>
    </row>
    <row r="3" spans="1:24" ht="15.75" x14ac:dyDescent="0.25">
      <c r="B3" s="830"/>
      <c r="O3" s="831"/>
      <c r="P3" s="831"/>
      <c r="Q3" s="827"/>
      <c r="R3" s="827"/>
      <c r="T3" s="832" t="s">
        <v>303</v>
      </c>
      <c r="U3" s="833"/>
      <c r="V3" s="833"/>
      <c r="W3" s="829"/>
      <c r="X3" s="829"/>
    </row>
    <row r="4" spans="1:24" ht="30" customHeight="1" x14ac:dyDescent="0.2">
      <c r="O4" s="829"/>
      <c r="P4" s="829"/>
      <c r="Q4" s="829"/>
      <c r="R4" s="829"/>
      <c r="T4" s="834"/>
      <c r="U4" s="598" t="s">
        <v>280</v>
      </c>
      <c r="V4" s="598" t="s">
        <v>267</v>
      </c>
    </row>
    <row r="5" spans="1:24" ht="14.25" customHeight="1" x14ac:dyDescent="0.2">
      <c r="T5" s="835"/>
      <c r="U5" s="835"/>
      <c r="V5" s="836" t="s">
        <v>5</v>
      </c>
    </row>
    <row r="6" spans="1:24" ht="14.25" customHeight="1" x14ac:dyDescent="0.2">
      <c r="T6" s="306" t="s">
        <v>268</v>
      </c>
      <c r="U6" s="623">
        <v>4.7088946273609951</v>
      </c>
      <c r="V6" s="623">
        <v>4.4818570110995637</v>
      </c>
      <c r="X6" s="837"/>
    </row>
    <row r="7" spans="1:24" ht="14.25" customHeight="1" x14ac:dyDescent="0.2">
      <c r="T7" s="306" t="s">
        <v>269</v>
      </c>
      <c r="U7" s="623">
        <v>7.0366292980620404</v>
      </c>
      <c r="V7" s="623">
        <v>9.5131858257000843</v>
      </c>
      <c r="X7" s="837"/>
    </row>
    <row r="8" spans="1:24" ht="14.25" customHeight="1" x14ac:dyDescent="0.2">
      <c r="T8" s="306" t="s">
        <v>270</v>
      </c>
      <c r="U8" s="623">
        <v>23.156886373262591</v>
      </c>
      <c r="V8" s="623">
        <v>18.546615915234803</v>
      </c>
      <c r="X8" s="837"/>
    </row>
    <row r="9" spans="1:24" ht="14.25" customHeight="1" x14ac:dyDescent="0.2">
      <c r="T9" s="306" t="s">
        <v>271</v>
      </c>
      <c r="U9" s="712">
        <v>32.283486054949869</v>
      </c>
      <c r="V9" s="712">
        <v>29.398467857727042</v>
      </c>
      <c r="X9" s="837"/>
    </row>
    <row r="10" spans="1:24" x14ac:dyDescent="0.2">
      <c r="T10" s="307" t="s">
        <v>272</v>
      </c>
      <c r="U10" s="713">
        <v>32.814103646364465</v>
      </c>
      <c r="V10" s="713">
        <v>38.059873390238508</v>
      </c>
    </row>
    <row r="12" spans="1:24" ht="14.25" customHeight="1" x14ac:dyDescent="0.2">
      <c r="N12" s="838"/>
      <c r="O12" s="839"/>
      <c r="P12" s="840"/>
    </row>
    <row r="13" spans="1:24" ht="14.25" customHeight="1" x14ac:dyDescent="0.2">
      <c r="N13" s="841"/>
      <c r="O13" s="838"/>
      <c r="P13" s="838"/>
      <c r="Q13" s="837"/>
    </row>
    <row r="14" spans="1:24" ht="14.25" customHeight="1" x14ac:dyDescent="0.2">
      <c r="N14" s="841"/>
      <c r="O14" s="838"/>
      <c r="P14" s="838"/>
      <c r="Q14" s="837"/>
    </row>
    <row r="15" spans="1:24" ht="14.25" customHeight="1" x14ac:dyDescent="0.2">
      <c r="N15" s="841"/>
      <c r="Q15" s="837"/>
    </row>
    <row r="16" spans="1:24" ht="14.25" customHeight="1" x14ac:dyDescent="0.2">
      <c r="N16" s="841"/>
      <c r="Q16" s="837"/>
    </row>
    <row r="20" spans="2:6" ht="14.25" customHeight="1" x14ac:dyDescent="0.2">
      <c r="B20" s="842" t="s">
        <v>281</v>
      </c>
    </row>
    <row r="21" spans="2:6" ht="14.25" customHeight="1" x14ac:dyDescent="0.2">
      <c r="B21" s="843" t="s">
        <v>296</v>
      </c>
    </row>
    <row r="22" spans="2:6" ht="14.25" customHeight="1" x14ac:dyDescent="0.2">
      <c r="B22" s="843" t="s">
        <v>185</v>
      </c>
    </row>
    <row r="23" spans="2:6" ht="14.25" customHeight="1" x14ac:dyDescent="0.2">
      <c r="B23" s="843"/>
      <c r="C23" s="842"/>
      <c r="D23" s="842"/>
      <c r="E23" s="842"/>
      <c r="F23" s="842"/>
    </row>
    <row r="24" spans="2:6" ht="14.25" customHeight="1" x14ac:dyDescent="0.2">
      <c r="B24" s="843"/>
      <c r="C24" s="842"/>
      <c r="D24" s="842"/>
      <c r="E24" s="842"/>
      <c r="F24" s="842"/>
    </row>
  </sheetData>
  <mergeCells count="1">
    <mergeCell ref="B2:G2"/>
  </mergeCells>
  <pageMargins left="0.7" right="0.7"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1"/>
  <sheetViews>
    <sheetView zoomScaleNormal="100" workbookViewId="0"/>
  </sheetViews>
  <sheetFormatPr defaultRowHeight="12.75" customHeight="1" x14ac:dyDescent="0.2"/>
  <cols>
    <col min="1" max="8" width="8.88671875" style="362"/>
    <col min="9" max="9" width="7.109375" style="362" customWidth="1"/>
    <col min="10" max="20" width="8.88671875" style="362"/>
    <col min="21" max="25" width="8.33203125" style="362" customWidth="1"/>
    <col min="26" max="26" width="10" style="362" customWidth="1"/>
    <col min="27" max="16384" width="8.88671875" style="362"/>
  </cols>
  <sheetData>
    <row r="1" spans="1:27" ht="14.25" customHeight="1" x14ac:dyDescent="0.2">
      <c r="D1" s="363"/>
      <c r="E1" s="363"/>
      <c r="F1" s="363"/>
    </row>
    <row r="2" spans="1:27" s="366" customFormat="1" ht="31.5" customHeight="1" x14ac:dyDescent="0.25">
      <c r="A2" s="362"/>
      <c r="B2" s="849" t="s">
        <v>301</v>
      </c>
      <c r="C2" s="847"/>
      <c r="D2" s="847"/>
      <c r="E2" s="847"/>
      <c r="F2" s="847"/>
      <c r="G2" s="847"/>
      <c r="H2" s="847"/>
      <c r="I2" s="367"/>
      <c r="J2" s="367"/>
      <c r="K2" s="367"/>
      <c r="L2" s="368"/>
      <c r="M2" s="367"/>
      <c r="U2" s="369" t="s">
        <v>300</v>
      </c>
      <c r="V2" s="370"/>
      <c r="W2" s="370"/>
      <c r="X2" s="370"/>
      <c r="Y2" s="370"/>
      <c r="Z2" s="370"/>
    </row>
    <row r="3" spans="1:27" s="366" customFormat="1" ht="15" x14ac:dyDescent="0.25">
      <c r="A3" s="362"/>
      <c r="B3" s="362"/>
      <c r="C3" s="362"/>
      <c r="D3" s="362"/>
      <c r="E3" s="362"/>
      <c r="F3" s="362"/>
      <c r="G3" s="362"/>
      <c r="H3" s="367"/>
      <c r="I3" s="367"/>
      <c r="J3" s="367"/>
      <c r="K3" s="367"/>
      <c r="L3" s="368"/>
      <c r="M3" s="367"/>
      <c r="U3" s="371"/>
      <c r="V3" s="371"/>
      <c r="W3" s="371"/>
      <c r="X3" s="371"/>
      <c r="Y3" s="371"/>
      <c r="Z3" s="371"/>
    </row>
    <row r="4" spans="1:27" ht="26.25" x14ac:dyDescent="0.25">
      <c r="B4" s="372"/>
      <c r="C4" s="372"/>
      <c r="J4" s="366"/>
      <c r="U4" s="773"/>
      <c r="V4" s="774" t="s">
        <v>14</v>
      </c>
      <c r="W4" s="774" t="s">
        <v>15</v>
      </c>
    </row>
    <row r="5" spans="1:27" ht="15" customHeight="1" x14ac:dyDescent="0.2">
      <c r="U5" s="366"/>
      <c r="V5" s="720"/>
      <c r="W5" s="694" t="s">
        <v>5</v>
      </c>
    </row>
    <row r="6" spans="1:27" ht="15" customHeight="1" x14ac:dyDescent="0.2">
      <c r="U6" s="90" t="s">
        <v>6</v>
      </c>
      <c r="V6" s="223">
        <v>59.194115620665933</v>
      </c>
      <c r="W6" s="223">
        <v>27.1220202847949</v>
      </c>
    </row>
    <row r="7" spans="1:27" ht="15" customHeight="1" x14ac:dyDescent="0.2">
      <c r="U7" s="90" t="s">
        <v>7</v>
      </c>
      <c r="V7" s="223">
        <v>60.357508907106983</v>
      </c>
      <c r="W7" s="223">
        <v>24.405254491086247</v>
      </c>
    </row>
    <row r="8" spans="1:27" ht="15" customHeight="1" x14ac:dyDescent="0.2">
      <c r="U8" s="90" t="s">
        <v>8</v>
      </c>
      <c r="V8" s="223">
        <v>59.2565252019063</v>
      </c>
      <c r="W8" s="223">
        <v>22.80120731833809</v>
      </c>
      <c r="X8" s="366"/>
      <c r="Y8" s="366"/>
    </row>
    <row r="9" spans="1:27" ht="15" customHeight="1" x14ac:dyDescent="0.2">
      <c r="U9" s="178" t="s">
        <v>9</v>
      </c>
      <c r="V9" s="223">
        <v>58.984405144855032</v>
      </c>
      <c r="W9" s="223">
        <v>20.302649185349015</v>
      </c>
      <c r="X9" s="366"/>
      <c r="Y9" s="366"/>
    </row>
    <row r="10" spans="1:27" ht="15" customHeight="1" x14ac:dyDescent="0.2">
      <c r="U10" s="178" t="s">
        <v>10</v>
      </c>
      <c r="V10" s="223">
        <v>60.685797249529358</v>
      </c>
      <c r="W10" s="223">
        <v>22.643597079574295</v>
      </c>
      <c r="X10" s="374"/>
      <c r="Y10" s="374"/>
      <c r="Z10" s="366"/>
    </row>
    <row r="11" spans="1:27" ht="15" customHeight="1" x14ac:dyDescent="0.2">
      <c r="U11" s="178" t="s">
        <v>17</v>
      </c>
      <c r="V11" s="223">
        <v>61.051773935817906</v>
      </c>
      <c r="W11" s="223">
        <v>25.195534404034333</v>
      </c>
      <c r="X11" s="366"/>
      <c r="Y11" s="366"/>
      <c r="Z11" s="374"/>
    </row>
    <row r="12" spans="1:27" ht="12.75" customHeight="1" x14ac:dyDescent="0.2">
      <c r="U12" s="383" t="s">
        <v>136</v>
      </c>
      <c r="V12" s="384">
        <v>57.123097466019502</v>
      </c>
      <c r="W12" s="384">
        <v>23.845770272824709</v>
      </c>
      <c r="X12" s="376"/>
      <c r="Y12" s="376"/>
    </row>
    <row r="13" spans="1:27" ht="14.25" customHeight="1" x14ac:dyDescent="0.2">
      <c r="U13" s="202" t="s">
        <v>228</v>
      </c>
      <c r="V13" s="224">
        <f>AT1.11!C25</f>
        <v>59.464258394022231</v>
      </c>
      <c r="W13" s="224">
        <f>AT1.11!F25</f>
        <v>26.818451016293459</v>
      </c>
      <c r="X13" s="366"/>
      <c r="Y13" s="366"/>
      <c r="Z13" s="376"/>
    </row>
    <row r="14" spans="1:27" ht="14.25" customHeight="1" x14ac:dyDescent="0.2">
      <c r="X14" s="223"/>
      <c r="Y14" s="223"/>
      <c r="Z14" s="223"/>
      <c r="AA14" s="366"/>
    </row>
    <row r="15" spans="1:27" ht="14.25" customHeight="1" x14ac:dyDescent="0.2">
      <c r="U15" s="366"/>
      <c r="V15" s="375"/>
      <c r="W15" s="376"/>
      <c r="X15" s="223"/>
      <c r="Y15" s="223"/>
      <c r="Z15" s="223"/>
    </row>
    <row r="16" spans="1:27" ht="14.25" customHeight="1" x14ac:dyDescent="0.2">
      <c r="U16" s="366"/>
      <c r="V16" s="366"/>
      <c r="W16" s="366"/>
    </row>
    <row r="17" spans="1:23" ht="14.25" customHeight="1" x14ac:dyDescent="0.2">
      <c r="W17" s="223"/>
    </row>
    <row r="18" spans="1:23" ht="14.25" customHeight="1" x14ac:dyDescent="0.2">
      <c r="W18" s="223"/>
    </row>
    <row r="19" spans="1:23" ht="14.25" customHeight="1" x14ac:dyDescent="0.2"/>
    <row r="20" spans="1:23" ht="14.25" customHeight="1" x14ac:dyDescent="0.2"/>
    <row r="21" spans="1:23" ht="14.25" customHeight="1" x14ac:dyDescent="0.2"/>
    <row r="22" spans="1:23" ht="14.25" customHeight="1" x14ac:dyDescent="0.2">
      <c r="A22" s="377"/>
      <c r="C22" s="365"/>
    </row>
    <row r="23" spans="1:23" ht="14.25" customHeight="1" x14ac:dyDescent="0.2">
      <c r="B23" s="365" t="s">
        <v>221</v>
      </c>
    </row>
    <row r="24" spans="1:23" ht="14.25" customHeight="1" x14ac:dyDescent="0.2">
      <c r="B24" s="365" t="s">
        <v>299</v>
      </c>
    </row>
    <row r="25" spans="1:23" ht="14.25" customHeight="1" x14ac:dyDescent="0.2">
      <c r="B25" s="365" t="s">
        <v>185</v>
      </c>
    </row>
    <row r="26" spans="1:23" ht="12.75" customHeight="1" x14ac:dyDescent="0.2">
      <c r="B26" s="365"/>
    </row>
    <row r="27" spans="1:23" ht="12.75" customHeight="1" x14ac:dyDescent="0.2">
      <c r="B27" s="365"/>
    </row>
    <row r="28" spans="1:23" ht="12.75" customHeight="1" x14ac:dyDescent="0.2">
      <c r="B28" s="365"/>
    </row>
    <row r="29" spans="1:23" ht="12.75" customHeight="1" x14ac:dyDescent="0.2">
      <c r="B29" s="365"/>
    </row>
    <row r="30" spans="1:23" ht="12.75" customHeight="1" x14ac:dyDescent="0.2">
      <c r="B30" s="365"/>
    </row>
    <row r="37" spans="2:2" ht="12.75" customHeight="1" x14ac:dyDescent="0.2">
      <c r="B37" s="365"/>
    </row>
    <row r="38" spans="2:2" ht="12.75" customHeight="1" x14ac:dyDescent="0.2">
      <c r="B38" s="365"/>
    </row>
    <row r="39" spans="2:2" ht="12.75" customHeight="1" x14ac:dyDescent="0.2">
      <c r="B39" s="365"/>
    </row>
    <row r="49" spans="2:2" ht="12.75" customHeight="1" x14ac:dyDescent="0.2">
      <c r="B49" s="365"/>
    </row>
    <row r="50" spans="2:2" ht="12.75" customHeight="1" x14ac:dyDescent="0.2">
      <c r="B50" s="365"/>
    </row>
    <row r="51" spans="2:2" ht="12.75" customHeight="1" x14ac:dyDescent="0.2">
      <c r="B51" s="365"/>
    </row>
  </sheetData>
  <mergeCells count="1">
    <mergeCell ref="B2:H2"/>
  </mergeCells>
  <pageMargins left="0.7" right="0.7" top="0.75" bottom="0.75" header="0.3" footer="0.3"/>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30"/>
  <sheetViews>
    <sheetView showGridLines="0" zoomScaleNormal="100" workbookViewId="0"/>
  </sheetViews>
  <sheetFormatPr defaultRowHeight="12.75" customHeight="1" x14ac:dyDescent="0.2"/>
  <cols>
    <col min="1" max="21" width="8.88671875" style="347"/>
    <col min="22" max="26" width="9.77734375" style="347" customWidth="1"/>
    <col min="27" max="268" width="8.88671875" style="347"/>
    <col min="269" max="271" width="12.21875" style="347" customWidth="1"/>
    <col min="272" max="524" width="8.88671875" style="347"/>
    <col min="525" max="527" width="12.21875" style="347" customWidth="1"/>
    <col min="528" max="780" width="8.88671875" style="347"/>
    <col min="781" max="783" width="12.21875" style="347" customWidth="1"/>
    <col min="784" max="1036" width="8.88671875" style="347"/>
    <col min="1037" max="1039" width="12.21875" style="347" customWidth="1"/>
    <col min="1040" max="1292" width="8.88671875" style="347"/>
    <col min="1293" max="1295" width="12.21875" style="347" customWidth="1"/>
    <col min="1296" max="1548" width="8.88671875" style="347"/>
    <col min="1549" max="1551" width="12.21875" style="347" customWidth="1"/>
    <col min="1552" max="1804" width="8.88671875" style="347"/>
    <col min="1805" max="1807" width="12.21875" style="347" customWidth="1"/>
    <col min="1808" max="2060" width="8.88671875" style="347"/>
    <col min="2061" max="2063" width="12.21875" style="347" customWidth="1"/>
    <col min="2064" max="2316" width="8.88671875" style="347"/>
    <col min="2317" max="2319" width="12.21875" style="347" customWidth="1"/>
    <col min="2320" max="2572" width="8.88671875" style="347"/>
    <col min="2573" max="2575" width="12.21875" style="347" customWidth="1"/>
    <col min="2576" max="2828" width="8.88671875" style="347"/>
    <col min="2829" max="2831" width="12.21875" style="347" customWidth="1"/>
    <col min="2832" max="3084" width="8.88671875" style="347"/>
    <col min="3085" max="3087" width="12.21875" style="347" customWidth="1"/>
    <col min="3088" max="3340" width="8.88671875" style="347"/>
    <col min="3341" max="3343" width="12.21875" style="347" customWidth="1"/>
    <col min="3344" max="3596" width="8.88671875" style="347"/>
    <col min="3597" max="3599" width="12.21875" style="347" customWidth="1"/>
    <col min="3600" max="3852" width="8.88671875" style="347"/>
    <col min="3853" max="3855" width="12.21875" style="347" customWidth="1"/>
    <col min="3856" max="4108" width="8.88671875" style="347"/>
    <col min="4109" max="4111" width="12.21875" style="347" customWidth="1"/>
    <col min="4112" max="4364" width="8.88671875" style="347"/>
    <col min="4365" max="4367" width="12.21875" style="347" customWidth="1"/>
    <col min="4368" max="4620" width="8.88671875" style="347"/>
    <col min="4621" max="4623" width="12.21875" style="347" customWidth="1"/>
    <col min="4624" max="4876" width="8.88671875" style="347"/>
    <col min="4877" max="4879" width="12.21875" style="347" customWidth="1"/>
    <col min="4880" max="5132" width="8.88671875" style="347"/>
    <col min="5133" max="5135" width="12.21875" style="347" customWidth="1"/>
    <col min="5136" max="5388" width="8.88671875" style="347"/>
    <col min="5389" max="5391" width="12.21875" style="347" customWidth="1"/>
    <col min="5392" max="5644" width="8.88671875" style="347"/>
    <col min="5645" max="5647" width="12.21875" style="347" customWidth="1"/>
    <col min="5648" max="5900" width="8.88671875" style="347"/>
    <col min="5901" max="5903" width="12.21875" style="347" customWidth="1"/>
    <col min="5904" max="6156" width="8.88671875" style="347"/>
    <col min="6157" max="6159" width="12.21875" style="347" customWidth="1"/>
    <col min="6160" max="6412" width="8.88671875" style="347"/>
    <col min="6413" max="6415" width="12.21875" style="347" customWidth="1"/>
    <col min="6416" max="6668" width="8.88671875" style="347"/>
    <col min="6669" max="6671" width="12.21875" style="347" customWidth="1"/>
    <col min="6672" max="6924" width="8.88671875" style="347"/>
    <col min="6925" max="6927" width="12.21875" style="347" customWidth="1"/>
    <col min="6928" max="7180" width="8.88671875" style="347"/>
    <col min="7181" max="7183" width="12.21875" style="347" customWidth="1"/>
    <col min="7184" max="7436" width="8.88671875" style="347"/>
    <col min="7437" max="7439" width="12.21875" style="347" customWidth="1"/>
    <col min="7440" max="7692" width="8.88671875" style="347"/>
    <col min="7693" max="7695" width="12.21875" style="347" customWidth="1"/>
    <col min="7696" max="7948" width="8.88671875" style="347"/>
    <col min="7949" max="7951" width="12.21875" style="347" customWidth="1"/>
    <col min="7952" max="8204" width="8.88671875" style="347"/>
    <col min="8205" max="8207" width="12.21875" style="347" customWidth="1"/>
    <col min="8208" max="8460" width="8.88671875" style="347"/>
    <col min="8461" max="8463" width="12.21875" style="347" customWidth="1"/>
    <col min="8464" max="8716" width="8.88671875" style="347"/>
    <col min="8717" max="8719" width="12.21875" style="347" customWidth="1"/>
    <col min="8720" max="8972" width="8.88671875" style="347"/>
    <col min="8973" max="8975" width="12.21875" style="347" customWidth="1"/>
    <col min="8976" max="9228" width="8.88671875" style="347"/>
    <col min="9229" max="9231" width="12.21875" style="347" customWidth="1"/>
    <col min="9232" max="9484" width="8.88671875" style="347"/>
    <col min="9485" max="9487" width="12.21875" style="347" customWidth="1"/>
    <col min="9488" max="9740" width="8.88671875" style="347"/>
    <col min="9741" max="9743" width="12.21875" style="347" customWidth="1"/>
    <col min="9744" max="9996" width="8.88671875" style="347"/>
    <col min="9997" max="9999" width="12.21875" style="347" customWidth="1"/>
    <col min="10000" max="10252" width="8.88671875" style="347"/>
    <col min="10253" max="10255" width="12.21875" style="347" customWidth="1"/>
    <col min="10256" max="10508" width="8.88671875" style="347"/>
    <col min="10509" max="10511" width="12.21875" style="347" customWidth="1"/>
    <col min="10512" max="10764" width="8.88671875" style="347"/>
    <col min="10765" max="10767" width="12.21875" style="347" customWidth="1"/>
    <col min="10768" max="11020" width="8.88671875" style="347"/>
    <col min="11021" max="11023" width="12.21875" style="347" customWidth="1"/>
    <col min="11024" max="11276" width="8.88671875" style="347"/>
    <col min="11277" max="11279" width="12.21875" style="347" customWidth="1"/>
    <col min="11280" max="11532" width="8.88671875" style="347"/>
    <col min="11533" max="11535" width="12.21875" style="347" customWidth="1"/>
    <col min="11536" max="11788" width="8.88671875" style="347"/>
    <col min="11789" max="11791" width="12.21875" style="347" customWidth="1"/>
    <col min="11792" max="12044" width="8.88671875" style="347"/>
    <col min="12045" max="12047" width="12.21875" style="347" customWidth="1"/>
    <col min="12048" max="12300" width="8.88671875" style="347"/>
    <col min="12301" max="12303" width="12.21875" style="347" customWidth="1"/>
    <col min="12304" max="12556" width="8.88671875" style="347"/>
    <col min="12557" max="12559" width="12.21875" style="347" customWidth="1"/>
    <col min="12560" max="12812" width="8.88671875" style="347"/>
    <col min="12813" max="12815" width="12.21875" style="347" customWidth="1"/>
    <col min="12816" max="13068" width="8.88671875" style="347"/>
    <col min="13069" max="13071" width="12.21875" style="347" customWidth="1"/>
    <col min="13072" max="13324" width="8.88671875" style="347"/>
    <col min="13325" max="13327" width="12.21875" style="347" customWidth="1"/>
    <col min="13328" max="13580" width="8.88671875" style="347"/>
    <col min="13581" max="13583" width="12.21875" style="347" customWidth="1"/>
    <col min="13584" max="13836" width="8.88671875" style="347"/>
    <col min="13837" max="13839" width="12.21875" style="347" customWidth="1"/>
    <col min="13840" max="14092" width="8.88671875" style="347"/>
    <col min="14093" max="14095" width="12.21875" style="347" customWidth="1"/>
    <col min="14096" max="14348" width="8.88671875" style="347"/>
    <col min="14349" max="14351" width="12.21875" style="347" customWidth="1"/>
    <col min="14352" max="14604" width="8.88671875" style="347"/>
    <col min="14605" max="14607" width="12.21875" style="347" customWidth="1"/>
    <col min="14608" max="14860" width="8.88671875" style="347"/>
    <col min="14861" max="14863" width="12.21875" style="347" customWidth="1"/>
    <col min="14864" max="15116" width="8.88671875" style="347"/>
    <col min="15117" max="15119" width="12.21875" style="347" customWidth="1"/>
    <col min="15120" max="15372" width="8.88671875" style="347"/>
    <col min="15373" max="15375" width="12.21875" style="347" customWidth="1"/>
    <col min="15376" max="15628" width="8.88671875" style="347"/>
    <col min="15629" max="15631" width="12.21875" style="347" customWidth="1"/>
    <col min="15632" max="15884" width="8.88671875" style="347"/>
    <col min="15885" max="15887" width="12.21875" style="347" customWidth="1"/>
    <col min="15888" max="16140" width="8.88671875" style="347"/>
    <col min="16141" max="16143" width="12.21875" style="347" customWidth="1"/>
    <col min="16144" max="16384" width="8.88671875" style="347"/>
  </cols>
  <sheetData>
    <row r="1" spans="2:27" s="37" customFormat="1" ht="14.25" customHeight="1" x14ac:dyDescent="0.2">
      <c r="U1" s="331"/>
      <c r="V1" s="331"/>
      <c r="W1" s="331"/>
      <c r="X1" s="331"/>
      <c r="Y1" s="331"/>
    </row>
    <row r="2" spans="2:27" s="37" customFormat="1" ht="18.75" customHeight="1" x14ac:dyDescent="0.2">
      <c r="B2" s="332" t="s">
        <v>252</v>
      </c>
      <c r="U2" s="715" t="s">
        <v>253</v>
      </c>
      <c r="V2" s="715"/>
      <c r="W2" s="715"/>
      <c r="X2" s="716"/>
      <c r="Y2" s="716"/>
      <c r="Z2" s="716"/>
      <c r="AA2" s="347"/>
    </row>
    <row r="3" spans="2:27" s="37" customFormat="1" ht="14.25" customHeight="1" x14ac:dyDescent="0.25">
      <c r="U3" s="717" t="s">
        <v>55</v>
      </c>
      <c r="V3" s="717"/>
      <c r="W3" s="717"/>
      <c r="X3" s="718"/>
      <c r="Y3" s="718"/>
      <c r="Z3" s="719"/>
      <c r="AA3" s="347"/>
    </row>
    <row r="4" spans="2:27" s="37" customFormat="1" ht="18" x14ac:dyDescent="0.25">
      <c r="G4" s="43"/>
      <c r="H4" s="43"/>
      <c r="I4" s="43"/>
      <c r="J4" s="355"/>
      <c r="U4" s="95"/>
      <c r="V4" s="40" t="s">
        <v>179</v>
      </c>
      <c r="W4" s="40" t="s">
        <v>180</v>
      </c>
    </row>
    <row r="5" spans="2:27" s="37" customFormat="1" ht="14.25" customHeight="1" x14ac:dyDescent="0.2">
      <c r="G5" s="43"/>
      <c r="H5" s="43"/>
      <c r="I5" s="43"/>
      <c r="J5" s="43"/>
      <c r="U5" s="357"/>
      <c r="V5" s="434"/>
      <c r="W5" s="340" t="s">
        <v>181</v>
      </c>
    </row>
    <row r="6" spans="2:27" s="37" customFormat="1" ht="14.25" customHeight="1" x14ac:dyDescent="0.2">
      <c r="G6" s="43"/>
      <c r="H6" s="43"/>
      <c r="I6" s="43"/>
      <c r="J6" s="43"/>
      <c r="O6" s="341"/>
      <c r="R6" s="341"/>
      <c r="U6" s="90" t="s">
        <v>6</v>
      </c>
      <c r="V6" s="99">
        <v>233.44631629444984</v>
      </c>
      <c r="W6" s="99">
        <v>86.202188034505753</v>
      </c>
    </row>
    <row r="7" spans="2:27" s="37" customFormat="1" ht="14.25" customHeight="1" x14ac:dyDescent="0.25">
      <c r="G7" s="343"/>
      <c r="O7" s="341"/>
      <c r="R7" s="341"/>
      <c r="U7" s="90" t="s">
        <v>7</v>
      </c>
      <c r="V7" s="99">
        <v>254.49626701676522</v>
      </c>
      <c r="W7" s="99">
        <v>94.571992315831537</v>
      </c>
    </row>
    <row r="8" spans="2:27" s="37" customFormat="1" ht="14.25" customHeight="1" x14ac:dyDescent="0.2">
      <c r="O8" s="341"/>
      <c r="P8" s="342"/>
      <c r="Q8" s="342"/>
      <c r="R8" s="341"/>
      <c r="U8" s="90" t="s">
        <v>8</v>
      </c>
      <c r="V8" s="99">
        <v>240.79599983232458</v>
      </c>
      <c r="W8" s="99">
        <v>102.37880652446782</v>
      </c>
    </row>
    <row r="9" spans="2:27" s="37" customFormat="1" ht="14.25" customHeight="1" x14ac:dyDescent="0.2">
      <c r="O9" s="341"/>
      <c r="R9" s="341"/>
      <c r="U9" s="90" t="s">
        <v>9</v>
      </c>
      <c r="V9" s="99">
        <v>258.11232690947446</v>
      </c>
      <c r="W9" s="99">
        <v>106.16606883352887</v>
      </c>
    </row>
    <row r="10" spans="2:27" s="37" customFormat="1" ht="14.25" customHeight="1" x14ac:dyDescent="0.2">
      <c r="O10" s="341"/>
      <c r="R10" s="341"/>
      <c r="U10" s="90" t="s">
        <v>10</v>
      </c>
      <c r="V10" s="99">
        <v>258.30625077156247</v>
      </c>
      <c r="W10" s="99">
        <v>114.44305597692052</v>
      </c>
    </row>
    <row r="11" spans="2:27" s="37" customFormat="1" ht="14.25" customHeight="1" x14ac:dyDescent="0.2">
      <c r="O11" s="341"/>
      <c r="R11" s="341"/>
      <c r="U11" s="90" t="s">
        <v>17</v>
      </c>
      <c r="V11" s="101">
        <v>280.80326150641184</v>
      </c>
      <c r="W11" s="101">
        <v>124.6399380870658</v>
      </c>
    </row>
    <row r="12" spans="2:27" s="37" customFormat="1" ht="14.25" customHeight="1" x14ac:dyDescent="0.2">
      <c r="O12" s="341"/>
      <c r="R12" s="341"/>
      <c r="U12" s="225" t="s">
        <v>136</v>
      </c>
      <c r="V12" s="435">
        <v>297.8645629668431</v>
      </c>
      <c r="W12" s="435">
        <v>129.48755413869921</v>
      </c>
    </row>
    <row r="13" spans="2:27" s="37" customFormat="1" ht="14.25" customHeight="1" x14ac:dyDescent="0.2">
      <c r="O13" s="341"/>
      <c r="R13" s="341"/>
      <c r="U13" s="373" t="s">
        <v>228</v>
      </c>
      <c r="V13" s="768">
        <f>AT1.12!C15</f>
        <v>299.91535856146623</v>
      </c>
      <c r="W13" s="768">
        <f>AT1.12!F15</f>
        <v>129.00157710657206</v>
      </c>
    </row>
    <row r="14" spans="2:27" s="37" customFormat="1" ht="14.25" customHeight="1" x14ac:dyDescent="0.2">
      <c r="O14" s="341"/>
      <c r="R14" s="341"/>
    </row>
    <row r="15" spans="2:27" s="37" customFormat="1" ht="14.25" customHeight="1" x14ac:dyDescent="0.25">
      <c r="O15" s="341"/>
      <c r="R15" s="341"/>
      <c r="U15" s="333" t="s">
        <v>182</v>
      </c>
      <c r="V15" s="333"/>
      <c r="W15" s="333"/>
      <c r="X15" s="334"/>
      <c r="Y15" s="334"/>
    </row>
    <row r="16" spans="2:27" s="37" customFormat="1" ht="14.25" customHeight="1" x14ac:dyDescent="0.2">
      <c r="O16" s="341"/>
      <c r="R16" s="341"/>
      <c r="U16" s="95"/>
      <c r="V16" s="40" t="s">
        <v>179</v>
      </c>
      <c r="W16" s="40" t="s">
        <v>180</v>
      </c>
    </row>
    <row r="17" spans="2:29" s="37" customFormat="1" ht="14.25" customHeight="1" x14ac:dyDescent="0.2">
      <c r="O17" s="341"/>
      <c r="R17" s="341"/>
      <c r="U17" s="357"/>
      <c r="V17" s="434"/>
      <c r="W17" s="340" t="s">
        <v>181</v>
      </c>
    </row>
    <row r="18" spans="2:29" s="37" customFormat="1" ht="14.25" customHeight="1" x14ac:dyDescent="0.2">
      <c r="O18" s="341"/>
      <c r="R18" s="341"/>
      <c r="U18" s="90" t="s">
        <v>6</v>
      </c>
      <c r="V18" s="99">
        <v>129.85882739023825</v>
      </c>
      <c r="W18" s="99">
        <v>66.6827474368</v>
      </c>
    </row>
    <row r="19" spans="2:29" s="37" customFormat="1" x14ac:dyDescent="0.2">
      <c r="O19" s="341"/>
      <c r="R19" s="341"/>
      <c r="U19" s="90" t="s">
        <v>7</v>
      </c>
      <c r="V19" s="99">
        <v>129.76786701794595</v>
      </c>
      <c r="W19" s="99">
        <v>70.138405839454862</v>
      </c>
    </row>
    <row r="20" spans="2:29" s="37" customFormat="1" ht="14.25" customHeight="1" x14ac:dyDescent="0.2">
      <c r="B20" s="474" t="s">
        <v>213</v>
      </c>
      <c r="O20" s="341"/>
      <c r="R20" s="341"/>
      <c r="U20" s="90" t="s">
        <v>8</v>
      </c>
      <c r="V20" s="99">
        <v>136.54930305029725</v>
      </c>
      <c r="W20" s="99">
        <v>73.094747083194861</v>
      </c>
    </row>
    <row r="21" spans="2:29" s="37" customFormat="1" ht="14.25" customHeight="1" x14ac:dyDescent="0.2">
      <c r="B21" s="365" t="s">
        <v>183</v>
      </c>
      <c r="O21" s="341"/>
      <c r="R21" s="341"/>
      <c r="U21" s="90" t="s">
        <v>9</v>
      </c>
      <c r="V21" s="99">
        <v>138.69266777022958</v>
      </c>
      <c r="W21" s="99">
        <v>77.549209431733033</v>
      </c>
      <c r="AC21" s="59"/>
    </row>
    <row r="22" spans="2:29" s="37" customFormat="1" ht="14.25" customHeight="1" x14ac:dyDescent="0.2">
      <c r="B22" s="461" t="s">
        <v>212</v>
      </c>
      <c r="O22" s="341"/>
      <c r="R22" s="341"/>
      <c r="U22" s="90" t="s">
        <v>10</v>
      </c>
      <c r="V22" s="99">
        <v>139.93039871924444</v>
      </c>
      <c r="W22" s="99">
        <v>81.880446510197658</v>
      </c>
    </row>
    <row r="23" spans="2:29" s="37" customFormat="1" ht="14.25" customHeight="1" x14ac:dyDescent="0.2">
      <c r="B23" s="461" t="s">
        <v>342</v>
      </c>
      <c r="O23" s="341"/>
      <c r="R23" s="341"/>
      <c r="U23" s="90" t="s">
        <v>17</v>
      </c>
      <c r="V23" s="99">
        <v>145.14159708390414</v>
      </c>
      <c r="W23" s="99">
        <v>86.911899569620445</v>
      </c>
    </row>
    <row r="24" spans="2:29" s="37" customFormat="1" ht="14.25" customHeight="1" x14ac:dyDescent="0.2">
      <c r="B24" s="365" t="s">
        <v>185</v>
      </c>
      <c r="O24" s="341"/>
      <c r="R24" s="341"/>
      <c r="U24" s="225" t="s">
        <v>136</v>
      </c>
      <c r="V24" s="226">
        <v>146.99915632592675</v>
      </c>
      <c r="W24" s="226">
        <v>90.905925839062505</v>
      </c>
    </row>
    <row r="25" spans="2:29" s="37" customFormat="1" ht="14.25" customHeight="1" x14ac:dyDescent="0.2">
      <c r="O25" s="341"/>
      <c r="R25" s="341"/>
      <c r="U25" s="215" t="s">
        <v>228</v>
      </c>
      <c r="V25" s="726">
        <v>152.93426976835769</v>
      </c>
      <c r="W25" s="769">
        <v>90</v>
      </c>
    </row>
    <row r="26" spans="2:29" s="37" customFormat="1" ht="14.25" customHeight="1" x14ac:dyDescent="0.2">
      <c r="B26" s="179"/>
      <c r="O26" s="341"/>
      <c r="R26" s="341"/>
    </row>
    <row r="27" spans="2:29" s="37" customFormat="1" ht="14.25" customHeight="1" x14ac:dyDescent="0.2">
      <c r="O27" s="341"/>
      <c r="R27" s="341"/>
    </row>
    <row r="28" spans="2:29" s="37" customFormat="1" ht="14.25" customHeight="1" x14ac:dyDescent="0.2">
      <c r="O28" s="341"/>
      <c r="R28" s="341"/>
    </row>
    <row r="29" spans="2:29" s="37" customFormat="1" ht="14.25" customHeight="1" x14ac:dyDescent="0.2">
      <c r="O29" s="341"/>
      <c r="R29" s="341"/>
    </row>
    <row r="30" spans="2:29" s="37" customFormat="1" ht="14.25" customHeight="1" x14ac:dyDescent="0.2">
      <c r="O30" s="341"/>
      <c r="R30" s="341"/>
      <c r="U30" s="344"/>
      <c r="V30" s="81"/>
      <c r="W30" s="81"/>
      <c r="X30" s="81"/>
      <c r="Y30" s="81"/>
    </row>
    <row r="31" spans="2:29" s="37" customFormat="1" ht="14.25" customHeight="1" x14ac:dyDescent="0.2">
      <c r="O31" s="341"/>
      <c r="R31" s="341"/>
      <c r="U31" s="344"/>
      <c r="V31" s="81"/>
      <c r="W31" s="81"/>
      <c r="X31" s="81"/>
      <c r="Y31" s="81"/>
    </row>
    <row r="32" spans="2:29" s="37" customFormat="1" ht="14.25" customHeight="1" x14ac:dyDescent="0.2">
      <c r="O32" s="341"/>
      <c r="R32" s="341"/>
      <c r="U32" s="344"/>
      <c r="V32" s="81"/>
      <c r="W32" s="81"/>
      <c r="X32" s="81"/>
      <c r="Y32" s="81"/>
    </row>
    <row r="33" spans="15:25" s="37" customFormat="1" ht="14.25" customHeight="1" x14ac:dyDescent="0.2">
      <c r="O33" s="341"/>
      <c r="R33" s="341"/>
      <c r="U33" s="344"/>
      <c r="V33" s="81"/>
      <c r="W33" s="81"/>
      <c r="X33" s="81"/>
      <c r="Y33" s="81"/>
    </row>
    <row r="34" spans="15:25" s="37" customFormat="1" ht="14.25" customHeight="1" x14ac:dyDescent="0.2">
      <c r="O34" s="341"/>
      <c r="R34" s="341"/>
      <c r="U34" s="344"/>
      <c r="V34" s="81"/>
      <c r="W34" s="81"/>
      <c r="X34" s="81"/>
      <c r="Y34" s="81"/>
    </row>
    <row r="35" spans="15:25" s="37" customFormat="1" ht="14.25" customHeight="1" x14ac:dyDescent="0.2">
      <c r="O35" s="341"/>
      <c r="R35" s="341"/>
      <c r="U35" s="344"/>
      <c r="V35" s="81"/>
      <c r="W35" s="81"/>
      <c r="X35" s="81"/>
      <c r="Y35" s="81"/>
    </row>
    <row r="36" spans="15:25" s="37" customFormat="1" ht="14.25" customHeight="1" x14ac:dyDescent="0.2">
      <c r="O36" s="341"/>
      <c r="R36" s="341"/>
      <c r="U36" s="344"/>
      <c r="V36" s="81"/>
      <c r="W36" s="81"/>
      <c r="X36" s="81"/>
      <c r="Y36" s="81"/>
    </row>
    <row r="37" spans="15:25" s="37" customFormat="1" ht="14.25" customHeight="1" x14ac:dyDescent="0.2">
      <c r="O37" s="341"/>
      <c r="R37" s="341"/>
      <c r="U37" s="344"/>
      <c r="V37" s="81"/>
      <c r="W37" s="81"/>
      <c r="X37" s="81"/>
      <c r="Y37" s="81"/>
    </row>
    <row r="38" spans="15:25" s="37" customFormat="1" ht="14.25" customHeight="1" x14ac:dyDescent="0.2">
      <c r="O38" s="341"/>
      <c r="R38" s="341"/>
      <c r="U38" s="344"/>
      <c r="V38" s="81"/>
      <c r="W38" s="81"/>
      <c r="X38" s="81"/>
      <c r="Y38" s="81"/>
    </row>
    <row r="39" spans="15:25" s="37" customFormat="1" ht="14.25" customHeight="1" x14ac:dyDescent="0.2">
      <c r="O39" s="341"/>
      <c r="R39" s="341"/>
      <c r="U39" s="344"/>
      <c r="V39" s="81"/>
      <c r="W39" s="81"/>
      <c r="X39" s="81"/>
      <c r="Y39" s="81"/>
    </row>
    <row r="40" spans="15:25" s="37" customFormat="1" ht="14.25" customHeight="1" x14ac:dyDescent="0.2">
      <c r="O40" s="341"/>
      <c r="R40" s="341"/>
      <c r="U40" s="344"/>
      <c r="V40" s="81"/>
      <c r="W40" s="81"/>
      <c r="X40" s="81"/>
      <c r="Y40" s="81"/>
    </row>
    <row r="41" spans="15:25" s="37" customFormat="1" ht="14.25" customHeight="1" x14ac:dyDescent="0.2">
      <c r="O41" s="341"/>
      <c r="R41" s="341"/>
      <c r="U41" s="344"/>
      <c r="V41" s="81"/>
      <c r="W41" s="81"/>
      <c r="X41" s="81"/>
      <c r="Y41" s="81"/>
    </row>
    <row r="42" spans="15:25" s="37" customFormat="1" ht="14.25" customHeight="1" x14ac:dyDescent="0.2">
      <c r="O42" s="341"/>
      <c r="R42" s="341"/>
      <c r="U42" s="344"/>
      <c r="V42" s="81"/>
      <c r="W42" s="81"/>
      <c r="X42" s="81"/>
      <c r="Y42" s="81"/>
    </row>
    <row r="43" spans="15:25" s="37" customFormat="1" ht="14.25" customHeight="1" x14ac:dyDescent="0.2">
      <c r="O43" s="341"/>
      <c r="R43" s="341"/>
      <c r="U43" s="344"/>
      <c r="V43" s="81"/>
      <c r="W43" s="81"/>
      <c r="X43" s="81"/>
      <c r="Y43" s="81"/>
    </row>
    <row r="44" spans="15:25" s="37" customFormat="1" ht="14.25" customHeight="1" x14ac:dyDescent="0.2">
      <c r="O44" s="341"/>
      <c r="R44" s="341"/>
      <c r="U44" s="344"/>
      <c r="V44" s="81"/>
      <c r="W44" s="81"/>
      <c r="X44" s="81"/>
      <c r="Y44" s="81"/>
    </row>
    <row r="45" spans="15:25" s="37" customFormat="1" ht="14.25" customHeight="1" x14ac:dyDescent="0.2">
      <c r="O45" s="341"/>
      <c r="R45" s="341"/>
      <c r="U45" s="344"/>
      <c r="V45" s="81"/>
      <c r="W45" s="81"/>
      <c r="X45" s="81"/>
      <c r="Y45" s="81"/>
    </row>
    <row r="46" spans="15:25" s="37" customFormat="1" ht="14.25" customHeight="1" x14ac:dyDescent="0.2">
      <c r="O46" s="341"/>
      <c r="R46" s="341"/>
      <c r="U46" s="344"/>
      <c r="V46" s="81"/>
      <c r="W46" s="81"/>
      <c r="X46" s="81"/>
      <c r="Y46" s="81"/>
    </row>
    <row r="47" spans="15:25" s="37" customFormat="1" ht="14.25" customHeight="1" x14ac:dyDescent="0.2">
      <c r="O47" s="341"/>
      <c r="R47" s="341"/>
      <c r="U47" s="344"/>
      <c r="V47" s="81"/>
      <c r="W47" s="81"/>
      <c r="X47" s="81"/>
      <c r="Y47" s="81"/>
    </row>
    <row r="48" spans="15:25" s="37" customFormat="1" ht="14.25" customHeight="1" x14ac:dyDescent="0.2">
      <c r="O48" s="341"/>
      <c r="R48" s="341"/>
      <c r="U48" s="344"/>
      <c r="V48" s="81"/>
      <c r="W48" s="81"/>
      <c r="X48" s="81"/>
      <c r="Y48" s="81"/>
    </row>
    <row r="49" spans="1:25" s="37" customFormat="1" ht="14.25" customHeight="1" x14ac:dyDescent="0.2">
      <c r="O49" s="341"/>
      <c r="R49" s="341"/>
      <c r="U49" s="344"/>
      <c r="V49" s="81"/>
      <c r="W49" s="81"/>
      <c r="X49" s="81"/>
      <c r="Y49" s="81"/>
    </row>
    <row r="50" spans="1:25" s="37" customFormat="1" ht="14.25" customHeight="1" x14ac:dyDescent="0.2">
      <c r="F50" s="345"/>
      <c r="O50" s="341"/>
      <c r="R50" s="341"/>
    </row>
    <row r="51" spans="1:25" s="37" customFormat="1" ht="14.25" customHeight="1" x14ac:dyDescent="0.2">
      <c r="O51" s="341"/>
      <c r="R51" s="341"/>
    </row>
    <row r="52" spans="1:25" s="37" customFormat="1" ht="14.25" customHeight="1" x14ac:dyDescent="0.2">
      <c r="F52" s="38"/>
      <c r="O52" s="341"/>
      <c r="R52" s="341"/>
    </row>
    <row r="53" spans="1:25" s="37" customFormat="1" ht="14.25" customHeight="1" x14ac:dyDescent="0.2">
      <c r="F53" s="38"/>
      <c r="O53" s="341"/>
      <c r="R53" s="341"/>
    </row>
    <row r="54" spans="1:25" s="37" customFormat="1" ht="14.25" customHeight="1" x14ac:dyDescent="0.2">
      <c r="A54" s="331"/>
      <c r="F54" s="38"/>
      <c r="O54" s="341"/>
      <c r="R54" s="341"/>
    </row>
    <row r="55" spans="1:25" s="37" customFormat="1" ht="14.25" customHeight="1" x14ac:dyDescent="0.2">
      <c r="A55" s="331"/>
      <c r="F55" s="38"/>
      <c r="O55" s="341"/>
      <c r="R55" s="341"/>
    </row>
    <row r="56" spans="1:25" s="37" customFormat="1" ht="14.25" customHeight="1" x14ac:dyDescent="0.2">
      <c r="A56" s="331"/>
      <c r="F56" s="38"/>
      <c r="O56" s="341"/>
      <c r="R56" s="341"/>
    </row>
    <row r="57" spans="1:25" s="37" customFormat="1" ht="14.25" customHeight="1" x14ac:dyDescent="0.2">
      <c r="F57" s="38"/>
    </row>
    <row r="58" spans="1:25" s="37" customFormat="1" ht="14.25" customHeight="1" x14ac:dyDescent="0.2"/>
    <row r="59" spans="1:25" s="37" customFormat="1" ht="12.75" customHeight="1" x14ac:dyDescent="0.2"/>
    <row r="60" spans="1:25" s="37" customFormat="1" ht="12.75" customHeight="1" x14ac:dyDescent="0.2"/>
    <row r="61" spans="1:25" s="37" customFormat="1" ht="12.75" customHeight="1" x14ac:dyDescent="0.2"/>
    <row r="62" spans="1:25" s="37" customFormat="1" ht="12.75" customHeight="1" x14ac:dyDescent="0.2"/>
    <row r="63" spans="1:25" s="37" customFormat="1" ht="12.75" customHeight="1" x14ac:dyDescent="0.2"/>
    <row r="64" spans="1:25" s="37" customFormat="1" ht="12.75" customHeight="1" x14ac:dyDescent="0.2"/>
    <row r="65" s="37" customFormat="1" ht="12.75" customHeight="1" x14ac:dyDescent="0.2"/>
    <row r="66" s="37" customFormat="1" ht="12.75" customHeight="1" x14ac:dyDescent="0.2"/>
    <row r="67" s="37" customFormat="1" ht="12.75" customHeight="1" x14ac:dyDescent="0.2"/>
    <row r="68" s="37" customFormat="1" ht="12.75" customHeight="1" x14ac:dyDescent="0.2"/>
    <row r="69" s="37" customFormat="1" ht="12.75" customHeight="1" x14ac:dyDescent="0.2"/>
    <row r="70" s="37" customFormat="1" ht="12.75" customHeight="1" x14ac:dyDescent="0.2"/>
    <row r="71" s="37" customFormat="1" ht="12.75" customHeight="1" x14ac:dyDescent="0.2"/>
    <row r="72" s="37" customFormat="1" ht="12.75" customHeight="1" x14ac:dyDescent="0.2"/>
    <row r="73" s="37" customFormat="1" ht="12.75" customHeight="1" x14ac:dyDescent="0.2"/>
    <row r="74" s="37" customFormat="1" ht="12.75" customHeight="1" x14ac:dyDescent="0.2"/>
    <row r="75" s="37" customFormat="1" ht="12.75" customHeight="1" x14ac:dyDescent="0.2"/>
    <row r="76" s="37" customFormat="1" ht="12.75" customHeight="1" x14ac:dyDescent="0.2"/>
    <row r="77" s="37" customFormat="1" ht="12.75" customHeight="1" x14ac:dyDescent="0.2"/>
    <row r="78" s="37" customFormat="1" ht="12.75" customHeight="1" x14ac:dyDescent="0.2"/>
    <row r="79" s="37" customFormat="1" ht="12.75" customHeight="1" x14ac:dyDescent="0.2"/>
    <row r="80" s="37" customFormat="1" ht="12.75" customHeight="1" x14ac:dyDescent="0.2"/>
    <row r="81" spans="21:25" s="37" customFormat="1" ht="12.75" customHeight="1" x14ac:dyDescent="0.2"/>
    <row r="82" spans="21:25" s="37" customFormat="1" ht="12.75" customHeight="1" x14ac:dyDescent="0.2"/>
    <row r="83" spans="21:25" s="37" customFormat="1" ht="12.75" customHeight="1" x14ac:dyDescent="0.2"/>
    <row r="84" spans="21:25" s="37" customFormat="1" ht="12.75" customHeight="1" x14ac:dyDescent="0.2"/>
    <row r="85" spans="21:25" s="37" customFormat="1" ht="12.75" customHeight="1" x14ac:dyDescent="0.2"/>
    <row r="86" spans="21:25" s="37" customFormat="1" ht="12.75" customHeight="1" x14ac:dyDescent="0.2"/>
    <row r="87" spans="21:25" s="37" customFormat="1" ht="12.75" customHeight="1" x14ac:dyDescent="0.2"/>
    <row r="88" spans="21:25" s="37" customFormat="1" ht="12.75" customHeight="1" x14ac:dyDescent="0.2"/>
    <row r="89" spans="21:25" s="37" customFormat="1" ht="12.75" customHeight="1" x14ac:dyDescent="0.2"/>
    <row r="90" spans="21:25" s="37" customFormat="1" ht="12.75" customHeight="1" x14ac:dyDescent="0.2">
      <c r="U90" s="347"/>
      <c r="V90" s="347"/>
      <c r="W90" s="347"/>
      <c r="X90" s="347"/>
      <c r="Y90" s="347"/>
    </row>
    <row r="91" spans="21:25" s="37" customFormat="1" ht="12.75" customHeight="1" x14ac:dyDescent="0.2">
      <c r="U91" s="347"/>
      <c r="V91" s="347"/>
      <c r="W91" s="347"/>
      <c r="X91" s="347"/>
      <c r="Y91" s="347"/>
    </row>
    <row r="92" spans="21:25" s="37" customFormat="1" ht="12.75" customHeight="1" x14ac:dyDescent="0.2">
      <c r="U92" s="347"/>
      <c r="V92" s="347"/>
      <c r="W92" s="347"/>
      <c r="X92" s="347"/>
      <c r="Y92" s="347"/>
    </row>
    <row r="93" spans="21:25" s="37" customFormat="1" ht="12.75" customHeight="1" x14ac:dyDescent="0.2">
      <c r="U93" s="347"/>
      <c r="V93" s="347"/>
      <c r="W93" s="347"/>
      <c r="X93" s="347"/>
      <c r="Y93" s="347"/>
    </row>
    <row r="94" spans="21:25" s="37" customFormat="1" ht="12.75" customHeight="1" x14ac:dyDescent="0.2">
      <c r="U94" s="347"/>
      <c r="V94" s="347"/>
      <c r="W94" s="347"/>
      <c r="X94" s="347"/>
      <c r="Y94" s="347"/>
    </row>
    <row r="95" spans="21:25" s="37" customFormat="1" ht="12.75" customHeight="1" x14ac:dyDescent="0.2">
      <c r="U95" s="347"/>
      <c r="V95" s="347"/>
      <c r="W95" s="347"/>
      <c r="X95" s="347"/>
      <c r="Y95" s="347"/>
    </row>
    <row r="96" spans="21:25" s="37" customFormat="1" ht="12.75" customHeight="1" x14ac:dyDescent="0.2">
      <c r="U96" s="347"/>
      <c r="V96" s="347"/>
      <c r="W96" s="347"/>
      <c r="X96" s="347"/>
      <c r="Y96" s="347"/>
    </row>
    <row r="97" spans="21:25" s="37" customFormat="1" ht="12.75" customHeight="1" x14ac:dyDescent="0.2">
      <c r="U97" s="347"/>
      <c r="V97" s="347"/>
      <c r="W97" s="347"/>
      <c r="X97" s="347"/>
      <c r="Y97" s="347"/>
    </row>
    <row r="98" spans="21:25" s="37" customFormat="1" ht="12.75" customHeight="1" x14ac:dyDescent="0.2">
      <c r="U98" s="347"/>
      <c r="V98" s="347"/>
      <c r="W98" s="347"/>
      <c r="X98" s="347"/>
      <c r="Y98" s="347"/>
    </row>
    <row r="99" spans="21:25" s="37" customFormat="1" ht="12.75" customHeight="1" x14ac:dyDescent="0.2">
      <c r="U99" s="347"/>
      <c r="V99" s="347"/>
      <c r="W99" s="347"/>
      <c r="X99" s="347"/>
      <c r="Y99" s="347"/>
    </row>
    <row r="100" spans="21:25" s="37" customFormat="1" ht="12.75" customHeight="1" x14ac:dyDescent="0.2">
      <c r="U100" s="347"/>
      <c r="V100" s="347"/>
      <c r="W100" s="347"/>
      <c r="X100" s="347"/>
      <c r="Y100" s="347"/>
    </row>
    <row r="101" spans="21:25" s="37" customFormat="1" ht="12.75" customHeight="1" x14ac:dyDescent="0.2">
      <c r="U101" s="347"/>
      <c r="V101" s="347"/>
      <c r="W101" s="347"/>
      <c r="X101" s="347"/>
      <c r="Y101" s="347"/>
    </row>
    <row r="102" spans="21:25" s="37" customFormat="1" ht="12.75" customHeight="1" x14ac:dyDescent="0.2">
      <c r="U102" s="347"/>
      <c r="V102" s="347"/>
      <c r="W102" s="347"/>
      <c r="X102" s="347"/>
      <c r="Y102" s="347"/>
    </row>
    <row r="103" spans="21:25" s="37" customFormat="1" ht="12.75" customHeight="1" x14ac:dyDescent="0.2">
      <c r="U103" s="347"/>
      <c r="V103" s="347"/>
      <c r="W103" s="347"/>
      <c r="X103" s="347"/>
      <c r="Y103" s="347"/>
    </row>
    <row r="104" spans="21:25" s="37" customFormat="1" ht="12.75" customHeight="1" x14ac:dyDescent="0.2">
      <c r="U104" s="347"/>
      <c r="V104" s="347"/>
      <c r="W104" s="347"/>
      <c r="X104" s="347"/>
      <c r="Y104" s="347"/>
    </row>
    <row r="105" spans="21:25" s="37" customFormat="1" ht="12.75" customHeight="1" x14ac:dyDescent="0.2">
      <c r="U105" s="347"/>
      <c r="V105" s="347"/>
      <c r="W105" s="347"/>
      <c r="X105" s="347"/>
      <c r="Y105" s="347"/>
    </row>
    <row r="106" spans="21:25" s="37" customFormat="1" ht="12.75" customHeight="1" x14ac:dyDescent="0.2">
      <c r="U106" s="347"/>
      <c r="V106" s="347"/>
      <c r="W106" s="347"/>
      <c r="X106" s="347"/>
      <c r="Y106" s="347"/>
    </row>
    <row r="107" spans="21:25" s="37" customFormat="1" ht="12.75" customHeight="1" x14ac:dyDescent="0.2">
      <c r="U107" s="347"/>
      <c r="V107" s="347"/>
      <c r="W107" s="347"/>
      <c r="X107" s="347"/>
      <c r="Y107" s="347"/>
    </row>
    <row r="108" spans="21:25" s="37" customFormat="1" ht="12.75" customHeight="1" x14ac:dyDescent="0.2">
      <c r="U108" s="347"/>
      <c r="V108" s="347"/>
      <c r="W108" s="347"/>
      <c r="X108" s="347"/>
      <c r="Y108" s="347"/>
    </row>
    <row r="109" spans="21:25" s="37" customFormat="1" ht="12.75" customHeight="1" x14ac:dyDescent="0.2">
      <c r="U109" s="347"/>
      <c r="V109" s="347"/>
      <c r="W109" s="347"/>
      <c r="X109" s="347"/>
      <c r="Y109" s="347"/>
    </row>
    <row r="110" spans="21:25" s="37" customFormat="1" ht="12.75" customHeight="1" x14ac:dyDescent="0.2">
      <c r="U110" s="347"/>
      <c r="V110" s="347"/>
      <c r="W110" s="347"/>
      <c r="X110" s="347"/>
      <c r="Y110" s="347"/>
    </row>
    <row r="111" spans="21:25" s="37" customFormat="1" ht="12.75" customHeight="1" x14ac:dyDescent="0.2">
      <c r="U111" s="347"/>
      <c r="V111" s="347"/>
      <c r="W111" s="347"/>
      <c r="X111" s="347"/>
      <c r="Y111" s="347"/>
    </row>
    <row r="112" spans="21:25" s="37" customFormat="1" ht="12.75" customHeight="1" x14ac:dyDescent="0.2">
      <c r="U112" s="347"/>
      <c r="V112" s="347"/>
      <c r="W112" s="347"/>
      <c r="X112" s="347"/>
      <c r="Y112" s="347"/>
    </row>
    <row r="113" spans="2:25" s="37" customFormat="1" ht="12.75" customHeight="1" x14ac:dyDescent="0.2">
      <c r="U113" s="347"/>
      <c r="V113" s="347"/>
      <c r="W113" s="347"/>
      <c r="X113" s="347"/>
      <c r="Y113" s="347"/>
    </row>
    <row r="114" spans="2:25" s="37" customFormat="1" ht="12.75" customHeight="1" x14ac:dyDescent="0.2">
      <c r="U114" s="347"/>
      <c r="V114" s="347"/>
      <c r="W114" s="347"/>
      <c r="X114" s="347"/>
      <c r="Y114" s="347"/>
    </row>
    <row r="115" spans="2:25" s="37" customFormat="1" ht="12.75" customHeight="1" x14ac:dyDescent="0.2">
      <c r="U115" s="347"/>
      <c r="V115" s="347"/>
      <c r="W115" s="347"/>
      <c r="X115" s="347"/>
      <c r="Y115" s="347"/>
    </row>
    <row r="116" spans="2:25" s="37" customFormat="1" ht="12.75" customHeight="1" x14ac:dyDescent="0.2">
      <c r="U116" s="347"/>
      <c r="V116" s="347"/>
      <c r="W116" s="347"/>
      <c r="X116" s="347"/>
      <c r="Y116" s="347"/>
    </row>
    <row r="117" spans="2:25" s="37" customFormat="1" ht="12.75" customHeight="1" x14ac:dyDescent="0.2">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row>
    <row r="118" spans="2:25" s="37" customFormat="1" ht="12.75" customHeight="1" x14ac:dyDescent="0.2">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row>
    <row r="119" spans="2:25" s="37" customFormat="1" ht="12.75" customHeight="1" x14ac:dyDescent="0.2">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row>
    <row r="120" spans="2:25" s="37" customFormat="1" ht="12.75" customHeight="1" x14ac:dyDescent="0.2">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row>
    <row r="121" spans="2:25" s="37" customFormat="1" ht="12.75" customHeight="1" x14ac:dyDescent="0.2">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row>
    <row r="122" spans="2:25" s="37" customFormat="1" ht="12.75" customHeight="1" x14ac:dyDescent="0.2">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row>
    <row r="123" spans="2:25" s="37" customFormat="1" ht="12.75" customHeight="1" x14ac:dyDescent="0.2">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row>
    <row r="124" spans="2:25" s="37" customFormat="1" ht="12.75" customHeight="1" x14ac:dyDescent="0.2">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row>
    <row r="125" spans="2:25" s="37" customFormat="1" ht="12.75" customHeight="1" x14ac:dyDescent="0.2">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row>
    <row r="126" spans="2:25" s="37" customFormat="1" ht="12.75" customHeight="1" x14ac:dyDescent="0.2">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row>
    <row r="127" spans="2:25" s="37" customFormat="1" ht="12.75" customHeight="1" x14ac:dyDescent="0.2">
      <c r="B127" s="347"/>
      <c r="C127" s="347"/>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row>
    <row r="128" spans="2:25" s="37" customFormat="1" ht="12.75" customHeight="1" x14ac:dyDescent="0.2">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row>
    <row r="129" spans="2:25" s="37" customFormat="1" ht="12.75" customHeight="1" x14ac:dyDescent="0.2">
      <c r="B129" s="347"/>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347"/>
    </row>
    <row r="130" spans="2:25" s="37" customFormat="1" ht="12.75" customHeight="1" x14ac:dyDescent="0.2">
      <c r="B130" s="347"/>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347"/>
    </row>
  </sheetData>
  <pageMargins left="0.7" right="0.7" top="0.75" bottom="0.75" header="0.3" footer="0.3"/>
  <pageSetup paperSize="9" orientation="landscape" r:id="rId1"/>
  <headerFooter alignWithMargins="0"/>
  <colBreaks count="1" manualBreakCount="1">
    <brk id="15" max="2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5"/>
  <sheetViews>
    <sheetView showGridLines="0" workbookViewId="0"/>
  </sheetViews>
  <sheetFormatPr defaultRowHeight="14.25" x14ac:dyDescent="0.2"/>
  <cols>
    <col min="1" max="6" width="8.88671875" style="699"/>
    <col min="7" max="7" width="9.21875" style="699" customWidth="1"/>
    <col min="8" max="19" width="8.88671875" style="699"/>
    <col min="20" max="20" width="16.109375" style="699" customWidth="1"/>
    <col min="21" max="16384" width="8.88671875" style="699"/>
  </cols>
  <sheetData>
    <row r="1" spans="1:24" ht="14.25" customHeight="1" x14ac:dyDescent="0.2">
      <c r="A1" s="709"/>
    </row>
    <row r="2" spans="1:24" ht="48.75" customHeight="1" x14ac:dyDescent="0.25">
      <c r="B2" s="851" t="s">
        <v>287</v>
      </c>
      <c r="C2" s="847"/>
      <c r="D2" s="847"/>
      <c r="E2" s="847"/>
      <c r="F2" s="847"/>
      <c r="G2" s="847"/>
      <c r="O2" s="707"/>
      <c r="P2" s="707"/>
      <c r="Q2" s="706"/>
      <c r="R2" s="706"/>
      <c r="T2" s="369"/>
      <c r="U2" s="705"/>
      <c r="V2" s="705"/>
      <c r="W2" s="705"/>
      <c r="X2" s="705"/>
    </row>
    <row r="3" spans="1:24" ht="17.25" customHeight="1" x14ac:dyDescent="0.25">
      <c r="B3" s="708"/>
      <c r="O3" s="707"/>
      <c r="P3" s="707"/>
      <c r="Q3" s="706"/>
      <c r="R3" s="706"/>
      <c r="T3" s="710" t="s">
        <v>307</v>
      </c>
      <c r="U3" s="711"/>
      <c r="V3" s="711"/>
      <c r="W3" s="705"/>
      <c r="X3" s="705"/>
    </row>
    <row r="4" spans="1:24" ht="38.25" x14ac:dyDescent="0.2">
      <c r="O4" s="705"/>
      <c r="P4" s="705"/>
      <c r="Q4" s="705"/>
      <c r="R4" s="705"/>
      <c r="T4" s="723"/>
      <c r="U4" s="724" t="s">
        <v>285</v>
      </c>
      <c r="V4" s="724" t="s">
        <v>286</v>
      </c>
    </row>
    <row r="5" spans="1:24" ht="14.25" customHeight="1" x14ac:dyDescent="0.2">
      <c r="T5" s="90"/>
      <c r="U5" s="100"/>
      <c r="V5" s="722" t="s">
        <v>308</v>
      </c>
    </row>
    <row r="6" spans="1:24" ht="14.25" customHeight="1" x14ac:dyDescent="0.2">
      <c r="T6" s="90" t="s">
        <v>52</v>
      </c>
      <c r="U6" s="99">
        <v>17.660566456063428</v>
      </c>
      <c r="V6" s="99">
        <v>17.660566456063428</v>
      </c>
      <c r="X6" s="700"/>
    </row>
    <row r="7" spans="1:24" ht="14.25" customHeight="1" x14ac:dyDescent="0.2">
      <c r="T7" s="90" t="s">
        <v>14</v>
      </c>
      <c r="U7" s="99">
        <v>35</v>
      </c>
      <c r="V7" s="99">
        <v>41</v>
      </c>
      <c r="X7" s="700"/>
    </row>
    <row r="8" spans="1:24" ht="14.25" customHeight="1" x14ac:dyDescent="0.2">
      <c r="T8" s="90" t="s">
        <v>50</v>
      </c>
      <c r="U8" s="99">
        <v>27.6</v>
      </c>
      <c r="V8" s="99">
        <v>36.144764468805555</v>
      </c>
      <c r="X8" s="700"/>
    </row>
    <row r="9" spans="1:24" ht="14.25" customHeight="1" x14ac:dyDescent="0.2">
      <c r="T9" s="215" t="s">
        <v>49</v>
      </c>
      <c r="U9" s="726">
        <v>28.6</v>
      </c>
      <c r="V9" s="726">
        <v>37.792795146903238</v>
      </c>
      <c r="X9" s="700"/>
    </row>
    <row r="10" spans="1:24" x14ac:dyDescent="0.2">
      <c r="T10" s="225"/>
      <c r="U10" s="520"/>
      <c r="V10" s="520"/>
    </row>
    <row r="12" spans="1:24" ht="14.25" customHeight="1" x14ac:dyDescent="0.2">
      <c r="N12" s="702"/>
      <c r="O12" s="704"/>
      <c r="P12" s="703"/>
    </row>
    <row r="13" spans="1:24" ht="14.25" customHeight="1" x14ac:dyDescent="0.2">
      <c r="N13" s="701"/>
      <c r="O13" s="702"/>
      <c r="P13" s="702"/>
      <c r="Q13" s="700"/>
    </row>
    <row r="14" spans="1:24" ht="14.25" customHeight="1" x14ac:dyDescent="0.2">
      <c r="N14" s="701"/>
      <c r="O14" s="702"/>
      <c r="P14" s="702"/>
      <c r="Q14" s="700"/>
    </row>
    <row r="15" spans="1:24" ht="14.25" customHeight="1" x14ac:dyDescent="0.2">
      <c r="N15" s="701"/>
      <c r="Q15" s="700"/>
    </row>
    <row r="16" spans="1:24" ht="14.25" customHeight="1" x14ac:dyDescent="0.2">
      <c r="N16" s="701"/>
      <c r="Q16" s="700"/>
    </row>
    <row r="20" spans="2:7" ht="14.25" customHeight="1" x14ac:dyDescent="0.2">
      <c r="B20" s="474" t="s">
        <v>288</v>
      </c>
    </row>
    <row r="21" spans="2:7" ht="14.25" customHeight="1" x14ac:dyDescent="0.2">
      <c r="B21" s="474" t="s">
        <v>183</v>
      </c>
    </row>
    <row r="22" spans="2:7" ht="14.25" customHeight="1" x14ac:dyDescent="0.2">
      <c r="B22" s="714" t="s">
        <v>306</v>
      </c>
      <c r="C22" s="844"/>
      <c r="D22" s="844"/>
      <c r="E22" s="845"/>
      <c r="F22" s="844"/>
      <c r="G22" s="844"/>
    </row>
    <row r="23" spans="2:7" s="823" customFormat="1" ht="28.5" customHeight="1" x14ac:dyDescent="0.2">
      <c r="B23" s="852" t="s">
        <v>289</v>
      </c>
      <c r="C23" s="853"/>
      <c r="D23" s="853"/>
      <c r="E23" s="853"/>
      <c r="F23" s="853"/>
      <c r="G23" s="853"/>
    </row>
    <row r="24" spans="2:7" ht="28.5" customHeight="1" x14ac:dyDescent="0.2">
      <c r="B24" s="852" t="s">
        <v>290</v>
      </c>
      <c r="C24" s="853"/>
      <c r="D24" s="853"/>
      <c r="E24" s="853"/>
      <c r="F24" s="853"/>
      <c r="G24" s="853"/>
    </row>
    <row r="25" spans="2:7" ht="14.25" customHeight="1" x14ac:dyDescent="0.2">
      <c r="B25" s="820" t="s">
        <v>18</v>
      </c>
    </row>
  </sheetData>
  <mergeCells count="3">
    <mergeCell ref="B2:G2"/>
    <mergeCell ref="B23:G23"/>
    <mergeCell ref="B24:G24"/>
  </mergeCells>
  <pageMargins left="0.7" right="0.7" top="0.75" bottom="0.75" header="0.3" footer="0.3"/>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5FFC0F7-7656-40FC-8185-74B526D7950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List of contents</vt:lpstr>
      <vt:lpstr>Fig 1.1</vt:lpstr>
      <vt:lpstr>Fig 1.2</vt:lpstr>
      <vt:lpstr>Fig 1.3</vt:lpstr>
      <vt:lpstr>Fig 1.4</vt:lpstr>
      <vt:lpstr>Fig 1.5</vt:lpstr>
      <vt:lpstr>Fig 1.6</vt:lpstr>
      <vt:lpstr>Fig 1.7</vt:lpstr>
      <vt:lpstr>Fig 1.8</vt:lpstr>
      <vt:lpstr>Fig 1.9</vt:lpstr>
      <vt:lpstr>Fig 1.10</vt:lpstr>
      <vt:lpstr>Fig 1.11</vt:lpstr>
      <vt:lpstr>Fig 1.12</vt:lpstr>
      <vt:lpstr>AT1.1 </vt:lpstr>
      <vt:lpstr>AT1.2 </vt:lpstr>
      <vt:lpstr>AT1.3 </vt:lpstr>
      <vt:lpstr>AT1.4 </vt:lpstr>
      <vt:lpstr>AT1.5</vt:lpstr>
      <vt:lpstr>AT1.6</vt:lpstr>
      <vt:lpstr>AT1.7</vt:lpstr>
      <vt:lpstr>AT1.8</vt:lpstr>
      <vt:lpstr>AT1.9</vt:lpstr>
      <vt:lpstr>AT1.10</vt:lpstr>
      <vt:lpstr>AT1.11</vt:lpstr>
      <vt:lpstr>AT1.12</vt:lpstr>
      <vt:lpstr>AT1.13</vt:lpstr>
      <vt:lpstr>AT1.14</vt:lpstr>
      <vt:lpstr>AT1.15</vt:lpstr>
      <vt:lpstr>AT1.16</vt:lpstr>
      <vt:lpstr>AT1.17</vt:lpstr>
      <vt:lpstr>AT1.18</vt:lpstr>
      <vt:lpstr>AT1.19</vt:lpstr>
      <vt:lpstr>AT1.20</vt:lpstr>
      <vt:lpstr>AT1.21</vt:lpstr>
      <vt:lpstr>AT1.22</vt:lpstr>
      <vt:lpstr>'AT1.1 '!Print_Area</vt:lpstr>
      <vt:lpstr>AT1.10!Print_Area</vt:lpstr>
      <vt:lpstr>AT1.11!Print_Area</vt:lpstr>
      <vt:lpstr>AT1.12!Print_Area</vt:lpstr>
      <vt:lpstr>AT1.13!Print_Area</vt:lpstr>
      <vt:lpstr>AT1.14!Print_Area</vt:lpstr>
      <vt:lpstr>AT1.15!Print_Area</vt:lpstr>
      <vt:lpstr>AT1.16!Print_Area</vt:lpstr>
      <vt:lpstr>AT1.17!Print_Area</vt:lpstr>
      <vt:lpstr>AT1.18!Print_Area</vt:lpstr>
      <vt:lpstr>AT1.19!Print_Area</vt:lpstr>
      <vt:lpstr>'AT1.2 '!Print_Area</vt:lpstr>
      <vt:lpstr>AT1.20!Print_Area</vt:lpstr>
      <vt:lpstr>AT1.21!Print_Area</vt:lpstr>
      <vt:lpstr>AT1.22!Print_Area</vt:lpstr>
      <vt:lpstr>'AT1.3 '!Print_Area</vt:lpstr>
      <vt:lpstr>'AT1.4 '!Print_Area</vt:lpstr>
      <vt:lpstr>AT1.5!Print_Area</vt:lpstr>
      <vt:lpstr>AT1.6!Print_Area</vt:lpstr>
      <vt:lpstr>AT1.7!Print_Area</vt:lpstr>
      <vt:lpstr>AT1.8!Print_Area</vt:lpstr>
      <vt:lpstr>AT1.9!Print_Area</vt:lpstr>
      <vt:lpstr>'Fig 1.1'!Print_Area</vt:lpstr>
      <vt:lpstr>'Fig 1.10'!Print_Area</vt:lpstr>
      <vt:lpstr>'Fig 1.11'!Print_Area</vt:lpstr>
      <vt:lpstr>'Fig 1.12'!Print_Area</vt:lpstr>
      <vt:lpstr>'Fig 1.2'!Print_Area</vt:lpstr>
      <vt:lpstr>'Fig 1.3'!Print_Area</vt:lpstr>
      <vt:lpstr>'Fig 1.4'!Print_Area</vt:lpstr>
      <vt:lpstr>'Fig 1.5'!Print_Area</vt:lpstr>
      <vt:lpstr>'Fig 1.6'!Print_Area</vt:lpstr>
      <vt:lpstr>'Fig 1.7'!Print_Area</vt:lpstr>
      <vt:lpstr>'Fig 1.8'!Print_Area</vt:lpstr>
      <vt:lpstr>'List of contents'!Print_Area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Collins</dc:creator>
  <cp:lastModifiedBy>Scott Edgar</cp:lastModifiedBy>
  <cp:lastPrinted>2017-03-01T14:22:39Z</cp:lastPrinted>
  <dcterms:created xsi:type="dcterms:W3CDTF">2014-12-23T16:43:43Z</dcterms:created>
  <dcterms:modified xsi:type="dcterms:W3CDTF">2017-10-20T15:30:37Z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4d3f66f2-9737-4de6-ad37-1c241b384d96</vt:lpwstr>
  </property>
  <property fmtid="{D5CDD505-2E9C-101B-9397-08002B2CF9AE}" pid="3" name="bjSaver">
    <vt:lpwstr>f2tgM6rWQHaA/Y3+SFo1L0WawoV62gXK</vt:lpwstr>
  </property>
  <property fmtid="{D5CDD505-2E9C-101B-9397-08002B2CF9AE}" pid="4" name="bjDocumentSecurityLabel">
    <vt:lpwstr>No Marking</vt:lpwstr>
  </property>
</Properties>
</file>