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coring Guide" sheetId="1" r:id="rId1"/>
  </sheets>
  <definedNames>
    <definedName name="_xlnm.Print_Area" localSheetId="0">'Scoring Guide'!$A$1:$F$11</definedName>
  </definedNames>
  <calcPr fullCalcOnLoad="1"/>
</workbook>
</file>

<file path=xl/sharedStrings.xml><?xml version="1.0" encoding="utf-8"?>
<sst xmlns="http://schemas.openxmlformats.org/spreadsheetml/2006/main" count="40" uniqueCount="37">
  <si>
    <t>Factor</t>
  </si>
  <si>
    <t>f4</t>
  </si>
  <si>
    <t>Options</t>
  </si>
  <si>
    <t>Score</t>
  </si>
  <si>
    <t>f5</t>
  </si>
  <si>
    <t>f9</t>
  </si>
  <si>
    <t>f12</t>
  </si>
  <si>
    <t>f13</t>
  </si>
  <si>
    <r>
      <t>Actual Speed of Road Traffic</t>
    </r>
    <r>
      <rPr>
        <sz val="10"/>
        <rFont val="Arial"/>
        <family val="2"/>
      </rPr>
      <t xml:space="preserve">
Score 1 for &lt;10mph
Score 3 for &lt;30mph
Score 5 for &lt;50mph
Score 7 for &lt;70mph
Score 9 for &gt;70mph</t>
    </r>
  </si>
  <si>
    <r>
      <t>Site Specific Hazards Increasing Consequences of Event</t>
    </r>
    <r>
      <rPr>
        <sz val="10"/>
        <rFont val="Arial"/>
        <family val="2"/>
      </rPr>
      <t xml:space="preserve">
Score 1 for no obvious hazards
Score 3 for single site specific hazard
Score 5 for multiple site specific hazards and/or Railway infrastructure likely to increase severity of an incident.</t>
    </r>
  </si>
  <si>
    <r>
      <t>Permissible Line Speed and Track Alignment</t>
    </r>
    <r>
      <rPr>
        <sz val="10"/>
        <rFont val="Arial"/>
        <family val="2"/>
      </rPr>
      <t xml:space="preserve">
Score 1 for straight track up to 45mph
Score 4 for straight track up to 75mph or curved up to 45mph
Score 8 for straight track up to 90mph or curved up to 75mph
Score 12 for straight track up to 100mph or curved up to 90mph
Score 16 for straight track up to 125 mph or curved up to 100mph
Score 20 for straight track up to 140 mph or curved up to 125mph
Score 24 for straight track above 140 mph or curved above 125mph</t>
    </r>
  </si>
  <si>
    <r>
      <t>Type of Rail Traffic</t>
    </r>
    <r>
      <rPr>
        <sz val="10"/>
        <rFont val="Arial"/>
        <family val="2"/>
      </rPr>
      <t xml:space="preserve">
Score 1 for Non-Dangerous Goods Freight
Score 3 for Loco-Hauled Stock
Score 5 for Sliding Door Multiple Units (up to 100mph) or Dangerous Goods Freight
Score 7 for Slam Door Multiple Unit or Sliding Door Multiple Units (over 100 mph)
Score 11 for Light Rail (see definition in guidance notes)</t>
    </r>
  </si>
  <si>
    <r>
      <t>Volume of Rail Traffic</t>
    </r>
    <r>
      <rPr>
        <sz val="10"/>
        <rFont val="Arial"/>
        <family val="2"/>
      </rPr>
      <t xml:space="preserve">
Score 1 for seldom used route (fewer than 500 trains per year)
Score 3 for lightly used route (501 to 3,000 trains per year)
Score 5 for medium used route (3,001 to 10,000 trains per year)
Score 8 for heavily used route (10,001 to 50,000 trains per year)
Score 12 for very heavily used route (more than 50,000 trains per year)</t>
    </r>
  </si>
  <si>
    <r>
      <t>Volume of Road Traffic</t>
    </r>
    <r>
      <rPr>
        <sz val="10"/>
        <rFont val="Arial"/>
        <family val="2"/>
      </rPr>
      <t xml:space="preserve">
Score 1 for 0 to 10 HGVs (&lt;200 vehicles) per day (generally green lane or farm access)
Score 2 for 11 to 100 HGVs (&lt;2000 vehicles) per day (generally unclassified)
Score 3 for 101 to 500 HGVs (&lt;7,150 vehicles) per day (generally C or B class)
Score 4 for 501 to 1,000 HGVs (&lt;12,500 vehicles) per day ('Other Strategic' roads)
Score 5 for  1,001 to 5000 HGVs (&lt;60.000 vehicles) per day (generally 'Primary Routes')
Score 7 for Over 5,000 HGVs (&gt;60,000 vehicles) per day (motorways &amp; major trunk routes)</t>
    </r>
  </si>
  <si>
    <t>f1  (See Note 1)</t>
  </si>
  <si>
    <t>f10</t>
  </si>
  <si>
    <t>f2 (See Note 1)</t>
  </si>
  <si>
    <t>f3 (See Notes 1 and 2)</t>
  </si>
  <si>
    <t>f11   (See Note 5)</t>
  </si>
  <si>
    <t>f14 (See Note 6)</t>
  </si>
  <si>
    <t>f8 (See Note 4)</t>
  </si>
  <si>
    <t>Total</t>
  </si>
  <si>
    <r>
      <t>Relative level of Road and Rail</t>
    </r>
    <r>
      <rPr>
        <sz val="10"/>
        <rFont val="Arial"/>
        <family val="2"/>
      </rPr>
      <t xml:space="preserve">
Score A for rail more than 3m above road with &gt;30 degree slope
Score B for rail above road with &lt;30 degree slope or &lt;3m vertical rise 
Score C for rail level with road
Score D for rail less than 2m below road on slope
Score E for rail more than 2m below road or vertical drop of any height</t>
    </r>
  </si>
  <si>
    <r>
      <t>Site Characteristics</t>
    </r>
    <r>
      <rPr>
        <sz val="10"/>
        <rFont val="Arial"/>
        <family val="2"/>
      </rPr>
      <t xml:space="preserve">
Score M if bund over 2m high or ditch/river over 1m deep and 3m wide between road &amp; rail
Score N if bund up to 2m or ditch up to 1m deep or 3m wide between road &amp; rail or heavy vegetation
Score P if smooth gradient/level over 15m distance between road &amp; rail or medium vegetation
Score Q if smooth gradient/level 5 - 15m distance between road &amp; rail
Score R if smooth gradient/level less than 5m distance between road &amp; rail</t>
    </r>
  </si>
  <si>
    <r>
      <t>Road Alignment (Horizontal) at Ends of Parallel Section</t>
    </r>
    <r>
      <rPr>
        <sz val="10"/>
        <rFont val="Arial"/>
        <family val="2"/>
      </rPr>
      <t xml:space="preserve">
Score 1 for straight road with at least 7.3m carriageway
Score 2 for straight less than 7.3m carriageway or gently curved at least 7.3m carriageway
Score 4 for gently curved road less than 7.3m carriageway
Score 4 for tightly curved road more than 7.3m carriageway
Score 7 for tightly curves less than 7.3m carriageway</t>
    </r>
  </si>
  <si>
    <t>f6 (See Note 3)</t>
  </si>
  <si>
    <r>
      <t>Site Specific Hazards Increasing Likelihood of RTA</t>
    </r>
    <r>
      <rPr>
        <sz val="10"/>
        <rFont val="Arial"/>
        <family val="2"/>
      </rPr>
      <t xml:space="preserve">
Score 1 for no obvious hazards
Score 5 for single site specific hazard
Score 7 for multiple minor hazards, or single major hazard (e.g. junctions, steep slopes, sharp bends)
Score 9 for multiple major hazards</t>
    </r>
  </si>
  <si>
    <t>Site specific hazards increasing the consequences of the event include the following features in proximity to the site: exposed gas or chemical pipelines, etc.   
Railway infrastructure likely to increase severity of incident to include pointwork, platforms, bridge piers and abutments and tunnel portals etc within 800m (1/2 mile) of structure.
Equivalent traffic flows for all vehicle types may be substituted, depending upon the units of measurement used by the relevant highway authority.
Volume of rail traffic to be provided by Railway Infrastructure Controller, see guidance notes.</t>
  </si>
  <si>
    <t xml:space="preserve">f7 </t>
  </si>
  <si>
    <t>Note 1
Note 2
Note 3</t>
  </si>
  <si>
    <t>For factors f1, f2, and f3 refer to the matrixes in the guidance note to determine the score
Score f3 on the basis of the stretch with the least containment
Site specific hazards increasing the likelihood of an RTA include the following features in the length of the section: farm access, road junction, private driveway, lay-by, bus stop, steep downhill slope, on approach, etc. Lack of adequate signage would also be included here.</t>
  </si>
  <si>
    <t>Note 4
Note 5
Note 6</t>
  </si>
  <si>
    <r>
      <t xml:space="preserve">7b: Long Distance Route Effects
</t>
    </r>
    <r>
      <rPr>
        <sz val="10"/>
        <rFont val="Arial"/>
        <family val="2"/>
      </rPr>
      <t>Score 0 for not a long distance route
Score 1 for no obvious risk factor
Score 3 for a site on a featureless rural road
Score 5 for a long sweeping right hand bend or at the end of a long route
Score 9 for a combination of the above two factors</t>
    </r>
  </si>
  <si>
    <r>
      <t>7a: Road Traffic Incident History</t>
    </r>
    <r>
      <rPr>
        <sz val="10"/>
        <rFont val="Arial"/>
        <family val="2"/>
      </rPr>
      <t xml:space="preserve">
Score 0 for no evidence or recorded incident history
Score 1 for evidence of damage but no recorded incident in the last 3 years
Score 2 for 1 recorded incident in the last 3 years
Score 4 for more than 1 recorded incident in the last 3 years
</t>
    </r>
  </si>
  <si>
    <t>Interface Arrangements
Score T for buildings
Score V for acceptable (safety barrier or concrete wall thicker than 450mm)
Score W for partially acceptable (brick wall thicker than 450mm)
Score X for barely acceptable (225mm thick concrete wall)
Score Y for inadequate (imperfect fencing or 225mm thick brick wall)
Score Z for non-existent (No fencing or only post &amp; rail/wire)</t>
  </si>
  <si>
    <r>
      <t>Road Kerbs</t>
    </r>
    <r>
      <rPr>
        <sz val="10"/>
        <rFont val="Arial"/>
        <family val="2"/>
      </rPr>
      <t xml:space="preserve">
Score 1 for Trief  or other safety kerbing
Score 2 for physical kerb higher than 100mm
Score 4 for carriageway edge marking or physical kerb less than 100mm high
Score 5 for no kerb or marking (just grass to carriageway)</t>
    </r>
  </si>
  <si>
    <r>
      <t>Length of Parallel Section</t>
    </r>
    <r>
      <rPr>
        <sz val="10"/>
        <rFont val="Arial"/>
        <family val="2"/>
      </rPr>
      <t xml:space="preserve">
Score 1 for less than 100m
Score 3 for 101m - 500m
Score 5 for 501m - 2km
Score 7 for 2.1km - 5km
Score 9 for more than 5km</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</si>
</sst>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b/>
      <sz val="12"/>
      <name val="Arial"/>
      <family val="2"/>
    </font>
    <font>
      <i/>
      <sz val="8"/>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1" xfId="0" applyFont="1" applyBorder="1" applyAlignment="1">
      <alignment horizontal="center" vertical="top" wrapText="1"/>
    </xf>
    <xf numFmtId="0" fontId="3" fillId="0" borderId="1" xfId="0" applyFont="1" applyBorder="1" applyAlignment="1">
      <alignment vertical="top" wrapText="1"/>
    </xf>
    <xf numFmtId="0" fontId="6" fillId="0" borderId="0" xfId="0" applyFont="1" applyAlignment="1">
      <alignment vertical="top" wrapText="1"/>
    </xf>
    <xf numFmtId="0" fontId="3" fillId="0" borderId="1" xfId="0" applyNumberFormat="1" applyFont="1" applyBorder="1" applyAlignment="1">
      <alignment vertical="top" wrapText="1"/>
    </xf>
    <xf numFmtId="0" fontId="3" fillId="0" borderId="1" xfId="0" applyFont="1" applyBorder="1" applyAlignment="1">
      <alignment horizontal="center" vertical="top" wrapText="1"/>
    </xf>
    <xf numFmtId="0" fontId="3"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xf numFmtId="9" fontId="0" fillId="0" borderId="1" xfId="2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0" fillId="0" borderId="1"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6" fillId="0" borderId="5" xfId="0" applyFont="1" applyBorder="1" applyAlignment="1">
      <alignment horizontal="center" vertical="top" wrapText="1"/>
    </xf>
    <xf numFmtId="0" fontId="0" fillId="0" borderId="0" xfId="0" applyAlignment="1">
      <alignment vertical="top" wrapText="1"/>
    </xf>
    <xf numFmtId="0" fontId="6" fillId="0" borderId="5" xfId="0" applyFont="1" applyBorder="1" applyAlignment="1">
      <alignment vertical="top" wrapText="1"/>
    </xf>
    <xf numFmtId="0" fontId="4" fillId="0" borderId="5" xfId="0" applyFont="1" applyBorder="1" applyAlignment="1">
      <alignment horizontal="center" vertical="top" wrapText="1"/>
    </xf>
    <xf numFmtId="0" fontId="6" fillId="0" borderId="6" xfId="0" applyFont="1" applyBorder="1" applyAlignment="1">
      <alignment vertical="top" wrapText="1"/>
    </xf>
    <xf numFmtId="0" fontId="0" fillId="0" borderId="7" xfId="0"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1"/>
  <sheetViews>
    <sheetView showZeros="0" tabSelected="1" zoomScale="75" zoomScaleNormal="75" workbookViewId="0" topLeftCell="A1">
      <selection activeCell="C2" sqref="C2"/>
    </sheetView>
  </sheetViews>
  <sheetFormatPr defaultColWidth="9.140625" defaultRowHeight="12.75"/>
  <cols>
    <col min="1" max="1" width="7.7109375" style="7" customWidth="1"/>
    <col min="2" max="2" width="75.7109375" style="7" customWidth="1"/>
    <col min="3" max="3" width="8.7109375" style="7" customWidth="1"/>
    <col min="4" max="4" width="7.7109375" style="7" customWidth="1"/>
    <col min="5" max="5" width="75.7109375" style="7" customWidth="1"/>
    <col min="6" max="16384" width="9.140625" style="7" customWidth="1"/>
  </cols>
  <sheetData>
    <row r="1" spans="1:6" s="6" customFormat="1" ht="12.75">
      <c r="A1" s="5" t="s">
        <v>0</v>
      </c>
      <c r="B1" s="2" t="s">
        <v>2</v>
      </c>
      <c r="C1" s="2" t="s">
        <v>3</v>
      </c>
      <c r="D1" s="5" t="s">
        <v>0</v>
      </c>
      <c r="E1" s="2" t="s">
        <v>2</v>
      </c>
      <c r="F1" s="2" t="s">
        <v>3</v>
      </c>
    </row>
    <row r="2" spans="1:6" ht="76.5">
      <c r="A2" s="1" t="s">
        <v>14</v>
      </c>
      <c r="B2" s="2" t="s">
        <v>22</v>
      </c>
      <c r="C2" s="2"/>
      <c r="D2" s="9" t="s">
        <v>20</v>
      </c>
      <c r="E2" s="2" t="s">
        <v>9</v>
      </c>
      <c r="F2" s="2"/>
    </row>
    <row r="3" spans="1:6" ht="102" customHeight="1">
      <c r="A3" s="1" t="s">
        <v>16</v>
      </c>
      <c r="B3" s="2" t="s">
        <v>23</v>
      </c>
      <c r="C3" s="2"/>
      <c r="D3" s="1" t="s">
        <v>5</v>
      </c>
      <c r="E3" s="2" t="s">
        <v>36</v>
      </c>
      <c r="F3" s="2"/>
    </row>
    <row r="4" spans="1:6" ht="89.25">
      <c r="A4" s="1" t="s">
        <v>17</v>
      </c>
      <c r="B4" s="12" t="s">
        <v>34</v>
      </c>
      <c r="C4" s="2"/>
      <c r="D4" s="1" t="s">
        <v>15</v>
      </c>
      <c r="E4" s="2" t="s">
        <v>35</v>
      </c>
      <c r="F4" s="2"/>
    </row>
    <row r="5" spans="1:6" ht="92.25" customHeight="1">
      <c r="A5" s="1" t="s">
        <v>1</v>
      </c>
      <c r="B5" s="2" t="s">
        <v>24</v>
      </c>
      <c r="C5" s="2"/>
      <c r="D5" s="1" t="s">
        <v>18</v>
      </c>
      <c r="E5" s="2" t="s">
        <v>13</v>
      </c>
      <c r="F5" s="2"/>
    </row>
    <row r="6" spans="1:6" ht="105.75" customHeight="1">
      <c r="A6" s="1" t="s">
        <v>4</v>
      </c>
      <c r="B6" s="2" t="s">
        <v>8</v>
      </c>
      <c r="C6" s="2"/>
      <c r="D6" s="1" t="s">
        <v>6</v>
      </c>
      <c r="E6" s="4" t="s">
        <v>10</v>
      </c>
      <c r="F6" s="2"/>
    </row>
    <row r="7" spans="1:6" ht="79.5" customHeight="1">
      <c r="A7" s="1" t="s">
        <v>25</v>
      </c>
      <c r="B7" s="2" t="s">
        <v>26</v>
      </c>
      <c r="C7" s="2"/>
      <c r="D7" s="1" t="s">
        <v>7</v>
      </c>
      <c r="E7" s="2" t="s">
        <v>11</v>
      </c>
      <c r="F7" s="2"/>
    </row>
    <row r="8" spans="1:6" ht="66" customHeight="1">
      <c r="A8" s="15" t="s">
        <v>28</v>
      </c>
      <c r="B8" s="2" t="s">
        <v>33</v>
      </c>
      <c r="C8" s="2"/>
      <c r="D8" s="15" t="s">
        <v>19</v>
      </c>
      <c r="E8" s="13" t="s">
        <v>12</v>
      </c>
      <c r="F8" s="13"/>
    </row>
    <row r="9" spans="1:6" ht="76.5">
      <c r="A9" s="16"/>
      <c r="B9" s="2" t="s">
        <v>32</v>
      </c>
      <c r="C9" s="2"/>
      <c r="D9" s="16"/>
      <c r="E9" s="14"/>
      <c r="F9" s="14"/>
    </row>
    <row r="10" spans="1:6" s="8" customFormat="1" ht="15.75">
      <c r="A10" s="17" t="s">
        <v>29</v>
      </c>
      <c r="B10" s="19" t="s">
        <v>30</v>
      </c>
      <c r="C10" s="7"/>
      <c r="D10" s="20" t="s">
        <v>31</v>
      </c>
      <c r="E10" s="21" t="s">
        <v>27</v>
      </c>
      <c r="F10" s="11" t="s">
        <v>21</v>
      </c>
    </row>
    <row r="11" spans="1:6" s="8" customFormat="1" ht="61.5" customHeight="1">
      <c r="A11" s="18"/>
      <c r="B11" s="18"/>
      <c r="C11" s="3"/>
      <c r="D11" s="18"/>
      <c r="E11" s="22"/>
      <c r="F11" s="10">
        <f>SUM(C2:C9)+SUM(F2:F8)</f>
        <v>0</v>
      </c>
    </row>
  </sheetData>
  <mergeCells count="8">
    <mergeCell ref="E8:E9"/>
    <mergeCell ref="F8:F9"/>
    <mergeCell ref="A8:A9"/>
    <mergeCell ref="A10:A11"/>
    <mergeCell ref="B10:B11"/>
    <mergeCell ref="D10:D11"/>
    <mergeCell ref="E10:E11"/>
    <mergeCell ref="D8:D9"/>
  </mergeCells>
  <printOptions horizontalCentered="1"/>
  <pageMargins left="0.7480314960629921" right="0.7480314960629921" top="0.7874015748031497" bottom="0.31496062992125984" header="0.31496062992125984" footer="0.31496062992125984"/>
  <pageSetup fitToHeight="1" fitToWidth="1" horizontalDpi="600" verticalDpi="600" orientation="landscape" paperSize="9" scale="68" r:id="rId1"/>
  <headerFooter alignWithMargins="0">
    <oddHeader>&amp;C&amp;"Arial,Bold"&amp;18&amp;UForm 2  Neighbouring road vehicle incursion risk ranking scoring spreadsheet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Railtrack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Parallel incursions risk ranking</dc:title>
  <dc:subject>Ranking form</dc:subject>
  <dc:creator>Peter Stanton</dc:creator>
  <cp:keywords/>
  <dc:description/>
  <cp:lastModifiedBy>mpocock1</cp:lastModifiedBy>
  <cp:lastPrinted>2003-09-16T15:15:43Z</cp:lastPrinted>
  <dcterms:created xsi:type="dcterms:W3CDTF">2001-10-11T13:23:14Z</dcterms:created>
  <dcterms:modified xsi:type="dcterms:W3CDTF">2003-01-27T08:18:24Z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-1018742496</vt:i4>
  </property>
  <property fmtid="{D5CDD505-2E9C-101B-9397-08002B2CF9AE}" pid="3" name="_NewReviewCycle">
    <vt:lpwstr/>
  </property>
  <property fmtid="{D5CDD505-2E9C-101B-9397-08002B2CF9AE}" pid="4" name="_EmailSubject">
    <vt:lpwstr>Form 3 spreadsheet referred to in TRAFFIC ADVISORY LEAFLET 6/03 "Managing the accidental obstruction of the railway by road vehicles"</vt:lpwstr>
  </property>
  <property fmtid="{D5CDD505-2E9C-101B-9397-08002B2CF9AE}" pid="5" name="_AuthorEmail">
    <vt:lpwstr>Ashraf.Keeka@dft.gsi.gov.uk</vt:lpwstr>
  </property>
  <property fmtid="{D5CDD505-2E9C-101B-9397-08002B2CF9AE}" pid="6" name="_AuthorEmailDisplayName">
    <vt:lpwstr>Ashraf Keeka</vt:lpwstr>
  </property>
</Properties>
</file>